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lawir\Dropbox\"/>
    </mc:Choice>
  </mc:AlternateContent>
  <xr:revisionPtr revIDLastSave="0" documentId="13_ncr:1_{10B27DAB-E860-40A5-9A41-A1AF4A6794A8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Overall" sheetId="12" r:id="rId1"/>
    <sheet name="Summary" sheetId="52" state="hidden" r:id="rId2"/>
    <sheet name="Kids in the study" sheetId="4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51" i="12" l="1"/>
  <c r="DG50" i="12"/>
  <c r="DG49" i="12"/>
  <c r="DG48" i="12"/>
  <c r="DF51" i="12"/>
  <c r="DF50" i="12"/>
  <c r="DF49" i="12"/>
  <c r="DF48" i="12"/>
  <c r="DF72" i="12"/>
  <c r="DG72" i="12" s="1"/>
  <c r="DF71" i="12"/>
  <c r="DG71" i="12" s="1"/>
  <c r="DF62" i="12"/>
  <c r="DG62" i="12" s="1"/>
  <c r="DF15" i="12"/>
  <c r="DF19" i="12"/>
  <c r="DF59" i="12"/>
  <c r="DF60" i="12"/>
  <c r="DF61" i="12"/>
  <c r="DF63" i="12"/>
  <c r="DF64" i="12"/>
  <c r="DF65" i="12"/>
  <c r="DF66" i="12"/>
  <c r="DE31" i="12" l="1"/>
  <c r="DE13" i="12"/>
  <c r="DE25" i="12"/>
  <c r="DE18" i="12"/>
  <c r="DE16" i="12"/>
  <c r="DC16" i="12"/>
  <c r="DB16" i="12"/>
  <c r="CY16" i="12"/>
  <c r="CW16" i="12"/>
  <c r="CZ16" i="12"/>
  <c r="DA16" i="12"/>
  <c r="CV13" i="12"/>
  <c r="CW13" i="12"/>
  <c r="CX13" i="12"/>
  <c r="CY13" i="12"/>
  <c r="CZ13" i="12"/>
  <c r="DA13" i="12"/>
  <c r="DB13" i="12"/>
  <c r="CY18" i="12" l="1"/>
  <c r="CW25" i="12"/>
  <c r="CW18" i="12"/>
  <c r="DA18" i="12"/>
  <c r="DE33" i="12"/>
  <c r="DA33" i="12"/>
  <c r="DA31" i="12"/>
  <c r="DD13" i="12"/>
  <c r="DC13" i="12"/>
  <c r="DC18" i="12"/>
  <c r="CX18" i="12"/>
  <c r="DA25" i="12"/>
  <c r="CV18" i="12"/>
  <c r="CZ18" i="12"/>
  <c r="DD18" i="12"/>
  <c r="DD16" i="12"/>
  <c r="CX16" i="12"/>
  <c r="DB18" i="12"/>
  <c r="CV25" i="12"/>
  <c r="DC25" i="12"/>
  <c r="DC33" i="12"/>
  <c r="CV16" i="12"/>
  <c r="CX31" i="12"/>
  <c r="DD33" i="12"/>
  <c r="CW31" i="12" l="1"/>
  <c r="CW33" i="12"/>
  <c r="DC31" i="12"/>
  <c r="CV33" i="12"/>
  <c r="DB25" i="12"/>
  <c r="DB33" i="12"/>
  <c r="CY25" i="12"/>
  <c r="CY33" i="12"/>
  <c r="CX25" i="12"/>
  <c r="CX33" i="12"/>
  <c r="DB31" i="12"/>
  <c r="DD25" i="12"/>
  <c r="DD31" i="12"/>
  <c r="CZ33" i="12"/>
  <c r="CZ25" i="12"/>
  <c r="CZ31" i="12"/>
  <c r="CY31" i="12"/>
  <c r="CV31" i="12"/>
  <c r="CU16" i="12"/>
  <c r="CT16" i="12"/>
  <c r="CR16" i="12"/>
  <c r="CR31" i="12" l="1"/>
  <c r="CR25" i="12"/>
  <c r="CU25" i="12"/>
  <c r="CS33" i="12"/>
  <c r="CU13" i="12"/>
  <c r="CT18" i="12"/>
  <c r="CT13" i="12"/>
  <c r="CR18" i="12"/>
  <c r="CT33" i="12"/>
  <c r="CU33" i="12"/>
  <c r="CR13" i="12"/>
  <c r="CT25" i="12"/>
  <c r="CT31" i="12"/>
  <c r="CU18" i="12"/>
  <c r="CS16" i="12"/>
  <c r="CS18" i="12"/>
  <c r="CS13" i="12"/>
  <c r="CP16" i="12"/>
  <c r="CO16" i="12"/>
  <c r="CR33" i="12" l="1"/>
  <c r="CU31" i="12"/>
  <c r="CP13" i="12"/>
  <c r="CS31" i="12"/>
  <c r="CS25" i="12"/>
  <c r="CQ13" i="12"/>
  <c r="CO13" i="12"/>
  <c r="CP18" i="12"/>
  <c r="CQ18" i="12"/>
  <c r="CO18" i="12"/>
  <c r="CQ33" i="12"/>
  <c r="CQ25" i="12"/>
  <c r="CQ31" i="12"/>
  <c r="CP31" i="12"/>
  <c r="CQ16" i="12"/>
  <c r="CP25" i="12" l="1"/>
  <c r="CP33" i="12"/>
  <c r="CO31" i="12"/>
  <c r="CO33" i="12"/>
  <c r="CO25" i="12"/>
  <c r="CN16" i="12"/>
  <c r="CL16" i="12"/>
  <c r="CJ16" i="12"/>
  <c r="CH16" i="12"/>
  <c r="CG16" i="12"/>
  <c r="CJ13" i="12" l="1"/>
  <c r="CL13" i="12"/>
  <c r="CH13" i="12"/>
  <c r="CG13" i="12"/>
  <c r="CH18" i="12"/>
  <c r="CK18" i="12"/>
  <c r="CK16" i="12"/>
  <c r="CI18" i="12"/>
  <c r="CJ18" i="12"/>
  <c r="CK31" i="12"/>
  <c r="CJ25" i="12"/>
  <c r="CK13" i="12"/>
  <c r="CM13" i="12"/>
  <c r="CI13" i="12"/>
  <c r="CM16" i="12"/>
  <c r="CM18" i="12"/>
  <c r="CL18" i="12"/>
  <c r="CN25" i="12"/>
  <c r="CI25" i="12"/>
  <c r="CG18" i="12"/>
  <c r="CI16" i="12"/>
  <c r="CN18" i="12"/>
  <c r="CN13" i="12"/>
  <c r="CF16" i="12"/>
  <c r="CE16" i="12"/>
  <c r="CK25" i="12" l="1"/>
  <c r="CJ33" i="12"/>
  <c r="CJ31" i="12"/>
  <c r="CM33" i="12"/>
  <c r="CM31" i="12"/>
  <c r="CM25" i="12"/>
  <c r="CK33" i="12"/>
  <c r="CF13" i="12"/>
  <c r="CE13" i="12"/>
  <c r="CN31" i="12"/>
  <c r="CN33" i="12"/>
  <c r="CL31" i="12"/>
  <c r="CL25" i="12"/>
  <c r="CL33" i="12"/>
  <c r="CI33" i="12"/>
  <c r="CI31" i="12"/>
  <c r="CH33" i="12"/>
  <c r="CH31" i="12"/>
  <c r="CH25" i="12"/>
  <c r="CE31" i="12"/>
  <c r="CE18" i="12"/>
  <c r="CF25" i="12"/>
  <c r="CF18" i="12"/>
  <c r="CD16" i="12"/>
  <c r="CC18" i="12" l="1"/>
  <c r="CE25" i="12"/>
  <c r="CG31" i="12"/>
  <c r="CG33" i="12"/>
  <c r="CG25" i="12"/>
  <c r="CE33" i="12"/>
  <c r="CC16" i="12"/>
  <c r="CC25" i="12"/>
  <c r="CF33" i="12"/>
  <c r="CF31" i="12"/>
  <c r="CC13" i="12"/>
  <c r="CD25" i="12"/>
  <c r="CD13" i="12"/>
  <c r="CD18" i="12"/>
  <c r="CC31" i="12" l="1"/>
  <c r="CC33" i="12"/>
  <c r="CD31" i="12"/>
  <c r="CD33" i="12"/>
  <c r="CB16" i="12"/>
  <c r="CA16" i="12"/>
  <c r="BZ33" i="12" l="1"/>
  <c r="CB18" i="12"/>
  <c r="BY33" i="12"/>
  <c r="BY13" i="12"/>
  <c r="BZ31" i="12"/>
  <c r="BY18" i="12"/>
  <c r="CB13" i="12"/>
  <c r="BY16" i="12"/>
  <c r="CA13" i="12"/>
  <c r="CA18" i="12"/>
  <c r="BZ18" i="12"/>
  <c r="BZ25" i="12"/>
  <c r="BZ16" i="12"/>
  <c r="BZ13" i="12"/>
  <c r="BY31" i="12" l="1"/>
  <c r="BY25" i="12"/>
  <c r="CA33" i="12"/>
  <c r="CA25" i="12"/>
  <c r="CA31" i="12"/>
  <c r="CB25" i="12"/>
  <c r="CB33" i="12"/>
  <c r="CB31" i="12"/>
  <c r="BX16" i="12" l="1"/>
  <c r="BW16" i="12"/>
  <c r="BV16" i="12"/>
  <c r="BV13" i="12" l="1"/>
  <c r="BX13" i="12"/>
  <c r="BW13" i="12"/>
  <c r="BW18" i="12"/>
  <c r="BX18" i="12"/>
  <c r="BV18" i="12"/>
  <c r="BW25" i="12"/>
  <c r="BV25" i="12"/>
  <c r="BU16" i="12"/>
  <c r="BT16" i="12"/>
  <c r="BT13" i="12" l="1"/>
  <c r="BS25" i="12"/>
  <c r="BV33" i="12"/>
  <c r="BW33" i="12"/>
  <c r="BS13" i="12"/>
  <c r="BX33" i="12"/>
  <c r="BX25" i="12"/>
  <c r="BV31" i="12"/>
  <c r="BT18" i="12"/>
  <c r="BU33" i="12"/>
  <c r="BW31" i="12"/>
  <c r="BU13" i="12"/>
  <c r="BS18" i="12"/>
  <c r="BT25" i="12"/>
  <c r="BS31" i="12"/>
  <c r="BX31" i="12"/>
  <c r="BS16" i="12"/>
  <c r="BU18" i="12"/>
  <c r="BS33" i="12" l="1"/>
  <c r="BP25" i="12"/>
  <c r="BR18" i="12"/>
  <c r="BU25" i="12"/>
  <c r="BQ13" i="12"/>
  <c r="BP13" i="12"/>
  <c r="BR16" i="12"/>
  <c r="BU31" i="12"/>
  <c r="BR33" i="12"/>
  <c r="BT33" i="12"/>
  <c r="BR31" i="12"/>
  <c r="BT31" i="12"/>
  <c r="BQ25" i="12"/>
  <c r="BQ18" i="12"/>
  <c r="BQ16" i="12"/>
  <c r="BR25" i="12"/>
  <c r="BR13" i="12"/>
  <c r="BP18" i="12"/>
  <c r="BP16" i="12"/>
  <c r="BQ31" i="12" l="1"/>
  <c r="BQ33" i="12"/>
  <c r="BP31" i="12"/>
  <c r="BP33" i="12"/>
  <c r="BN16" i="12"/>
  <c r="BM16" i="12" l="1"/>
  <c r="BN33" i="12"/>
  <c r="BO31" i="12"/>
  <c r="BO16" i="12"/>
  <c r="BO33" i="12"/>
  <c r="BM13" i="12"/>
  <c r="BO13" i="12"/>
  <c r="BN18" i="12"/>
  <c r="BO18" i="12"/>
  <c r="BN13" i="12"/>
  <c r="BM18" i="12"/>
  <c r="BJ16" i="12"/>
  <c r="BK16" i="12"/>
  <c r="BL16" i="12"/>
  <c r="BO25" i="12" l="1"/>
  <c r="BM31" i="12"/>
  <c r="BM25" i="12"/>
  <c r="BM33" i="12"/>
  <c r="BN25" i="12"/>
  <c r="BN31" i="12"/>
  <c r="BL13" i="12"/>
  <c r="BK18" i="12"/>
  <c r="BK13" i="12"/>
  <c r="BJ18" i="12"/>
  <c r="BJ13" i="12"/>
  <c r="BL18" i="12"/>
  <c r="BI16" i="12" l="1"/>
  <c r="BL31" i="12" l="1"/>
  <c r="BL33" i="12"/>
  <c r="BL25" i="12"/>
  <c r="BK33" i="12"/>
  <c r="BK25" i="12"/>
  <c r="BK31" i="12"/>
  <c r="BJ25" i="12"/>
  <c r="BJ33" i="12"/>
  <c r="BJ31" i="12"/>
  <c r="BG16" i="12"/>
  <c r="BH16" i="12"/>
  <c r="BI18" i="12"/>
  <c r="BH13" i="12"/>
  <c r="BG13" i="12"/>
  <c r="BG18" i="12"/>
  <c r="BI13" i="12"/>
  <c r="BH18" i="12"/>
  <c r="BF16" i="12"/>
  <c r="BG25" i="12" l="1"/>
  <c r="BG33" i="12"/>
  <c r="BG31" i="12"/>
  <c r="BH25" i="12"/>
  <c r="BF13" i="12"/>
  <c r="BF18" i="12"/>
  <c r="BI33" i="12"/>
  <c r="BI31" i="12"/>
  <c r="BI25" i="12"/>
  <c r="BH31" i="12"/>
  <c r="BH33" i="12"/>
  <c r="BF31" i="12" l="1"/>
  <c r="BF33" i="12"/>
  <c r="BF25" i="12"/>
  <c r="BD16" i="12"/>
  <c r="BE16" i="12"/>
  <c r="BE25" i="12" l="1"/>
  <c r="BD25" i="12"/>
  <c r="AW18" i="12"/>
  <c r="AW16" i="12"/>
  <c r="BE13" i="12"/>
  <c r="BD13" i="12"/>
  <c r="BD18" i="12"/>
  <c r="BE18" i="12"/>
  <c r="AW13" i="12"/>
  <c r="BA16" i="12"/>
  <c r="BB16" i="12"/>
  <c r="BC16" i="12"/>
  <c r="BE31" i="12" l="1"/>
  <c r="BE33" i="12"/>
  <c r="BB13" i="12"/>
  <c r="BD33" i="12"/>
  <c r="BA13" i="12"/>
  <c r="BD31" i="12"/>
  <c r="BB33" i="12"/>
  <c r="BA25" i="12"/>
  <c r="BA18" i="12"/>
  <c r="BB18" i="12"/>
  <c r="BC18" i="12"/>
  <c r="BC13" i="12"/>
  <c r="BB25" i="12" l="1"/>
  <c r="BA33" i="12"/>
  <c r="BB31" i="12"/>
  <c r="BA31" i="12"/>
  <c r="BC25" i="12"/>
  <c r="BC33" i="12"/>
  <c r="BC31" i="12"/>
  <c r="AX16" i="12"/>
  <c r="AY16" i="12"/>
  <c r="AZ16" i="12"/>
  <c r="AZ13" i="12" l="1"/>
  <c r="AX13" i="12"/>
  <c r="AY13" i="12"/>
  <c r="AY18" i="12"/>
  <c r="AX18" i="12"/>
  <c r="AZ18" i="12"/>
  <c r="AZ33" i="12" l="1"/>
  <c r="AZ25" i="12"/>
  <c r="AZ31" i="12"/>
  <c r="AY33" i="12"/>
  <c r="AY31" i="12"/>
  <c r="AY25" i="12"/>
  <c r="AX33" i="12"/>
  <c r="AX25" i="12"/>
  <c r="AX31" i="12"/>
  <c r="AU16" i="12" l="1"/>
  <c r="AV16" i="12"/>
  <c r="AU13" i="12"/>
  <c r="AV18" i="12" l="1"/>
  <c r="AV13" i="12"/>
  <c r="AU18" i="12"/>
  <c r="AV31" i="12"/>
  <c r="AW25" i="12" l="1"/>
  <c r="AW33" i="12"/>
  <c r="AW31" i="12"/>
  <c r="AU25" i="12"/>
  <c r="AU33" i="12"/>
  <c r="AV33" i="12"/>
  <c r="AV25" i="12"/>
  <c r="AU31" i="12"/>
  <c r="AT16" i="12" l="1"/>
  <c r="AT13" i="12"/>
  <c r="AT18" i="12"/>
  <c r="AR16" i="12" l="1"/>
  <c r="AS16" i="12"/>
  <c r="DF56" i="12" l="1"/>
  <c r="AR13" i="12"/>
  <c r="AS31" i="12"/>
  <c r="AT31" i="12"/>
  <c r="AT33" i="12"/>
  <c r="AT25" i="12"/>
  <c r="AR25" i="12"/>
  <c r="AR18" i="12"/>
  <c r="AS18" i="12"/>
  <c r="AS13" i="12"/>
  <c r="AR31" i="12" l="1"/>
  <c r="AS25" i="12"/>
  <c r="AS33" i="12"/>
  <c r="AR33" i="12"/>
  <c r="AQ16" i="12" l="1"/>
  <c r="AQ13" i="12"/>
  <c r="AQ18" i="12"/>
  <c r="AQ31" i="12" l="1"/>
  <c r="AQ33" i="12"/>
  <c r="AQ25" i="12"/>
  <c r="AN16" i="12"/>
  <c r="AO16" i="12"/>
  <c r="AP16" i="12"/>
  <c r="AN25" i="12" l="1"/>
  <c r="AN13" i="12"/>
  <c r="AN18" i="12"/>
  <c r="AP13" i="12"/>
  <c r="AO18" i="12"/>
  <c r="AO13" i="12"/>
  <c r="AP18" i="12"/>
  <c r="AP33" i="12"/>
  <c r="AL16" i="12"/>
  <c r="AM16" i="12"/>
  <c r="AK16" i="12" l="1"/>
  <c r="AN31" i="12"/>
  <c r="AO25" i="12"/>
  <c r="AN33" i="12"/>
  <c r="AL13" i="12"/>
  <c r="AK18" i="12"/>
  <c r="AM18" i="12"/>
  <c r="AM31" i="12"/>
  <c r="AL31" i="12"/>
  <c r="AO31" i="12"/>
  <c r="AP25" i="12"/>
  <c r="AP31" i="12"/>
  <c r="AO33" i="12"/>
  <c r="AK33" i="12"/>
  <c r="AK31" i="12"/>
  <c r="AM13" i="12"/>
  <c r="AL18" i="12"/>
  <c r="AK13" i="12"/>
  <c r="AK25" i="12"/>
  <c r="E55" i="52"/>
  <c r="E54" i="52"/>
  <c r="E53" i="52"/>
  <c r="E52" i="52"/>
  <c r="E51" i="52"/>
  <c r="E50" i="52"/>
  <c r="E49" i="52"/>
  <c r="E48" i="52"/>
  <c r="E47" i="52"/>
  <c r="E46" i="52"/>
  <c r="E45" i="52"/>
  <c r="E44" i="52"/>
  <c r="E43" i="52"/>
  <c r="E42" i="52"/>
  <c r="E41" i="52"/>
  <c r="E40" i="52"/>
  <c r="E39" i="52"/>
  <c r="E38" i="52"/>
  <c r="E37" i="52"/>
  <c r="E36" i="52"/>
  <c r="E35" i="52"/>
  <c r="F36" i="52" s="1"/>
  <c r="E34" i="52"/>
  <c r="E33" i="52"/>
  <c r="E32" i="52"/>
  <c r="E31" i="52"/>
  <c r="E30" i="52"/>
  <c r="E29" i="52"/>
  <c r="E28" i="52"/>
  <c r="E27" i="52"/>
  <c r="E26" i="52"/>
  <c r="E25" i="52"/>
  <c r="E24" i="52"/>
  <c r="E23" i="52"/>
  <c r="E22" i="52"/>
  <c r="E21" i="52"/>
  <c r="D20" i="52"/>
  <c r="C20" i="52"/>
  <c r="B20" i="52"/>
  <c r="E19" i="52"/>
  <c r="E18" i="52"/>
  <c r="E17" i="52"/>
  <c r="F17" i="52" s="1"/>
  <c r="E16" i="52"/>
  <c r="E15" i="52"/>
  <c r="E14" i="52"/>
  <c r="D13" i="52"/>
  <c r="C13" i="52"/>
  <c r="B13" i="52"/>
  <c r="E12" i="52"/>
  <c r="E11" i="52"/>
  <c r="D10" i="52"/>
  <c r="C10" i="52"/>
  <c r="B10" i="52"/>
  <c r="E9" i="52"/>
  <c r="E8" i="52"/>
  <c r="E7" i="52"/>
  <c r="E6" i="52"/>
  <c r="E5" i="52"/>
  <c r="F12" i="52" l="1"/>
  <c r="F18" i="52"/>
  <c r="F48" i="52"/>
  <c r="F37" i="52"/>
  <c r="F16" i="52"/>
  <c r="F33" i="52"/>
  <c r="F34" i="52"/>
  <c r="F44" i="52"/>
  <c r="F11" i="52"/>
  <c r="F42" i="52"/>
  <c r="F10" i="52"/>
  <c r="G42" i="52"/>
  <c r="F32" i="52"/>
  <c r="F9" i="52"/>
  <c r="AM25" i="12"/>
  <c r="AL33" i="12"/>
  <c r="F15" i="52"/>
  <c r="F41" i="52"/>
  <c r="F31" i="52"/>
  <c r="G36" i="52"/>
  <c r="F38" i="52"/>
  <c r="F45" i="52"/>
  <c r="F49" i="52"/>
  <c r="F53" i="52"/>
  <c r="F14" i="52"/>
  <c r="F39" i="52"/>
  <c r="F46" i="52"/>
  <c r="F50" i="52"/>
  <c r="F54" i="52"/>
  <c r="AM33" i="12"/>
  <c r="F43" i="52"/>
  <c r="F47" i="52"/>
  <c r="F55" i="52"/>
  <c r="AL25" i="12"/>
  <c r="F22" i="52"/>
  <c r="F28" i="52"/>
  <c r="F8" i="52"/>
  <c r="F24" i="52"/>
  <c r="F30" i="52"/>
  <c r="G54" i="52"/>
  <c r="F19" i="52"/>
  <c r="F26" i="52"/>
  <c r="F7" i="52"/>
  <c r="F21" i="52"/>
  <c r="F23" i="52"/>
  <c r="F25" i="52"/>
  <c r="F27" i="52"/>
  <c r="F29" i="52"/>
  <c r="F35" i="52"/>
  <c r="D2" i="44"/>
  <c r="D3" i="44"/>
  <c r="D4" i="44"/>
  <c r="D5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6" i="44"/>
  <c r="D37" i="44"/>
  <c r="D35" i="44"/>
  <c r="AH16" i="12"/>
  <c r="AI16" i="12"/>
  <c r="AJ16" i="12"/>
  <c r="AJ25" i="12" l="1"/>
  <c r="AI33" i="12"/>
  <c r="AH33" i="12"/>
  <c r="AH18" i="12"/>
  <c r="AI18" i="12"/>
  <c r="AH13" i="12"/>
  <c r="AI13" i="12"/>
  <c r="AJ18" i="12"/>
  <c r="AJ13" i="12"/>
  <c r="AI25" i="12" l="1"/>
  <c r="AJ33" i="12"/>
  <c r="AH25" i="12"/>
  <c r="AH31" i="12"/>
  <c r="AJ31" i="12"/>
  <c r="AI31" i="12"/>
  <c r="AE16" i="12"/>
  <c r="AF16" i="12"/>
  <c r="AG16" i="12"/>
  <c r="AE13" i="12" l="1"/>
  <c r="AF13" i="12"/>
  <c r="AG18" i="12"/>
  <c r="AE18" i="12"/>
  <c r="AF18" i="12"/>
  <c r="AG25" i="12"/>
  <c r="AF25" i="12"/>
  <c r="AE31" i="12"/>
  <c r="AG13" i="12"/>
  <c r="AF33" i="12" l="1"/>
  <c r="AF31" i="12"/>
  <c r="AE33" i="12"/>
  <c r="AG33" i="12"/>
  <c r="AG31" i="12"/>
  <c r="AE25" i="12"/>
  <c r="AC16" i="12"/>
  <c r="AD16" i="12"/>
  <c r="AA16" i="12"/>
  <c r="AC33" i="12" l="1"/>
  <c r="AD33" i="12"/>
  <c r="AA33" i="12"/>
  <c r="AC18" i="12"/>
  <c r="AD18" i="12"/>
  <c r="AA18" i="12"/>
  <c r="AA13" i="12"/>
  <c r="AD13" i="12"/>
  <c r="AC13" i="12"/>
  <c r="Z16" i="12"/>
  <c r="AB16" i="12"/>
  <c r="Y16" i="12"/>
  <c r="AC31" i="12" l="1"/>
  <c r="AC25" i="12"/>
  <c r="AD25" i="12"/>
  <c r="AD31" i="12"/>
  <c r="AA31" i="12"/>
  <c r="AA25" i="12"/>
  <c r="Z13" i="12"/>
  <c r="AB13" i="12"/>
  <c r="AB18" i="12"/>
  <c r="Y13" i="12"/>
  <c r="Y18" i="12"/>
  <c r="Y25" i="12"/>
  <c r="Z25" i="12"/>
  <c r="AB31" i="12"/>
  <c r="Z18" i="12"/>
  <c r="Z31" i="12" l="1"/>
  <c r="AB33" i="12"/>
  <c r="Z33" i="12"/>
  <c r="Y31" i="12"/>
  <c r="Y33" i="12"/>
  <c r="AB25" i="12"/>
  <c r="X16" i="12" l="1"/>
  <c r="W16" i="12"/>
  <c r="X13" i="12" l="1"/>
  <c r="W13" i="12"/>
  <c r="W18" i="12"/>
  <c r="X31" i="12"/>
  <c r="X18" i="12"/>
  <c r="V16" i="12"/>
  <c r="U16" i="12"/>
  <c r="W25" i="12" l="1"/>
  <c r="W31" i="12"/>
  <c r="X33" i="12"/>
  <c r="V33" i="12"/>
  <c r="V31" i="12"/>
  <c r="W33" i="12"/>
  <c r="U13" i="12"/>
  <c r="V13" i="12"/>
  <c r="U18" i="12"/>
  <c r="X25" i="12"/>
  <c r="V18" i="12"/>
  <c r="V25" i="12"/>
  <c r="U25" i="12"/>
  <c r="U31" i="12" l="1"/>
  <c r="U33" i="12"/>
  <c r="T16" i="12"/>
  <c r="S16" i="12"/>
  <c r="T33" i="12"/>
  <c r="T31" i="12" l="1"/>
  <c r="T13" i="12"/>
  <c r="S13" i="12"/>
  <c r="T18" i="12"/>
  <c r="S18" i="12"/>
  <c r="T25" i="12"/>
  <c r="S25" i="12"/>
  <c r="R16" i="12"/>
  <c r="Q16" i="12"/>
  <c r="P16" i="12"/>
  <c r="S33" i="12" l="1"/>
  <c r="S31" i="12"/>
  <c r="P13" i="12"/>
  <c r="Q13" i="12"/>
  <c r="R13" i="12"/>
  <c r="Q18" i="12"/>
  <c r="P18" i="12"/>
  <c r="R18" i="12"/>
  <c r="Q25" i="12"/>
  <c r="P33" i="12"/>
  <c r="DF41" i="12" l="1"/>
  <c r="DF39" i="12"/>
  <c r="Q31" i="12"/>
  <c r="P31" i="12"/>
  <c r="Q33" i="12"/>
  <c r="P25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L13" i="12"/>
  <c r="D13" i="12"/>
  <c r="DF8" i="12" l="1"/>
  <c r="DF22" i="12"/>
  <c r="DF26" i="12"/>
  <c r="DG26" i="12" s="1"/>
  <c r="DF38" i="12"/>
  <c r="DG39" i="12" s="1"/>
  <c r="DF53" i="12"/>
  <c r="DF55" i="12"/>
  <c r="DF70" i="12"/>
  <c r="DF75" i="12"/>
  <c r="DF28" i="12"/>
  <c r="DF10" i="12"/>
  <c r="DF30" i="12"/>
  <c r="DF34" i="12"/>
  <c r="DF40" i="12"/>
  <c r="DG41" i="12" s="1"/>
  <c r="DF20" i="12"/>
  <c r="DF12" i="12"/>
  <c r="DF14" i="12"/>
  <c r="DF44" i="12"/>
  <c r="DF46" i="12"/>
  <c r="DF68" i="12"/>
  <c r="DF9" i="12"/>
  <c r="DF21" i="12"/>
  <c r="DF23" i="12"/>
  <c r="DF27" i="12"/>
  <c r="DF29" i="12"/>
  <c r="DG29" i="12" s="1"/>
  <c r="DF32" i="12"/>
  <c r="DF35" i="12"/>
  <c r="DF54" i="12"/>
  <c r="DF58" i="12"/>
  <c r="DF74" i="12"/>
  <c r="DF76" i="12"/>
  <c r="DF17" i="12"/>
  <c r="DG15" i="12" s="1"/>
  <c r="DF43" i="12"/>
  <c r="DH43" i="12" s="1"/>
  <c r="DF45" i="12"/>
  <c r="DF67" i="12"/>
  <c r="DF69" i="12"/>
  <c r="B16" i="12"/>
  <c r="D33" i="12"/>
  <c r="E31" i="12"/>
  <c r="F33" i="12"/>
  <c r="B13" i="12"/>
  <c r="F13" i="12"/>
  <c r="J13" i="12"/>
  <c r="C13" i="12"/>
  <c r="O13" i="12"/>
  <c r="K13" i="12"/>
  <c r="E13" i="12"/>
  <c r="I13" i="12"/>
  <c r="N13" i="12"/>
  <c r="G13" i="12"/>
  <c r="H13" i="12"/>
  <c r="M13" i="12"/>
  <c r="C25" i="12"/>
  <c r="H25" i="12"/>
  <c r="N25" i="12"/>
  <c r="L18" i="12"/>
  <c r="G18" i="12"/>
  <c r="K18" i="12"/>
  <c r="O18" i="12"/>
  <c r="D18" i="12"/>
  <c r="H18" i="12"/>
  <c r="B18" i="12"/>
  <c r="E18" i="12"/>
  <c r="I18" i="12"/>
  <c r="M18" i="12"/>
  <c r="C18" i="12"/>
  <c r="F18" i="12"/>
  <c r="J18" i="12"/>
  <c r="N18" i="12"/>
  <c r="I25" i="12"/>
  <c r="O33" i="12"/>
  <c r="M25" i="12"/>
  <c r="L25" i="12"/>
  <c r="K25" i="12"/>
  <c r="G33" i="12"/>
  <c r="DF47" i="12" l="1"/>
  <c r="DF11" i="12"/>
  <c r="DG12" i="12" s="1"/>
  <c r="DF73" i="12"/>
  <c r="DF24" i="12"/>
  <c r="DF42" i="12"/>
  <c r="DG44" i="12" s="1"/>
  <c r="DG60" i="12"/>
  <c r="DG65" i="12"/>
  <c r="DG66" i="12"/>
  <c r="DG58" i="12"/>
  <c r="DG64" i="12"/>
  <c r="DG61" i="12"/>
  <c r="DG63" i="12"/>
  <c r="DG59" i="12"/>
  <c r="J25" i="12"/>
  <c r="DG27" i="12"/>
  <c r="DG28" i="12"/>
  <c r="E33" i="12"/>
  <c r="DG19" i="12"/>
  <c r="F31" i="12"/>
  <c r="F25" i="12"/>
  <c r="E25" i="12"/>
  <c r="B31" i="12"/>
  <c r="B33" i="12"/>
  <c r="D25" i="12"/>
  <c r="B25" i="12"/>
  <c r="D31" i="12"/>
  <c r="G31" i="12"/>
  <c r="H33" i="12"/>
  <c r="C31" i="12"/>
  <c r="R33" i="12"/>
  <c r="R25" i="12"/>
  <c r="R31" i="12"/>
  <c r="K33" i="12"/>
  <c r="K31" i="12"/>
  <c r="C33" i="12"/>
  <c r="L31" i="12"/>
  <c r="N31" i="12"/>
  <c r="N33" i="12"/>
  <c r="M31" i="12"/>
  <c r="M33" i="12"/>
  <c r="H31" i="12"/>
  <c r="L33" i="12"/>
  <c r="O31" i="12"/>
  <c r="J31" i="12"/>
  <c r="J33" i="12"/>
  <c r="I31" i="12"/>
  <c r="I33" i="12"/>
  <c r="DG13" i="12"/>
  <c r="O25" i="12"/>
  <c r="G25" i="12"/>
  <c r="DG69" i="12"/>
  <c r="DG20" i="12"/>
  <c r="DG17" i="12"/>
  <c r="DG70" i="12"/>
  <c r="DG68" i="12"/>
  <c r="DG40" i="12"/>
  <c r="DG38" i="12"/>
  <c r="DG21" i="12"/>
  <c r="DG23" i="12"/>
  <c r="DG22" i="12"/>
  <c r="DG10" i="12"/>
  <c r="DF37" i="12" l="1"/>
  <c r="DG37" i="12" s="1"/>
  <c r="DF36" i="12"/>
  <c r="DG36" i="12" s="1"/>
  <c r="DG67" i="12"/>
  <c r="DG45" i="12"/>
  <c r="DG43" i="12"/>
  <c r="DG46" i="12"/>
  <c r="DG74" i="12"/>
  <c r="DG76" i="12"/>
  <c r="DG75" i="12"/>
  <c r="DG35" i="12"/>
  <c r="DG34" i="12"/>
  <c r="DG24" i="12"/>
  <c r="DG42" i="12"/>
  <c r="DG30" i="12"/>
  <c r="DG32" i="12"/>
  <c r="DG14" i="12"/>
  <c r="DG11" i="12"/>
  <c r="DF52" i="12"/>
  <c r="DF57" i="12"/>
  <c r="DG52" i="12" l="1"/>
  <c r="DG55" i="12" l="1"/>
  <c r="DG53" i="12"/>
  <c r="DG56" i="12"/>
  <c r="DG54" i="12"/>
</calcChain>
</file>

<file path=xl/sharedStrings.xml><?xml version="1.0" encoding="utf-8"?>
<sst xmlns="http://schemas.openxmlformats.org/spreadsheetml/2006/main" count="287" uniqueCount="104">
  <si>
    <t># HHs visited</t>
  </si>
  <si>
    <t># Individual Eligible</t>
  </si>
  <si>
    <t># Enumerated</t>
  </si>
  <si>
    <t># Individuals not Eligible</t>
  </si>
  <si>
    <t xml:space="preserve">   # less than 15 years</t>
  </si>
  <si>
    <t xml:space="preserve">  # Not residents</t>
  </si>
  <si>
    <t># CXR taken</t>
  </si>
  <si>
    <t># Eligible for sputum (total)</t>
  </si>
  <si>
    <t># Eligible for sputum (symptoms only)</t>
  </si>
  <si>
    <t># Eligible for sputum (CXR only)</t>
  </si>
  <si>
    <t># Eligible for sputum (CXR and symptoms)</t>
  </si>
  <si>
    <t># Eligible for sputum (CXR exempt, no symptoms)</t>
  </si>
  <si>
    <t># central level CXR reading - normal</t>
  </si>
  <si>
    <t># central level CXR reading - abnormal for TB</t>
  </si>
  <si>
    <t># central level CXR reading - other</t>
  </si>
  <si>
    <t># CXRs read at central level (total)</t>
  </si>
  <si>
    <t>%</t>
  </si>
  <si>
    <t># CXR reading - normal</t>
  </si>
  <si>
    <t># CXR reading - abnormal for TB</t>
  </si>
  <si>
    <t># CXR reading - other</t>
  </si>
  <si>
    <t># Sputum 1 collected</t>
  </si>
  <si>
    <t># Sputum 2 collected</t>
  </si>
  <si>
    <t># Sputum 1 received</t>
  </si>
  <si>
    <t># Sputum 2 received</t>
  </si>
  <si>
    <t># Sputum 1 not collected but eligible</t>
  </si>
  <si>
    <t># Sputum 2 not collected but eligible</t>
  </si>
  <si>
    <t># MTB Detected</t>
  </si>
  <si>
    <t>#MTB Not detected</t>
  </si>
  <si>
    <t># Invalid</t>
  </si>
  <si>
    <t>#Inconclusive</t>
  </si>
  <si>
    <t>Positive for MTB</t>
  </si>
  <si>
    <t>Negative for MTB</t>
  </si>
  <si>
    <t>Contaminated</t>
  </si>
  <si>
    <t># Xpert results (total) (Eligible to submit)</t>
  </si>
  <si>
    <t># culture results (total)  (Eligible to submit)</t>
  </si>
  <si>
    <t># DBS collected (Eligible)</t>
  </si>
  <si>
    <t># DBS received (Eligible)</t>
  </si>
  <si>
    <t># DBS positive (Eligible)</t>
  </si>
  <si>
    <t># DBS negative (Eligible)</t>
  </si>
  <si>
    <t># DBS results pending</t>
  </si>
  <si>
    <t># Xpert results pending</t>
  </si>
  <si>
    <t># Culture results pending</t>
  </si>
  <si>
    <t xml:space="preserve"># At least one sputum collected </t>
  </si>
  <si>
    <t>DATA SUMMARY - OVERALL</t>
  </si>
  <si>
    <t># participants with a positive Xpert and / or MTB culture result</t>
  </si>
  <si>
    <t># Two specimens collected</t>
  </si>
  <si>
    <t>Participation rate</t>
  </si>
  <si>
    <t>Sputum eligibility rate</t>
  </si>
  <si>
    <t>Available Xpert results from those eligible to submit sputum</t>
  </si>
  <si>
    <t>Available culture results from those eligible to submit sputum</t>
  </si>
  <si>
    <t>Sputum collection rate (spot)</t>
  </si>
  <si>
    <t>Sputum collection rate (morning)</t>
  </si>
  <si>
    <t>Clusters</t>
  </si>
  <si>
    <t>Before Interventions</t>
  </si>
  <si>
    <t>After Interventions</t>
  </si>
  <si>
    <t># Sputum 1 rejected</t>
  </si>
  <si>
    <t># Sputum 2 rejected</t>
  </si>
  <si>
    <t>Participation rate %</t>
  </si>
  <si>
    <t>% Eligible</t>
  </si>
  <si>
    <t># Participants Consented</t>
  </si>
  <si>
    <t>#Participants completed interview</t>
  </si>
  <si>
    <t>TOTAL</t>
  </si>
  <si>
    <t>TEAM number</t>
  </si>
  <si>
    <t>cluster_num</t>
  </si>
  <si>
    <t>n</t>
  </si>
  <si>
    <t>n1</t>
  </si>
  <si>
    <t>pkids</t>
  </si>
  <si>
    <t>% &lt;15years</t>
  </si>
  <si>
    <t>KZN</t>
  </si>
  <si>
    <t>EC</t>
  </si>
  <si>
    <t>Sputum 1 collection rate %</t>
  </si>
  <si>
    <t>Sputum 2 collection rate %</t>
  </si>
  <si>
    <t>NTM</t>
  </si>
  <si>
    <t>Census Start date</t>
  </si>
  <si>
    <t>Xpert and Culture MTB</t>
  </si>
  <si>
    <t>Xpert positive only</t>
  </si>
  <si>
    <t>Culture MTB only</t>
  </si>
  <si>
    <t>Symptom screen positive only</t>
  </si>
  <si>
    <t>CXR screen positive only</t>
  </si>
  <si>
    <t>Symptom and CXR positive</t>
  </si>
  <si>
    <t>CXR exempt only (and no symptoms) positive</t>
  </si>
  <si>
    <t># Individual Accepted Invitations</t>
  </si>
  <si>
    <t>% Participation from Invited</t>
  </si>
  <si>
    <t>Cluster name</t>
  </si>
  <si>
    <t>AAA</t>
  </si>
  <si>
    <t># HIV collected (Eligible)</t>
  </si>
  <si>
    <t># HIV received (Eligible)</t>
  </si>
  <si>
    <t># HIV positive (Eligible)</t>
  </si>
  <si>
    <t># HIV negative (Eligible)</t>
  </si>
  <si>
    <t># HIV results pending</t>
  </si>
  <si>
    <t># Positive for HIV and MTB positive</t>
  </si>
  <si>
    <t>Cluster order</t>
  </si>
  <si>
    <t xml:space="preserve"> </t>
  </si>
  <si>
    <t xml:space="preserve">  </t>
  </si>
  <si>
    <t># Households visited</t>
  </si>
  <si>
    <t># Chest X-ray taken</t>
  </si>
  <si>
    <t># Sputum 3 rejected</t>
  </si>
  <si>
    <t># Sputum 4 rejected</t>
  </si>
  <si>
    <t># Sputum 3 received from Xpert-positive</t>
  </si>
  <si>
    <t># Sputum 4 received from Xpert-positive</t>
  </si>
  <si>
    <t>EXAMPLE DATA SUMMARY - BY CLUSTER</t>
  </si>
  <si>
    <t># participants with a positive Xpert (inc. trace) and / or MTB culture result</t>
  </si>
  <si>
    <t>Total number of survey cases</t>
  </si>
  <si>
    <t>Please edit acccording to the needs of the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</si>
</sst>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3409]d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64" fontId="0" fillId="0" borderId="0" xfId="0" applyNumberFormat="1" applyFill="1"/>
    <xf numFmtId="0" fontId="0" fillId="3" borderId="2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left"/>
    </xf>
    <xf numFmtId="0" fontId="0" fillId="3" borderId="2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164" fontId="0" fillId="3" borderId="1" xfId="0" applyNumberFormat="1" applyFont="1" applyFill="1" applyBorder="1" applyAlignment="1">
      <alignment horizontal="right"/>
    </xf>
    <xf numFmtId="0" fontId="0" fillId="3" borderId="3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164" fontId="0" fillId="3" borderId="1" xfId="0" applyNumberFormat="1" applyFont="1" applyFill="1" applyBorder="1" applyAlignment="1">
      <alignment horizontal="left" wrapText="1"/>
    </xf>
    <xf numFmtId="0" fontId="0" fillId="3" borderId="3" xfId="0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right" vertical="center" wrapText="1"/>
    </xf>
    <xf numFmtId="164" fontId="0" fillId="3" borderId="1" xfId="0" applyNumberFormat="1" applyFont="1" applyFill="1" applyBorder="1" applyAlignment="1">
      <alignment horizontal="right" vertical="center" wrapText="1"/>
    </xf>
    <xf numFmtId="164" fontId="0" fillId="3" borderId="1" xfId="0" applyNumberFormat="1" applyFont="1" applyFill="1" applyBorder="1"/>
    <xf numFmtId="0" fontId="0" fillId="3" borderId="3" xfId="0" applyFont="1" applyFill="1" applyBorder="1" applyAlignment="1">
      <alignment horizontal="right" wrapText="1"/>
    </xf>
    <xf numFmtId="0" fontId="0" fillId="4" borderId="2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164" fontId="0" fillId="4" borderId="1" xfId="0" applyNumberFormat="1" applyFont="1" applyFill="1" applyBorder="1" applyAlignment="1">
      <alignment horizontal="left" wrapText="1"/>
    </xf>
    <xf numFmtId="0" fontId="0" fillId="4" borderId="3" xfId="0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horizontal="right" wrapText="1"/>
    </xf>
    <xf numFmtId="164" fontId="0" fillId="4" borderId="1" xfId="0" applyNumberFormat="1" applyFont="1" applyFill="1" applyBorder="1" applyAlignment="1">
      <alignment horizontal="right" wrapText="1"/>
    </xf>
    <xf numFmtId="0" fontId="0" fillId="4" borderId="3" xfId="0" applyFont="1" applyFill="1" applyBorder="1" applyAlignment="1">
      <alignment horizontal="left" wrapText="1"/>
    </xf>
    <xf numFmtId="164" fontId="0" fillId="4" borderId="1" xfId="0" applyNumberFormat="1" applyFont="1" applyFill="1" applyBorder="1"/>
    <xf numFmtId="164" fontId="0" fillId="4" borderId="1" xfId="0" applyNumberFormat="1" applyFont="1" applyFill="1" applyBorder="1" applyAlignment="1">
      <alignment horizontal="right"/>
    </xf>
    <xf numFmtId="0" fontId="0" fillId="4" borderId="1" xfId="0" applyFont="1" applyFill="1" applyBorder="1"/>
    <xf numFmtId="0" fontId="2" fillId="0" borderId="0" xfId="0" applyFont="1"/>
    <xf numFmtId="164" fontId="3" fillId="5" borderId="1" xfId="0" applyNumberFormat="1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left" wrapText="1"/>
    </xf>
    <xf numFmtId="164" fontId="3" fillId="5" borderId="1" xfId="0" applyNumberFormat="1" applyFont="1" applyFill="1" applyBorder="1"/>
    <xf numFmtId="0" fontId="0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5" borderId="2" xfId="0" applyFont="1" applyFill="1" applyBorder="1" applyAlignment="1">
      <alignment horizontal="left"/>
    </xf>
    <xf numFmtId="0" fontId="0" fillId="0" borderId="1" xfId="0" applyBorder="1"/>
    <xf numFmtId="164" fontId="0" fillId="0" borderId="1" xfId="0" applyNumberFormat="1" applyFill="1" applyBorder="1"/>
    <xf numFmtId="164" fontId="0" fillId="5" borderId="1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left" wrapText="1" indent="2"/>
    </xf>
    <xf numFmtId="9" fontId="0" fillId="3" borderId="2" xfId="0" applyNumberFormat="1" applyFont="1" applyFill="1" applyBorder="1" applyAlignment="1">
      <alignment horizontal="right"/>
    </xf>
    <xf numFmtId="9" fontId="0" fillId="3" borderId="1" xfId="0" applyNumberFormat="1" applyFont="1" applyFill="1" applyBorder="1" applyAlignment="1"/>
    <xf numFmtId="9" fontId="0" fillId="0" borderId="0" xfId="0" applyNumberFormat="1" applyAlignment="1"/>
    <xf numFmtId="0" fontId="0" fillId="3" borderId="1" xfId="0" applyFont="1" applyFill="1" applyBorder="1" applyAlignment="1">
      <alignment horizontal="left" wrapText="1" indent="2"/>
    </xf>
    <xf numFmtId="0" fontId="0" fillId="3" borderId="1" xfId="0" applyFont="1" applyFill="1" applyBorder="1" applyAlignment="1">
      <alignment horizontal="left" wrapText="1" indent="3"/>
    </xf>
    <xf numFmtId="9" fontId="0" fillId="0" borderId="1" xfId="0" applyNumberFormat="1" applyBorder="1"/>
    <xf numFmtId="0" fontId="0" fillId="0" borderId="1" xfId="0" applyFill="1" applyBorder="1"/>
    <xf numFmtId="0" fontId="0" fillId="6" borderId="1" xfId="0" applyFill="1" applyBorder="1"/>
    <xf numFmtId="0" fontId="4" fillId="6" borderId="5" xfId="0" applyFont="1" applyFill="1" applyBorder="1" applyAlignment="1">
      <alignment horizontal="center"/>
    </xf>
    <xf numFmtId="164" fontId="0" fillId="6" borderId="1" xfId="0" applyNumberFormat="1" applyFill="1" applyBorder="1"/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left"/>
    </xf>
    <xf numFmtId="9" fontId="0" fillId="5" borderId="2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right" vertical="center" wrapText="1"/>
    </xf>
    <xf numFmtId="164" fontId="0" fillId="0" borderId="0" xfId="0" applyNumberFormat="1"/>
    <xf numFmtId="0" fontId="0" fillId="4" borderId="3" xfId="0" applyFont="1" applyFill="1" applyBorder="1" applyAlignment="1">
      <alignment horizontal="left" wrapText="1" indent="6"/>
    </xf>
    <xf numFmtId="9" fontId="0" fillId="4" borderId="1" xfId="0" applyNumberFormat="1" applyFont="1" applyFill="1" applyBorder="1" applyAlignment="1">
      <alignment horizontal="left" wrapText="1"/>
    </xf>
    <xf numFmtId="10" fontId="0" fillId="0" borderId="0" xfId="0" applyNumberFormat="1"/>
    <xf numFmtId="0" fontId="5" fillId="2" borderId="1" xfId="0" applyFont="1" applyFill="1" applyBorder="1" applyAlignment="1">
      <alignment textRotation="90"/>
    </xf>
    <xf numFmtId="164" fontId="1" fillId="2" borderId="1" xfId="0" applyNumberFormat="1" applyFont="1" applyFill="1" applyBorder="1" applyAlignment="1">
      <alignment horizontal="center" vertical="center" textRotation="90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/>
    <xf numFmtId="165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/>
    <xf numFmtId="0" fontId="0" fillId="7" borderId="3" xfId="0" applyFont="1" applyFill="1" applyBorder="1" applyAlignment="1">
      <alignment horizontal="left" wrapText="1"/>
    </xf>
    <xf numFmtId="0" fontId="0" fillId="7" borderId="1" xfId="0" applyFont="1" applyFill="1" applyBorder="1" applyAlignment="1">
      <alignment horizontal="left" wrapText="1"/>
    </xf>
    <xf numFmtId="164" fontId="0" fillId="7" borderId="1" xfId="0" applyNumberFormat="1" applyFont="1" applyFill="1" applyBorder="1"/>
    <xf numFmtId="0" fontId="4" fillId="0" borderId="5" xfId="0" applyFont="1" applyFill="1" applyBorder="1" applyAlignment="1">
      <alignment horizontal="center"/>
    </xf>
    <xf numFmtId="164" fontId="0" fillId="2" borderId="1" xfId="0" applyNumberFormat="1" applyFill="1" applyBorder="1"/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left" wrapText="1"/>
    </xf>
    <xf numFmtId="0" fontId="0" fillId="8" borderId="1" xfId="0" applyFont="1" applyFill="1" applyBorder="1" applyAlignment="1">
      <alignment horizontal="left" wrapText="1"/>
    </xf>
    <xf numFmtId="164" fontId="0" fillId="8" borderId="1" xfId="0" applyNumberFormat="1" applyFont="1" applyFill="1" applyBorder="1"/>
    <xf numFmtId="164" fontId="0" fillId="3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111</xdr:col>
      <xdr:colOff>53899</xdr:colOff>
      <xdr:row>16</xdr:row>
      <xdr:rowOff>127000</xdr:rowOff>
    </xdr:from>
    <xdr:to>
      <xdr:col>111</xdr:col>
      <xdr:colOff>635825</xdr:colOff>
      <xdr:row>16</xdr:row>
      <xdr:rowOff>132984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6C00-000003000000}"/>
            </a:ext>
          </a:extLst>
        </xdr:cNvPr>
        <xdr:cNvCxnSpPr/>
      </xdr:nvCxnSpPr>
      <xdr:spPr>
        <a:xfrm flipH="1" flipV="1">
          <a:off x="6044841" y="2201555"/>
          <a:ext cx="58192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26771</xdr:colOff>
      <xdr:row>23</xdr:row>
      <xdr:rowOff>113170</xdr:rowOff>
    </xdr:from>
    <xdr:to>
      <xdr:col>111</xdr:col>
      <xdr:colOff>608697</xdr:colOff>
      <xdr:row>23</xdr:row>
      <xdr:rowOff>119154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6C00-000006000000}"/>
            </a:ext>
          </a:extLst>
        </xdr:cNvPr>
        <xdr:cNvCxnSpPr/>
      </xdr:nvCxnSpPr>
      <xdr:spPr>
        <a:xfrm flipH="1" flipV="1">
          <a:off x="6017713" y="3318091"/>
          <a:ext cx="58192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23313</xdr:colOff>
      <xdr:row>41</xdr:row>
      <xdr:rowOff>117691</xdr:rowOff>
    </xdr:from>
    <xdr:to>
      <xdr:col>111</xdr:col>
      <xdr:colOff>605239</xdr:colOff>
      <xdr:row>41</xdr:row>
      <xdr:rowOff>123675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6C00-000007000000}"/>
            </a:ext>
          </a:extLst>
        </xdr:cNvPr>
        <xdr:cNvCxnSpPr/>
      </xdr:nvCxnSpPr>
      <xdr:spPr>
        <a:xfrm flipH="1" flipV="1">
          <a:off x="6027873" y="6833451"/>
          <a:ext cx="58192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33473</xdr:colOff>
      <xdr:row>51</xdr:row>
      <xdr:rowOff>127851</xdr:rowOff>
    </xdr:from>
    <xdr:to>
      <xdr:col>111</xdr:col>
      <xdr:colOff>615399</xdr:colOff>
      <xdr:row>51</xdr:row>
      <xdr:rowOff>133835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6C00-000008000000}"/>
            </a:ext>
          </a:extLst>
        </xdr:cNvPr>
        <xdr:cNvCxnSpPr/>
      </xdr:nvCxnSpPr>
      <xdr:spPr>
        <a:xfrm flipH="1" flipV="1">
          <a:off x="6038033" y="8245691"/>
          <a:ext cx="58192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43633</xdr:colOff>
      <xdr:row>29</xdr:row>
      <xdr:rowOff>138011</xdr:rowOff>
    </xdr:from>
    <xdr:to>
      <xdr:col>111</xdr:col>
      <xdr:colOff>625559</xdr:colOff>
      <xdr:row>29</xdr:row>
      <xdr:rowOff>143995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6C00-000009000000}"/>
            </a:ext>
          </a:extLst>
        </xdr:cNvPr>
        <xdr:cNvCxnSpPr/>
      </xdr:nvCxnSpPr>
      <xdr:spPr>
        <a:xfrm flipH="1" flipV="1">
          <a:off x="6048193" y="4516971"/>
          <a:ext cx="58192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33473</xdr:colOff>
      <xdr:row>31</xdr:row>
      <xdr:rowOff>117691</xdr:rowOff>
    </xdr:from>
    <xdr:to>
      <xdr:col>111</xdr:col>
      <xdr:colOff>615399</xdr:colOff>
      <xdr:row>31</xdr:row>
      <xdr:rowOff>123675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6C00-00000A000000}"/>
            </a:ext>
          </a:extLst>
        </xdr:cNvPr>
        <xdr:cNvCxnSpPr/>
      </xdr:nvCxnSpPr>
      <xdr:spPr>
        <a:xfrm flipH="1" flipV="1">
          <a:off x="6038033" y="4730331"/>
          <a:ext cx="58192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53899</xdr:colOff>
      <xdr:row>11</xdr:row>
      <xdr:rowOff>127000</xdr:rowOff>
    </xdr:from>
    <xdr:to>
      <xdr:col>6</xdr:col>
      <xdr:colOff>635825</xdr:colOff>
      <xdr:row>11</xdr:row>
      <xdr:rowOff>132984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6F00-000002000000}"/>
            </a:ext>
          </a:extLst>
        </xdr:cNvPr>
        <xdr:cNvCxnSpPr/>
      </xdr:nvCxnSpPr>
      <xdr:spPr>
        <a:xfrm flipH="1" flipV="1">
          <a:off x="5753659" y="2733040"/>
          <a:ext cx="55144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26771</xdr:colOff>
      <xdr:row>18</xdr:row>
      <xdr:rowOff>113170</xdr:rowOff>
    </xdr:from>
    <xdr:to>
      <xdr:col>6</xdr:col>
      <xdr:colOff>608697</xdr:colOff>
      <xdr:row>18</xdr:row>
      <xdr:rowOff>119154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6F00-000003000000}"/>
            </a:ext>
          </a:extLst>
        </xdr:cNvPr>
        <xdr:cNvCxnSpPr/>
      </xdr:nvCxnSpPr>
      <xdr:spPr>
        <a:xfrm flipH="1" flipV="1">
          <a:off x="5726531" y="3999370"/>
          <a:ext cx="57430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23313</xdr:colOff>
      <xdr:row>34</xdr:row>
      <xdr:rowOff>117691</xdr:rowOff>
    </xdr:from>
    <xdr:to>
      <xdr:col>6</xdr:col>
      <xdr:colOff>605239</xdr:colOff>
      <xdr:row>34</xdr:row>
      <xdr:rowOff>123675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6F00-000004000000}"/>
            </a:ext>
          </a:extLst>
        </xdr:cNvPr>
        <xdr:cNvCxnSpPr/>
      </xdr:nvCxnSpPr>
      <xdr:spPr>
        <a:xfrm flipH="1" flipV="1">
          <a:off x="5723073" y="6884251"/>
          <a:ext cx="58192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33473</xdr:colOff>
      <xdr:row>40</xdr:row>
      <xdr:rowOff>127851</xdr:rowOff>
    </xdr:from>
    <xdr:to>
      <xdr:col>6</xdr:col>
      <xdr:colOff>615399</xdr:colOff>
      <xdr:row>40</xdr:row>
      <xdr:rowOff>133835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6F00-000005000000}"/>
            </a:ext>
          </a:extLst>
        </xdr:cNvPr>
        <xdr:cNvCxnSpPr/>
      </xdr:nvCxnSpPr>
      <xdr:spPr>
        <a:xfrm flipH="1" flipV="1">
          <a:off x="5733233" y="7991691"/>
          <a:ext cx="56668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43633</xdr:colOff>
      <xdr:row>24</xdr:row>
      <xdr:rowOff>138011</xdr:rowOff>
    </xdr:from>
    <xdr:to>
      <xdr:col>6</xdr:col>
      <xdr:colOff>625559</xdr:colOff>
      <xdr:row>24</xdr:row>
      <xdr:rowOff>143995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6F00-000006000000}"/>
            </a:ext>
          </a:extLst>
        </xdr:cNvPr>
        <xdr:cNvCxnSpPr/>
      </xdr:nvCxnSpPr>
      <xdr:spPr>
        <a:xfrm flipH="1" flipV="1">
          <a:off x="5743393" y="5075771"/>
          <a:ext cx="55906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33473</xdr:colOff>
      <xdr:row>25</xdr:row>
      <xdr:rowOff>117691</xdr:rowOff>
    </xdr:from>
    <xdr:to>
      <xdr:col>6</xdr:col>
      <xdr:colOff>615399</xdr:colOff>
      <xdr:row>25</xdr:row>
      <xdr:rowOff>123675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6F00-000007000000}"/>
            </a:ext>
          </a:extLst>
        </xdr:cNvPr>
        <xdr:cNvCxnSpPr/>
      </xdr:nvCxnSpPr>
      <xdr:spPr>
        <a:xfrm flipH="1" flipV="1">
          <a:off x="5733233" y="5238331"/>
          <a:ext cx="566686" cy="598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O76"/>
  <sheetViews>
    <sheetView showGridLines="0"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7109375" defaultRowHeight="15" x14ac:dyDescent="0.25"/>
  <cols>
    <col min="1" max="1" width="37.85546875" style="1" customWidth="1"/>
    <col min="2" max="2" width="7.28515625" style="2" customWidth="1"/>
    <col min="3" max="3" width="7.28515625" style="2" bestFit="1" customWidth="1"/>
    <col min="4" max="4" width="7.140625" style="2" bestFit="1" customWidth="1"/>
    <col min="5" max="5" width="8" style="2" bestFit="1" customWidth="1"/>
    <col min="6" max="8" width="7" style="2" bestFit="1" customWidth="1"/>
    <col min="9" max="10" width="7.42578125" style="2" bestFit="1" customWidth="1"/>
    <col min="11" max="11" width="8" style="2" bestFit="1" customWidth="1"/>
    <col min="12" max="13" width="7.42578125" style="2" bestFit="1" customWidth="1"/>
    <col min="14" max="14" width="8" style="2" bestFit="1" customWidth="1"/>
    <col min="15" max="16" width="7.140625" style="2" bestFit="1" customWidth="1"/>
    <col min="17" max="17" width="7" style="2" bestFit="1" customWidth="1"/>
    <col min="18" max="18" width="6.85546875" style="2" bestFit="1" customWidth="1"/>
    <col min="19" max="19" width="7" style="2" bestFit="1" customWidth="1"/>
    <col min="20" max="21" width="8" style="2" bestFit="1" customWidth="1"/>
    <col min="22" max="22" width="7.140625" style="2" bestFit="1" customWidth="1"/>
    <col min="23" max="25" width="8" style="2" bestFit="1" customWidth="1"/>
    <col min="26" max="26" width="7.42578125" style="2" bestFit="1" customWidth="1"/>
    <col min="27" max="30" width="8" style="2" bestFit="1" customWidth="1"/>
    <col min="31" max="31" width="7.140625" style="2" bestFit="1" customWidth="1"/>
    <col min="32" max="32" width="8" style="2" bestFit="1" customWidth="1"/>
    <col min="33" max="36" width="7.140625" style="2" bestFit="1" customWidth="1"/>
    <col min="37" max="43" width="7.7109375" style="2" bestFit="1" customWidth="1"/>
    <col min="44" max="46" width="7" style="2" bestFit="1" customWidth="1"/>
    <col min="47" max="52" width="7" style="2" customWidth="1"/>
    <col min="53" max="55" width="7.28515625" style="2" bestFit="1" customWidth="1"/>
    <col min="56" max="110" width="7.28515625" style="2" customWidth="1"/>
    <col min="111" max="111" width="10.5703125" style="4" customWidth="1"/>
    <col min="112" max="16384" width="8.7109375" style="1"/>
  </cols>
  <sheetData>
    <row r="1" spans="1:112" s="3" customFormat="1" ht="21" x14ac:dyDescent="0.35">
      <c r="A1" s="29" t="s">
        <v>100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4"/>
    </row>
    <row r="2" spans="1:112" s="3" customFormat="1" ht="21" x14ac:dyDescent="0.35">
      <c r="A2" s="85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4"/>
    </row>
    <row r="3" spans="1:112" s="3" customFormat="1" ht="15.75" x14ac:dyDescent="0.25">
      <c r="A3" s="38"/>
      <c r="B3" s="76" t="s">
        <v>52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8"/>
      <c r="DF3" s="72"/>
      <c r="DG3" s="39"/>
    </row>
    <row r="4" spans="1:112" s="3" customFormat="1" ht="15.75" x14ac:dyDescent="0.25">
      <c r="A4" s="75" t="s">
        <v>91</v>
      </c>
      <c r="B4" s="74">
        <v>1</v>
      </c>
      <c r="C4" s="74">
        <v>2</v>
      </c>
      <c r="D4" s="74">
        <v>3</v>
      </c>
      <c r="E4" s="74">
        <v>4</v>
      </c>
      <c r="F4" s="74">
        <v>5</v>
      </c>
      <c r="G4" s="74">
        <v>6</v>
      </c>
      <c r="H4" s="74">
        <v>7</v>
      </c>
      <c r="I4" s="74">
        <v>8</v>
      </c>
      <c r="J4" s="74">
        <v>9</v>
      </c>
      <c r="K4" s="74">
        <v>10</v>
      </c>
      <c r="L4" s="74">
        <v>11</v>
      </c>
      <c r="M4" s="74">
        <v>12</v>
      </c>
      <c r="N4" s="74">
        <v>13</v>
      </c>
      <c r="O4" s="74">
        <v>14</v>
      </c>
      <c r="P4" s="74">
        <v>15</v>
      </c>
      <c r="Q4" s="74">
        <v>16</v>
      </c>
      <c r="R4" s="74">
        <v>17</v>
      </c>
      <c r="S4" s="74">
        <v>18</v>
      </c>
      <c r="T4" s="74">
        <v>19</v>
      </c>
      <c r="U4" s="74">
        <v>20</v>
      </c>
      <c r="V4" s="74">
        <v>21</v>
      </c>
      <c r="W4" s="74">
        <v>22</v>
      </c>
      <c r="X4" s="74">
        <v>23</v>
      </c>
      <c r="Y4" s="74">
        <v>24</v>
      </c>
      <c r="Z4" s="74">
        <v>25</v>
      </c>
      <c r="AA4" s="74">
        <v>26</v>
      </c>
      <c r="AB4" s="74">
        <v>27</v>
      </c>
      <c r="AC4" s="74">
        <v>28</v>
      </c>
      <c r="AD4" s="74">
        <v>29</v>
      </c>
      <c r="AE4" s="74">
        <v>30</v>
      </c>
      <c r="AF4" s="74">
        <v>31</v>
      </c>
      <c r="AG4" s="74">
        <v>32</v>
      </c>
      <c r="AH4" s="74">
        <v>33</v>
      </c>
      <c r="AI4" s="74">
        <v>34</v>
      </c>
      <c r="AJ4" s="74">
        <v>35</v>
      </c>
      <c r="AK4" s="74">
        <v>36</v>
      </c>
      <c r="AL4" s="74">
        <v>37</v>
      </c>
      <c r="AM4" s="74">
        <v>38</v>
      </c>
      <c r="AN4" s="74">
        <v>39</v>
      </c>
      <c r="AO4" s="74">
        <v>40</v>
      </c>
      <c r="AP4" s="74">
        <v>41</v>
      </c>
      <c r="AQ4" s="74">
        <v>42</v>
      </c>
      <c r="AR4" s="74">
        <v>43</v>
      </c>
      <c r="AS4" s="74">
        <v>44</v>
      </c>
      <c r="AT4" s="74">
        <v>45</v>
      </c>
      <c r="AU4" s="74">
        <v>46</v>
      </c>
      <c r="AV4" s="74">
        <v>47</v>
      </c>
      <c r="AW4" s="74">
        <v>48</v>
      </c>
      <c r="AX4" s="74">
        <v>49</v>
      </c>
      <c r="AY4" s="74">
        <v>50</v>
      </c>
      <c r="AZ4" s="74">
        <v>51</v>
      </c>
      <c r="BA4" s="74">
        <v>52</v>
      </c>
      <c r="BB4" s="74">
        <v>53</v>
      </c>
      <c r="BC4" s="74">
        <v>54</v>
      </c>
      <c r="BD4" s="74">
        <v>55</v>
      </c>
      <c r="BE4" s="74">
        <v>56</v>
      </c>
      <c r="BF4" s="74">
        <v>57</v>
      </c>
      <c r="BG4" s="74">
        <v>58</v>
      </c>
      <c r="BH4" s="74">
        <v>59</v>
      </c>
      <c r="BI4" s="74">
        <v>60</v>
      </c>
      <c r="BJ4" s="74">
        <v>61</v>
      </c>
      <c r="BK4" s="74">
        <v>62</v>
      </c>
      <c r="BL4" s="74">
        <v>63</v>
      </c>
      <c r="BM4" s="74">
        <v>64</v>
      </c>
      <c r="BN4" s="74">
        <v>65</v>
      </c>
      <c r="BO4" s="74">
        <v>66</v>
      </c>
      <c r="BP4" s="74">
        <v>67</v>
      </c>
      <c r="BQ4" s="74">
        <v>68</v>
      </c>
      <c r="BR4" s="74">
        <v>69</v>
      </c>
      <c r="BS4" s="74">
        <v>70</v>
      </c>
      <c r="BT4" s="74">
        <v>71</v>
      </c>
      <c r="BU4" s="74">
        <v>72</v>
      </c>
      <c r="BV4" s="74">
        <v>73</v>
      </c>
      <c r="BW4" s="74">
        <v>74</v>
      </c>
      <c r="BX4" s="74">
        <v>75</v>
      </c>
      <c r="BY4" s="74">
        <v>76</v>
      </c>
      <c r="BZ4" s="74">
        <v>77</v>
      </c>
      <c r="CA4" s="74">
        <v>78</v>
      </c>
      <c r="CB4" s="74">
        <v>79</v>
      </c>
      <c r="CC4" s="74">
        <v>80</v>
      </c>
      <c r="CD4" s="74">
        <v>81</v>
      </c>
      <c r="CE4" s="74">
        <v>82</v>
      </c>
      <c r="CF4" s="74">
        <v>83</v>
      </c>
      <c r="CG4" s="74">
        <v>84</v>
      </c>
      <c r="CH4" s="74">
        <v>85</v>
      </c>
      <c r="CI4" s="74">
        <v>86</v>
      </c>
      <c r="CJ4" s="74">
        <v>87</v>
      </c>
      <c r="CK4" s="74">
        <v>88</v>
      </c>
      <c r="CL4" s="74">
        <v>89</v>
      </c>
      <c r="CM4" s="74">
        <v>90</v>
      </c>
      <c r="CN4" s="74">
        <v>91</v>
      </c>
      <c r="CO4" s="74">
        <v>92</v>
      </c>
      <c r="CP4" s="74">
        <v>93</v>
      </c>
      <c r="CQ4" s="74">
        <v>94</v>
      </c>
      <c r="CR4" s="74">
        <v>95</v>
      </c>
      <c r="CS4" s="74">
        <v>96</v>
      </c>
      <c r="CT4" s="74">
        <v>97</v>
      </c>
      <c r="CU4" s="74">
        <v>98</v>
      </c>
      <c r="CV4" s="74">
        <v>99</v>
      </c>
      <c r="CW4" s="74">
        <v>100</v>
      </c>
      <c r="CX4" s="74">
        <v>101</v>
      </c>
      <c r="CY4" s="74">
        <v>102</v>
      </c>
      <c r="CZ4" s="74">
        <v>103</v>
      </c>
      <c r="DA4" s="74">
        <v>104</v>
      </c>
      <c r="DB4" s="74">
        <v>105</v>
      </c>
      <c r="DC4" s="74">
        <v>106</v>
      </c>
      <c r="DD4" s="74">
        <v>107</v>
      </c>
      <c r="DE4" s="74">
        <v>108</v>
      </c>
      <c r="DF4" s="74"/>
      <c r="DG4" s="73"/>
    </row>
    <row r="5" spans="1:112" ht="26.25" x14ac:dyDescent="0.25">
      <c r="A5" s="34" t="s">
        <v>83</v>
      </c>
      <c r="B5" s="62" t="s">
        <v>84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 t="s">
        <v>61</v>
      </c>
      <c r="DG5" s="63" t="s">
        <v>16</v>
      </c>
    </row>
    <row r="6" spans="1:112" s="3" customFormat="1" x14ac:dyDescent="0.25">
      <c r="A6" s="34" t="s">
        <v>62</v>
      </c>
      <c r="B6" s="68">
        <v>1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3"/>
    </row>
    <row r="7" spans="1:112" s="66" customFormat="1" ht="20.45" customHeight="1" x14ac:dyDescent="0.25">
      <c r="A7" s="64" t="s">
        <v>73</v>
      </c>
      <c r="B7" s="67">
        <v>45884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5"/>
    </row>
    <row r="8" spans="1:112" x14ac:dyDescent="0.25">
      <c r="A8" s="5" t="s">
        <v>94</v>
      </c>
      <c r="B8" s="6" t="s">
        <v>92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>
        <f>SUM(B8:DE8)</f>
        <v>0</v>
      </c>
      <c r="DG8" s="7"/>
    </row>
    <row r="9" spans="1:112" x14ac:dyDescent="0.25">
      <c r="A9" s="5" t="s">
        <v>2</v>
      </c>
      <c r="B9" s="6" t="s">
        <v>92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>
        <f t="shared" ref="DF9:DF76" si="0">SUM(B9:DE9)</f>
        <v>0</v>
      </c>
      <c r="DG9" s="7"/>
      <c r="DH9" s="3"/>
    </row>
    <row r="10" spans="1:112" x14ac:dyDescent="0.25">
      <c r="A10" s="5" t="s">
        <v>1</v>
      </c>
      <c r="B10" s="6" t="s">
        <v>92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>
        <f t="shared" si="0"/>
        <v>0</v>
      </c>
      <c r="DG10" s="7" t="e">
        <f>DF10/DF9</f>
        <v>#DIV/0!</v>
      </c>
      <c r="DH10" s="3"/>
    </row>
    <row r="11" spans="1:112" x14ac:dyDescent="0.25">
      <c r="A11" s="5" t="s">
        <v>3</v>
      </c>
      <c r="B11" s="6" t="s">
        <v>92</v>
      </c>
      <c r="C11" s="6"/>
      <c r="D11" s="6"/>
      <c r="E11" s="6"/>
      <c r="F11" s="6"/>
      <c r="G11" s="33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>
        <f t="shared" si="0"/>
        <v>0</v>
      </c>
      <c r="DG11" s="7" t="e">
        <f>DF11/DF9</f>
        <v>#DIV/0!</v>
      </c>
      <c r="DH11" s="3"/>
    </row>
    <row r="12" spans="1:112" x14ac:dyDescent="0.25">
      <c r="A12" s="8" t="s">
        <v>4</v>
      </c>
      <c r="B12" s="9" t="s">
        <v>92</v>
      </c>
      <c r="C12" s="9"/>
      <c r="D12" s="9" t="s">
        <v>92</v>
      </c>
      <c r="E12" s="9" t="s">
        <v>92</v>
      </c>
      <c r="F12" s="9"/>
      <c r="G12" s="9"/>
      <c r="H12" s="9"/>
      <c r="I12" s="9"/>
      <c r="J12" s="9"/>
      <c r="K12" s="9" t="s">
        <v>92</v>
      </c>
      <c r="L12" s="9"/>
      <c r="M12" s="9"/>
      <c r="N12" s="9" t="s">
        <v>92</v>
      </c>
      <c r="O12" s="9"/>
      <c r="P12" s="9"/>
      <c r="Q12" s="9"/>
      <c r="R12" s="9"/>
      <c r="S12" s="9"/>
      <c r="T12" s="9" t="s">
        <v>92</v>
      </c>
      <c r="U12" s="9" t="s">
        <v>92</v>
      </c>
      <c r="V12" s="9"/>
      <c r="W12" s="9" t="s">
        <v>92</v>
      </c>
      <c r="X12" s="9" t="s">
        <v>92</v>
      </c>
      <c r="Y12" s="9" t="s">
        <v>92</v>
      </c>
      <c r="Z12" s="9"/>
      <c r="AA12" s="6" t="s">
        <v>92</v>
      </c>
      <c r="AB12" s="9" t="s">
        <v>92</v>
      </c>
      <c r="AC12" s="6" t="s">
        <v>92</v>
      </c>
      <c r="AD12" s="6" t="s">
        <v>92</v>
      </c>
      <c r="AE12" s="6"/>
      <c r="AF12" s="6" t="s">
        <v>92</v>
      </c>
      <c r="AG12" s="6"/>
      <c r="AH12" s="6"/>
      <c r="AI12" s="6"/>
      <c r="AJ12" s="6"/>
      <c r="AK12" s="6" t="s">
        <v>92</v>
      </c>
      <c r="AL12" s="6" t="s">
        <v>92</v>
      </c>
      <c r="AM12" s="6" t="s">
        <v>92</v>
      </c>
      <c r="AN12" s="6" t="s">
        <v>92</v>
      </c>
      <c r="AO12" s="6" t="s">
        <v>92</v>
      </c>
      <c r="AP12" s="6" t="s">
        <v>92</v>
      </c>
      <c r="AQ12" s="6" t="s">
        <v>92</v>
      </c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>
        <f t="shared" si="0"/>
        <v>0</v>
      </c>
      <c r="DG12" s="10" t="e">
        <f>DF12/DF11</f>
        <v>#DIV/0!</v>
      </c>
      <c r="DH12" s="3"/>
    </row>
    <row r="13" spans="1:112" s="44" customFormat="1" x14ac:dyDescent="0.25">
      <c r="A13" s="42" t="s">
        <v>67</v>
      </c>
      <c r="B13" s="43" t="e">
        <f t="shared" ref="B13:BM13" si="1">B12/B9</f>
        <v>#VALUE!</v>
      </c>
      <c r="C13" s="43" t="e">
        <f t="shared" si="1"/>
        <v>#DIV/0!</v>
      </c>
      <c r="D13" s="43" t="e">
        <f t="shared" si="1"/>
        <v>#VALUE!</v>
      </c>
      <c r="E13" s="43" t="e">
        <f t="shared" si="1"/>
        <v>#VALUE!</v>
      </c>
      <c r="F13" s="43" t="e">
        <f t="shared" si="1"/>
        <v>#DIV/0!</v>
      </c>
      <c r="G13" s="43" t="e">
        <f t="shared" si="1"/>
        <v>#DIV/0!</v>
      </c>
      <c r="H13" s="43" t="e">
        <f t="shared" si="1"/>
        <v>#DIV/0!</v>
      </c>
      <c r="I13" s="43" t="e">
        <f t="shared" si="1"/>
        <v>#DIV/0!</v>
      </c>
      <c r="J13" s="43" t="e">
        <f t="shared" si="1"/>
        <v>#DIV/0!</v>
      </c>
      <c r="K13" s="43" t="e">
        <f t="shared" si="1"/>
        <v>#VALUE!</v>
      </c>
      <c r="L13" s="43" t="e">
        <f t="shared" si="1"/>
        <v>#DIV/0!</v>
      </c>
      <c r="M13" s="43" t="e">
        <f t="shared" si="1"/>
        <v>#DIV/0!</v>
      </c>
      <c r="N13" s="43" t="e">
        <f t="shared" si="1"/>
        <v>#VALUE!</v>
      </c>
      <c r="O13" s="43" t="e">
        <f t="shared" si="1"/>
        <v>#DIV/0!</v>
      </c>
      <c r="P13" s="43" t="e">
        <f t="shared" si="1"/>
        <v>#DIV/0!</v>
      </c>
      <c r="Q13" s="43" t="e">
        <f t="shared" si="1"/>
        <v>#DIV/0!</v>
      </c>
      <c r="R13" s="43" t="e">
        <f t="shared" si="1"/>
        <v>#DIV/0!</v>
      </c>
      <c r="S13" s="43" t="e">
        <f t="shared" si="1"/>
        <v>#DIV/0!</v>
      </c>
      <c r="T13" s="43" t="e">
        <f t="shared" si="1"/>
        <v>#VALUE!</v>
      </c>
      <c r="U13" s="43" t="e">
        <f t="shared" si="1"/>
        <v>#VALUE!</v>
      </c>
      <c r="V13" s="43" t="e">
        <f t="shared" si="1"/>
        <v>#DIV/0!</v>
      </c>
      <c r="W13" s="43" t="e">
        <f t="shared" si="1"/>
        <v>#VALUE!</v>
      </c>
      <c r="X13" s="43" t="e">
        <f t="shared" si="1"/>
        <v>#VALUE!</v>
      </c>
      <c r="Y13" s="43" t="e">
        <f t="shared" si="1"/>
        <v>#VALUE!</v>
      </c>
      <c r="Z13" s="43" t="e">
        <f t="shared" si="1"/>
        <v>#DIV/0!</v>
      </c>
      <c r="AA13" s="43" t="e">
        <f t="shared" si="1"/>
        <v>#VALUE!</v>
      </c>
      <c r="AB13" s="43" t="e">
        <f t="shared" si="1"/>
        <v>#VALUE!</v>
      </c>
      <c r="AC13" s="43" t="e">
        <f t="shared" si="1"/>
        <v>#VALUE!</v>
      </c>
      <c r="AD13" s="43" t="e">
        <f t="shared" si="1"/>
        <v>#VALUE!</v>
      </c>
      <c r="AE13" s="43" t="e">
        <f t="shared" si="1"/>
        <v>#DIV/0!</v>
      </c>
      <c r="AF13" s="43" t="e">
        <f t="shared" si="1"/>
        <v>#VALUE!</v>
      </c>
      <c r="AG13" s="43" t="e">
        <f t="shared" si="1"/>
        <v>#DIV/0!</v>
      </c>
      <c r="AH13" s="43" t="e">
        <f t="shared" si="1"/>
        <v>#DIV/0!</v>
      </c>
      <c r="AI13" s="43" t="e">
        <f t="shared" si="1"/>
        <v>#DIV/0!</v>
      </c>
      <c r="AJ13" s="43" t="e">
        <f t="shared" si="1"/>
        <v>#DIV/0!</v>
      </c>
      <c r="AK13" s="43" t="e">
        <f t="shared" si="1"/>
        <v>#VALUE!</v>
      </c>
      <c r="AL13" s="43" t="e">
        <f t="shared" si="1"/>
        <v>#VALUE!</v>
      </c>
      <c r="AM13" s="43" t="e">
        <f t="shared" si="1"/>
        <v>#VALUE!</v>
      </c>
      <c r="AN13" s="43" t="e">
        <f t="shared" si="1"/>
        <v>#VALUE!</v>
      </c>
      <c r="AO13" s="43" t="e">
        <f t="shared" si="1"/>
        <v>#VALUE!</v>
      </c>
      <c r="AP13" s="43" t="e">
        <f t="shared" si="1"/>
        <v>#VALUE!</v>
      </c>
      <c r="AQ13" s="43" t="e">
        <f t="shared" si="1"/>
        <v>#VALUE!</v>
      </c>
      <c r="AR13" s="43" t="e">
        <f t="shared" si="1"/>
        <v>#DIV/0!</v>
      </c>
      <c r="AS13" s="43" t="e">
        <f t="shared" si="1"/>
        <v>#DIV/0!</v>
      </c>
      <c r="AT13" s="43" t="e">
        <f t="shared" si="1"/>
        <v>#DIV/0!</v>
      </c>
      <c r="AU13" s="43" t="e">
        <f t="shared" si="1"/>
        <v>#DIV/0!</v>
      </c>
      <c r="AV13" s="43" t="e">
        <f t="shared" si="1"/>
        <v>#DIV/0!</v>
      </c>
      <c r="AW13" s="43" t="e">
        <f>AW12/AW9</f>
        <v>#DIV/0!</v>
      </c>
      <c r="AX13" s="43" t="e">
        <f t="shared" si="1"/>
        <v>#DIV/0!</v>
      </c>
      <c r="AY13" s="43" t="e">
        <f t="shared" si="1"/>
        <v>#DIV/0!</v>
      </c>
      <c r="AZ13" s="43" t="e">
        <f t="shared" si="1"/>
        <v>#DIV/0!</v>
      </c>
      <c r="BA13" s="43" t="e">
        <f t="shared" si="1"/>
        <v>#DIV/0!</v>
      </c>
      <c r="BB13" s="43" t="e">
        <f t="shared" si="1"/>
        <v>#DIV/0!</v>
      </c>
      <c r="BC13" s="43" t="e">
        <f t="shared" si="1"/>
        <v>#DIV/0!</v>
      </c>
      <c r="BD13" s="43" t="e">
        <f t="shared" si="1"/>
        <v>#DIV/0!</v>
      </c>
      <c r="BE13" s="43" t="e">
        <f t="shared" si="1"/>
        <v>#DIV/0!</v>
      </c>
      <c r="BF13" s="43" t="e">
        <f t="shared" si="1"/>
        <v>#DIV/0!</v>
      </c>
      <c r="BG13" s="43" t="e">
        <f t="shared" si="1"/>
        <v>#DIV/0!</v>
      </c>
      <c r="BH13" s="43" t="e">
        <f t="shared" si="1"/>
        <v>#DIV/0!</v>
      </c>
      <c r="BI13" s="43" t="e">
        <f t="shared" si="1"/>
        <v>#DIV/0!</v>
      </c>
      <c r="BJ13" s="43" t="e">
        <f t="shared" si="1"/>
        <v>#DIV/0!</v>
      </c>
      <c r="BK13" s="43" t="e">
        <f t="shared" si="1"/>
        <v>#DIV/0!</v>
      </c>
      <c r="BL13" s="43" t="e">
        <f t="shared" si="1"/>
        <v>#DIV/0!</v>
      </c>
      <c r="BM13" s="43" t="e">
        <f t="shared" si="1"/>
        <v>#DIV/0!</v>
      </c>
      <c r="BN13" s="43" t="e">
        <f t="shared" ref="BN13:DE13" si="2">BN12/BN9</f>
        <v>#DIV/0!</v>
      </c>
      <c r="BO13" s="43" t="e">
        <f t="shared" si="2"/>
        <v>#DIV/0!</v>
      </c>
      <c r="BP13" s="43" t="e">
        <f t="shared" si="2"/>
        <v>#DIV/0!</v>
      </c>
      <c r="BQ13" s="43" t="e">
        <f t="shared" si="2"/>
        <v>#DIV/0!</v>
      </c>
      <c r="BR13" s="43" t="e">
        <f t="shared" si="2"/>
        <v>#DIV/0!</v>
      </c>
      <c r="BS13" s="43" t="e">
        <f t="shared" si="2"/>
        <v>#DIV/0!</v>
      </c>
      <c r="BT13" s="43" t="e">
        <f t="shared" si="2"/>
        <v>#DIV/0!</v>
      </c>
      <c r="BU13" s="43" t="e">
        <f t="shared" si="2"/>
        <v>#DIV/0!</v>
      </c>
      <c r="BV13" s="43" t="e">
        <f t="shared" si="2"/>
        <v>#DIV/0!</v>
      </c>
      <c r="BW13" s="43" t="e">
        <f t="shared" si="2"/>
        <v>#DIV/0!</v>
      </c>
      <c r="BX13" s="43" t="e">
        <f t="shared" si="2"/>
        <v>#DIV/0!</v>
      </c>
      <c r="BY13" s="43" t="e">
        <f t="shared" si="2"/>
        <v>#DIV/0!</v>
      </c>
      <c r="BZ13" s="43" t="e">
        <f t="shared" si="2"/>
        <v>#DIV/0!</v>
      </c>
      <c r="CA13" s="43" t="e">
        <f t="shared" si="2"/>
        <v>#DIV/0!</v>
      </c>
      <c r="CB13" s="43" t="e">
        <f t="shared" si="2"/>
        <v>#DIV/0!</v>
      </c>
      <c r="CC13" s="43" t="e">
        <f t="shared" si="2"/>
        <v>#DIV/0!</v>
      </c>
      <c r="CD13" s="43" t="e">
        <f t="shared" si="2"/>
        <v>#DIV/0!</v>
      </c>
      <c r="CE13" s="43" t="e">
        <f t="shared" si="2"/>
        <v>#DIV/0!</v>
      </c>
      <c r="CF13" s="43" t="e">
        <f t="shared" si="2"/>
        <v>#DIV/0!</v>
      </c>
      <c r="CG13" s="43" t="e">
        <f t="shared" si="2"/>
        <v>#DIV/0!</v>
      </c>
      <c r="CH13" s="43" t="e">
        <f t="shared" si="2"/>
        <v>#DIV/0!</v>
      </c>
      <c r="CI13" s="43" t="e">
        <f t="shared" si="2"/>
        <v>#DIV/0!</v>
      </c>
      <c r="CJ13" s="43" t="e">
        <f t="shared" si="2"/>
        <v>#DIV/0!</v>
      </c>
      <c r="CK13" s="43" t="e">
        <f t="shared" si="2"/>
        <v>#DIV/0!</v>
      </c>
      <c r="CL13" s="43" t="e">
        <f t="shared" si="2"/>
        <v>#DIV/0!</v>
      </c>
      <c r="CM13" s="43" t="e">
        <f t="shared" si="2"/>
        <v>#DIV/0!</v>
      </c>
      <c r="CN13" s="43" t="e">
        <f t="shared" si="2"/>
        <v>#DIV/0!</v>
      </c>
      <c r="CO13" s="43" t="e">
        <f t="shared" si="2"/>
        <v>#DIV/0!</v>
      </c>
      <c r="CP13" s="43" t="e">
        <f t="shared" si="2"/>
        <v>#DIV/0!</v>
      </c>
      <c r="CQ13" s="43" t="e">
        <f t="shared" si="2"/>
        <v>#DIV/0!</v>
      </c>
      <c r="CR13" s="43" t="e">
        <f t="shared" si="2"/>
        <v>#DIV/0!</v>
      </c>
      <c r="CS13" s="43" t="e">
        <f t="shared" si="2"/>
        <v>#DIV/0!</v>
      </c>
      <c r="CT13" s="43" t="e">
        <f t="shared" si="2"/>
        <v>#DIV/0!</v>
      </c>
      <c r="CU13" s="43" t="e">
        <f t="shared" si="2"/>
        <v>#DIV/0!</v>
      </c>
      <c r="CV13" s="43" t="e">
        <f t="shared" si="2"/>
        <v>#DIV/0!</v>
      </c>
      <c r="CW13" s="43" t="e">
        <f t="shared" si="2"/>
        <v>#DIV/0!</v>
      </c>
      <c r="CX13" s="43" t="e">
        <f t="shared" si="2"/>
        <v>#DIV/0!</v>
      </c>
      <c r="CY13" s="43" t="e">
        <f t="shared" si="2"/>
        <v>#DIV/0!</v>
      </c>
      <c r="CZ13" s="43" t="e">
        <f t="shared" si="2"/>
        <v>#DIV/0!</v>
      </c>
      <c r="DA13" s="43" t="e">
        <f t="shared" si="2"/>
        <v>#DIV/0!</v>
      </c>
      <c r="DB13" s="43" t="e">
        <f t="shared" si="2"/>
        <v>#DIV/0!</v>
      </c>
      <c r="DC13" s="43" t="e">
        <f t="shared" si="2"/>
        <v>#DIV/0!</v>
      </c>
      <c r="DD13" s="43" t="e">
        <f t="shared" si="2"/>
        <v>#DIV/0!</v>
      </c>
      <c r="DE13" s="43" t="e">
        <f t="shared" si="2"/>
        <v>#DIV/0!</v>
      </c>
      <c r="DF13" s="43"/>
      <c r="DG13" s="43" t="e">
        <f>DF12/DF9</f>
        <v>#DIV/0!</v>
      </c>
    </row>
    <row r="14" spans="1:112" x14ac:dyDescent="0.25">
      <c r="A14" s="8" t="s">
        <v>5</v>
      </c>
      <c r="B14" s="9" t="s">
        <v>92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6"/>
      <c r="AB14" s="9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>
        <f t="shared" si="0"/>
        <v>0</v>
      </c>
      <c r="DG14" s="10" t="e">
        <f>DF14/DF11</f>
        <v>#DIV/0!</v>
      </c>
      <c r="DH14" s="3"/>
    </row>
    <row r="15" spans="1:112" s="3" customFormat="1" x14ac:dyDescent="0.25">
      <c r="A15" s="5" t="s">
        <v>81</v>
      </c>
      <c r="B15" s="9"/>
      <c r="C15" s="9"/>
      <c r="D15" s="9"/>
      <c r="E15" s="9" t="s">
        <v>92</v>
      </c>
      <c r="F15" s="9"/>
      <c r="G15" s="9"/>
      <c r="H15" s="9"/>
      <c r="I15" s="9"/>
      <c r="J15" s="9"/>
      <c r="K15" s="9" t="s">
        <v>92</v>
      </c>
      <c r="L15" s="9"/>
      <c r="M15" s="9"/>
      <c r="N15" s="9" t="s">
        <v>92</v>
      </c>
      <c r="O15" s="9"/>
      <c r="P15" s="9"/>
      <c r="Q15" s="9"/>
      <c r="R15" s="9"/>
      <c r="S15" s="9"/>
      <c r="T15" s="9" t="s">
        <v>92</v>
      </c>
      <c r="U15" s="9" t="s">
        <v>92</v>
      </c>
      <c r="V15" s="9"/>
      <c r="W15" s="9" t="s">
        <v>93</v>
      </c>
      <c r="X15" s="9" t="s">
        <v>92</v>
      </c>
      <c r="Y15" s="9" t="s">
        <v>92</v>
      </c>
      <c r="Z15" s="6"/>
      <c r="AA15" s="9" t="s">
        <v>92</v>
      </c>
      <c r="AB15" s="6" t="s">
        <v>92</v>
      </c>
      <c r="AC15" s="6" t="s">
        <v>92</v>
      </c>
      <c r="AD15" s="6" t="s">
        <v>92</v>
      </c>
      <c r="AE15" s="6"/>
      <c r="AF15" s="6" t="s">
        <v>92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>
        <f t="shared" si="0"/>
        <v>0</v>
      </c>
      <c r="DG15" s="30" t="e">
        <f>DF17/DF15</f>
        <v>#DIV/0!</v>
      </c>
    </row>
    <row r="16" spans="1:112" s="3" customFormat="1" x14ac:dyDescent="0.25">
      <c r="A16" s="5" t="s">
        <v>82</v>
      </c>
      <c r="B16" s="10" t="e">
        <f>B17/B15</f>
        <v>#DIV/0!</v>
      </c>
      <c r="C16" s="10" t="e">
        <f t="shared" ref="C16:BN16" si="3">C17/C15</f>
        <v>#DIV/0!</v>
      </c>
      <c r="D16" s="10" t="e">
        <f t="shared" si="3"/>
        <v>#DIV/0!</v>
      </c>
      <c r="E16" s="10" t="e">
        <f t="shared" si="3"/>
        <v>#VALUE!</v>
      </c>
      <c r="F16" s="10" t="e">
        <f t="shared" si="3"/>
        <v>#DIV/0!</v>
      </c>
      <c r="G16" s="10" t="e">
        <f t="shared" si="3"/>
        <v>#DIV/0!</v>
      </c>
      <c r="H16" s="10" t="e">
        <f t="shared" si="3"/>
        <v>#DIV/0!</v>
      </c>
      <c r="I16" s="10" t="e">
        <f t="shared" si="3"/>
        <v>#DIV/0!</v>
      </c>
      <c r="J16" s="10" t="e">
        <f t="shared" si="3"/>
        <v>#DIV/0!</v>
      </c>
      <c r="K16" s="10" t="e">
        <f t="shared" si="3"/>
        <v>#VALUE!</v>
      </c>
      <c r="L16" s="10" t="e">
        <f t="shared" si="3"/>
        <v>#DIV/0!</v>
      </c>
      <c r="M16" s="10" t="e">
        <f t="shared" si="3"/>
        <v>#DIV/0!</v>
      </c>
      <c r="N16" s="10" t="e">
        <f t="shared" si="3"/>
        <v>#VALUE!</v>
      </c>
      <c r="O16" s="10" t="e">
        <f t="shared" si="3"/>
        <v>#DIV/0!</v>
      </c>
      <c r="P16" s="10" t="e">
        <f t="shared" si="3"/>
        <v>#DIV/0!</v>
      </c>
      <c r="Q16" s="10" t="e">
        <f t="shared" si="3"/>
        <v>#DIV/0!</v>
      </c>
      <c r="R16" s="10" t="e">
        <f t="shared" si="3"/>
        <v>#DIV/0!</v>
      </c>
      <c r="S16" s="10" t="e">
        <f t="shared" si="3"/>
        <v>#DIV/0!</v>
      </c>
      <c r="T16" s="10" t="e">
        <f t="shared" si="3"/>
        <v>#VALUE!</v>
      </c>
      <c r="U16" s="10" t="e">
        <f t="shared" si="3"/>
        <v>#VALUE!</v>
      </c>
      <c r="V16" s="10" t="e">
        <f t="shared" si="3"/>
        <v>#VALUE!</v>
      </c>
      <c r="W16" s="10" t="e">
        <f t="shared" si="3"/>
        <v>#VALUE!</v>
      </c>
      <c r="X16" s="10" t="e">
        <f t="shared" si="3"/>
        <v>#VALUE!</v>
      </c>
      <c r="Y16" s="10" t="e">
        <f t="shared" si="3"/>
        <v>#VALUE!</v>
      </c>
      <c r="Z16" s="10" t="e">
        <f t="shared" si="3"/>
        <v>#VALUE!</v>
      </c>
      <c r="AA16" s="10" t="e">
        <f t="shared" si="3"/>
        <v>#VALUE!</v>
      </c>
      <c r="AB16" s="10" t="e">
        <f t="shared" si="3"/>
        <v>#VALUE!</v>
      </c>
      <c r="AC16" s="10" t="e">
        <f t="shared" si="3"/>
        <v>#VALUE!</v>
      </c>
      <c r="AD16" s="10" t="e">
        <f t="shared" si="3"/>
        <v>#VALUE!</v>
      </c>
      <c r="AE16" s="10" t="e">
        <f t="shared" si="3"/>
        <v>#VALUE!</v>
      </c>
      <c r="AF16" s="10" t="e">
        <f t="shared" si="3"/>
        <v>#VALUE!</v>
      </c>
      <c r="AG16" s="10" t="e">
        <f t="shared" si="3"/>
        <v>#VALUE!</v>
      </c>
      <c r="AH16" s="10" t="e">
        <f t="shared" si="3"/>
        <v>#VALUE!</v>
      </c>
      <c r="AI16" s="10" t="e">
        <f t="shared" si="3"/>
        <v>#VALUE!</v>
      </c>
      <c r="AJ16" s="10" t="e">
        <f t="shared" si="3"/>
        <v>#VALUE!</v>
      </c>
      <c r="AK16" s="10" t="e">
        <f t="shared" si="3"/>
        <v>#VALUE!</v>
      </c>
      <c r="AL16" s="10" t="e">
        <f t="shared" si="3"/>
        <v>#VALUE!</v>
      </c>
      <c r="AM16" s="10" t="e">
        <f t="shared" si="3"/>
        <v>#VALUE!</v>
      </c>
      <c r="AN16" s="10" t="e">
        <f t="shared" si="3"/>
        <v>#VALUE!</v>
      </c>
      <c r="AO16" s="10" t="e">
        <f t="shared" si="3"/>
        <v>#VALUE!</v>
      </c>
      <c r="AP16" s="10" t="e">
        <f t="shared" si="3"/>
        <v>#VALUE!</v>
      </c>
      <c r="AQ16" s="10" t="e">
        <f t="shared" si="3"/>
        <v>#VALUE!</v>
      </c>
      <c r="AR16" s="10" t="e">
        <f t="shared" si="3"/>
        <v>#VALUE!</v>
      </c>
      <c r="AS16" s="10" t="e">
        <f t="shared" si="3"/>
        <v>#VALUE!</v>
      </c>
      <c r="AT16" s="10" t="e">
        <f t="shared" si="3"/>
        <v>#VALUE!</v>
      </c>
      <c r="AU16" s="10" t="e">
        <f t="shared" si="3"/>
        <v>#DIV/0!</v>
      </c>
      <c r="AV16" s="10" t="e">
        <f t="shared" si="3"/>
        <v>#DIV/0!</v>
      </c>
      <c r="AW16" s="10" t="e">
        <f t="shared" si="3"/>
        <v>#DIV/0!</v>
      </c>
      <c r="AX16" s="10" t="e">
        <f t="shared" si="3"/>
        <v>#DIV/0!</v>
      </c>
      <c r="AY16" s="10" t="e">
        <f t="shared" si="3"/>
        <v>#DIV/0!</v>
      </c>
      <c r="AZ16" s="10" t="e">
        <f t="shared" si="3"/>
        <v>#DIV/0!</v>
      </c>
      <c r="BA16" s="10" t="e">
        <f t="shared" si="3"/>
        <v>#DIV/0!</v>
      </c>
      <c r="BB16" s="10" t="e">
        <f t="shared" si="3"/>
        <v>#DIV/0!</v>
      </c>
      <c r="BC16" s="10" t="e">
        <f t="shared" si="3"/>
        <v>#DIV/0!</v>
      </c>
      <c r="BD16" s="10" t="e">
        <f t="shared" si="3"/>
        <v>#DIV/0!</v>
      </c>
      <c r="BE16" s="10" t="e">
        <f t="shared" si="3"/>
        <v>#DIV/0!</v>
      </c>
      <c r="BF16" s="10" t="e">
        <f t="shared" si="3"/>
        <v>#DIV/0!</v>
      </c>
      <c r="BG16" s="10" t="e">
        <f t="shared" si="3"/>
        <v>#DIV/0!</v>
      </c>
      <c r="BH16" s="10" t="e">
        <f t="shared" si="3"/>
        <v>#DIV/0!</v>
      </c>
      <c r="BI16" s="10" t="e">
        <f t="shared" si="3"/>
        <v>#DIV/0!</v>
      </c>
      <c r="BJ16" s="10" t="e">
        <f t="shared" si="3"/>
        <v>#DIV/0!</v>
      </c>
      <c r="BK16" s="10" t="e">
        <f t="shared" si="3"/>
        <v>#DIV/0!</v>
      </c>
      <c r="BL16" s="10" t="e">
        <f t="shared" si="3"/>
        <v>#DIV/0!</v>
      </c>
      <c r="BM16" s="10" t="e">
        <f t="shared" si="3"/>
        <v>#DIV/0!</v>
      </c>
      <c r="BN16" s="10" t="e">
        <f t="shared" si="3"/>
        <v>#DIV/0!</v>
      </c>
      <c r="BO16" s="10" t="e">
        <f t="shared" ref="BO16:DE16" si="4">BO17/BO15</f>
        <v>#DIV/0!</v>
      </c>
      <c r="BP16" s="10" t="e">
        <f t="shared" si="4"/>
        <v>#DIV/0!</v>
      </c>
      <c r="BQ16" s="10" t="e">
        <f t="shared" si="4"/>
        <v>#DIV/0!</v>
      </c>
      <c r="BR16" s="10" t="e">
        <f t="shared" si="4"/>
        <v>#DIV/0!</v>
      </c>
      <c r="BS16" s="10" t="e">
        <f t="shared" si="4"/>
        <v>#DIV/0!</v>
      </c>
      <c r="BT16" s="10" t="e">
        <f t="shared" si="4"/>
        <v>#DIV/0!</v>
      </c>
      <c r="BU16" s="10" t="e">
        <f t="shared" si="4"/>
        <v>#DIV/0!</v>
      </c>
      <c r="BV16" s="10" t="e">
        <f t="shared" si="4"/>
        <v>#DIV/0!</v>
      </c>
      <c r="BW16" s="10" t="e">
        <f t="shared" si="4"/>
        <v>#DIV/0!</v>
      </c>
      <c r="BX16" s="10" t="e">
        <f t="shared" si="4"/>
        <v>#DIV/0!</v>
      </c>
      <c r="BY16" s="10" t="e">
        <f t="shared" si="4"/>
        <v>#DIV/0!</v>
      </c>
      <c r="BZ16" s="10" t="e">
        <f t="shared" si="4"/>
        <v>#DIV/0!</v>
      </c>
      <c r="CA16" s="10" t="e">
        <f t="shared" si="4"/>
        <v>#DIV/0!</v>
      </c>
      <c r="CB16" s="10" t="e">
        <f t="shared" si="4"/>
        <v>#DIV/0!</v>
      </c>
      <c r="CC16" s="10" t="e">
        <f t="shared" si="4"/>
        <v>#DIV/0!</v>
      </c>
      <c r="CD16" s="10" t="e">
        <f t="shared" si="4"/>
        <v>#DIV/0!</v>
      </c>
      <c r="CE16" s="10" t="e">
        <f t="shared" si="4"/>
        <v>#DIV/0!</v>
      </c>
      <c r="CF16" s="10" t="e">
        <f t="shared" si="4"/>
        <v>#DIV/0!</v>
      </c>
      <c r="CG16" s="10" t="e">
        <f t="shared" si="4"/>
        <v>#DIV/0!</v>
      </c>
      <c r="CH16" s="10" t="e">
        <f t="shared" si="4"/>
        <v>#DIV/0!</v>
      </c>
      <c r="CI16" s="10" t="e">
        <f t="shared" si="4"/>
        <v>#DIV/0!</v>
      </c>
      <c r="CJ16" s="10" t="e">
        <f t="shared" si="4"/>
        <v>#DIV/0!</v>
      </c>
      <c r="CK16" s="10" t="e">
        <f t="shared" si="4"/>
        <v>#DIV/0!</v>
      </c>
      <c r="CL16" s="10" t="e">
        <f t="shared" si="4"/>
        <v>#DIV/0!</v>
      </c>
      <c r="CM16" s="10" t="e">
        <f t="shared" si="4"/>
        <v>#DIV/0!</v>
      </c>
      <c r="CN16" s="10" t="e">
        <f t="shared" si="4"/>
        <v>#DIV/0!</v>
      </c>
      <c r="CO16" s="10" t="e">
        <f t="shared" si="4"/>
        <v>#DIV/0!</v>
      </c>
      <c r="CP16" s="10" t="e">
        <f t="shared" si="4"/>
        <v>#DIV/0!</v>
      </c>
      <c r="CQ16" s="10" t="e">
        <f t="shared" si="4"/>
        <v>#DIV/0!</v>
      </c>
      <c r="CR16" s="10" t="e">
        <f t="shared" si="4"/>
        <v>#DIV/0!</v>
      </c>
      <c r="CS16" s="10" t="e">
        <f t="shared" si="4"/>
        <v>#DIV/0!</v>
      </c>
      <c r="CT16" s="10" t="e">
        <f t="shared" si="4"/>
        <v>#DIV/0!</v>
      </c>
      <c r="CU16" s="10" t="e">
        <f t="shared" si="4"/>
        <v>#DIV/0!</v>
      </c>
      <c r="CV16" s="10" t="e">
        <f t="shared" si="4"/>
        <v>#DIV/0!</v>
      </c>
      <c r="CW16" s="10" t="e">
        <f t="shared" si="4"/>
        <v>#DIV/0!</v>
      </c>
      <c r="CX16" s="10" t="e">
        <f t="shared" si="4"/>
        <v>#DIV/0!</v>
      </c>
      <c r="CY16" s="10" t="e">
        <f t="shared" si="4"/>
        <v>#DIV/0!</v>
      </c>
      <c r="CZ16" s="10" t="e">
        <f t="shared" si="4"/>
        <v>#DIV/0!</v>
      </c>
      <c r="DA16" s="10" t="e">
        <f t="shared" si="4"/>
        <v>#DIV/0!</v>
      </c>
      <c r="DB16" s="10" t="e">
        <f t="shared" si="4"/>
        <v>#DIV/0!</v>
      </c>
      <c r="DC16" s="10" t="e">
        <f t="shared" si="4"/>
        <v>#DIV/0!</v>
      </c>
      <c r="DD16" s="10" t="e">
        <f t="shared" si="4"/>
        <v>#DIV/0!</v>
      </c>
      <c r="DE16" s="10" t="e">
        <f t="shared" si="4"/>
        <v>#DIV/0!</v>
      </c>
      <c r="DF16" s="10"/>
      <c r="DG16" s="30"/>
    </row>
    <row r="17" spans="1:113" x14ac:dyDescent="0.25">
      <c r="A17" s="5" t="s">
        <v>59</v>
      </c>
      <c r="B17" s="6"/>
      <c r="C17" s="6"/>
      <c r="D17" s="6"/>
      <c r="E17" s="6" t="s">
        <v>92</v>
      </c>
      <c r="F17" s="6"/>
      <c r="G17" s="6"/>
      <c r="H17" s="6"/>
      <c r="I17" s="6"/>
      <c r="J17" s="6"/>
      <c r="K17" s="6" t="s">
        <v>92</v>
      </c>
      <c r="L17" s="6"/>
      <c r="M17" s="6"/>
      <c r="N17" s="6" t="s">
        <v>92</v>
      </c>
      <c r="O17" s="6"/>
      <c r="P17" s="6"/>
      <c r="Q17" s="6"/>
      <c r="R17" s="6"/>
      <c r="S17" s="6"/>
      <c r="T17" s="6" t="s">
        <v>92</v>
      </c>
      <c r="U17" s="6" t="s">
        <v>92</v>
      </c>
      <c r="V17" s="6" t="s">
        <v>92</v>
      </c>
      <c r="W17" s="6" t="s">
        <v>92</v>
      </c>
      <c r="X17" s="6" t="s">
        <v>92</v>
      </c>
      <c r="Y17" s="6" t="s">
        <v>92</v>
      </c>
      <c r="Z17" s="6" t="s">
        <v>92</v>
      </c>
      <c r="AA17" s="6" t="s">
        <v>92</v>
      </c>
      <c r="AB17" s="6" t="s">
        <v>92</v>
      </c>
      <c r="AC17" s="6" t="s">
        <v>92</v>
      </c>
      <c r="AD17" s="6" t="s">
        <v>92</v>
      </c>
      <c r="AE17" s="6" t="s">
        <v>92</v>
      </c>
      <c r="AF17" s="6" t="s">
        <v>92</v>
      </c>
      <c r="AG17" s="6" t="s">
        <v>92</v>
      </c>
      <c r="AH17" s="6" t="s">
        <v>92</v>
      </c>
      <c r="AI17" s="6" t="s">
        <v>92</v>
      </c>
      <c r="AJ17" s="6" t="s">
        <v>92</v>
      </c>
      <c r="AK17" s="6" t="s">
        <v>92</v>
      </c>
      <c r="AL17" s="6" t="s">
        <v>92</v>
      </c>
      <c r="AM17" s="6" t="s">
        <v>92</v>
      </c>
      <c r="AN17" s="6" t="s">
        <v>92</v>
      </c>
      <c r="AO17" s="6" t="s">
        <v>92</v>
      </c>
      <c r="AP17" s="6" t="s">
        <v>92</v>
      </c>
      <c r="AQ17" s="6" t="s">
        <v>92</v>
      </c>
      <c r="AR17" s="6" t="s">
        <v>93</v>
      </c>
      <c r="AS17" s="6" t="s">
        <v>92</v>
      </c>
      <c r="AT17" s="6" t="s">
        <v>92</v>
      </c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>
        <f t="shared" si="0"/>
        <v>0</v>
      </c>
      <c r="DG17" s="30" t="e">
        <f>DF17/DF10</f>
        <v>#DIV/0!</v>
      </c>
      <c r="DH17" s="3"/>
      <c r="DI17" s="1" t="s">
        <v>46</v>
      </c>
    </row>
    <row r="18" spans="1:113" s="3" customFormat="1" x14ac:dyDescent="0.25">
      <c r="A18" s="37" t="s">
        <v>57</v>
      </c>
      <c r="B18" s="40" t="e">
        <f>B17/B10</f>
        <v>#VALUE!</v>
      </c>
      <c r="C18" s="40" t="e">
        <f t="shared" ref="C18:BN18" si="5">C17/C10</f>
        <v>#DIV/0!</v>
      </c>
      <c r="D18" s="40" t="e">
        <f t="shared" si="5"/>
        <v>#DIV/0!</v>
      </c>
      <c r="E18" s="40" t="e">
        <f t="shared" si="5"/>
        <v>#VALUE!</v>
      </c>
      <c r="F18" s="40" t="e">
        <f t="shared" si="5"/>
        <v>#DIV/0!</v>
      </c>
      <c r="G18" s="40" t="e">
        <f t="shared" si="5"/>
        <v>#DIV/0!</v>
      </c>
      <c r="H18" s="40" t="e">
        <f t="shared" si="5"/>
        <v>#DIV/0!</v>
      </c>
      <c r="I18" s="40" t="e">
        <f t="shared" si="5"/>
        <v>#DIV/0!</v>
      </c>
      <c r="J18" s="40" t="e">
        <f t="shared" si="5"/>
        <v>#DIV/0!</v>
      </c>
      <c r="K18" s="40" t="e">
        <f t="shared" si="5"/>
        <v>#VALUE!</v>
      </c>
      <c r="L18" s="40" t="e">
        <f t="shared" si="5"/>
        <v>#DIV/0!</v>
      </c>
      <c r="M18" s="40" t="e">
        <f t="shared" si="5"/>
        <v>#DIV/0!</v>
      </c>
      <c r="N18" s="40" t="e">
        <f t="shared" si="5"/>
        <v>#VALUE!</v>
      </c>
      <c r="O18" s="40" t="e">
        <f t="shared" si="5"/>
        <v>#DIV/0!</v>
      </c>
      <c r="P18" s="40" t="e">
        <f t="shared" si="5"/>
        <v>#DIV/0!</v>
      </c>
      <c r="Q18" s="40" t="e">
        <f t="shared" si="5"/>
        <v>#DIV/0!</v>
      </c>
      <c r="R18" s="40" t="e">
        <f t="shared" si="5"/>
        <v>#DIV/0!</v>
      </c>
      <c r="S18" s="40" t="e">
        <f t="shared" si="5"/>
        <v>#DIV/0!</v>
      </c>
      <c r="T18" s="40" t="e">
        <f t="shared" si="5"/>
        <v>#VALUE!</v>
      </c>
      <c r="U18" s="40" t="e">
        <f t="shared" si="5"/>
        <v>#VALUE!</v>
      </c>
      <c r="V18" s="40" t="e">
        <f t="shared" si="5"/>
        <v>#VALUE!</v>
      </c>
      <c r="W18" s="40" t="e">
        <f t="shared" si="5"/>
        <v>#VALUE!</v>
      </c>
      <c r="X18" s="40" t="e">
        <f t="shared" si="5"/>
        <v>#VALUE!</v>
      </c>
      <c r="Y18" s="40" t="e">
        <f t="shared" si="5"/>
        <v>#VALUE!</v>
      </c>
      <c r="Z18" s="40" t="e">
        <f t="shared" si="5"/>
        <v>#VALUE!</v>
      </c>
      <c r="AA18" s="40" t="e">
        <f t="shared" si="5"/>
        <v>#VALUE!</v>
      </c>
      <c r="AB18" s="40" t="e">
        <f t="shared" si="5"/>
        <v>#VALUE!</v>
      </c>
      <c r="AC18" s="40" t="e">
        <f t="shared" si="5"/>
        <v>#VALUE!</v>
      </c>
      <c r="AD18" s="40" t="e">
        <f t="shared" si="5"/>
        <v>#VALUE!</v>
      </c>
      <c r="AE18" s="40" t="e">
        <f t="shared" si="5"/>
        <v>#VALUE!</v>
      </c>
      <c r="AF18" s="40" t="e">
        <f t="shared" si="5"/>
        <v>#VALUE!</v>
      </c>
      <c r="AG18" s="40" t="e">
        <f t="shared" si="5"/>
        <v>#VALUE!</v>
      </c>
      <c r="AH18" s="40" t="e">
        <f t="shared" si="5"/>
        <v>#VALUE!</v>
      </c>
      <c r="AI18" s="40" t="e">
        <f t="shared" si="5"/>
        <v>#VALUE!</v>
      </c>
      <c r="AJ18" s="40" t="e">
        <f t="shared" si="5"/>
        <v>#VALUE!</v>
      </c>
      <c r="AK18" s="40" t="e">
        <f t="shared" si="5"/>
        <v>#VALUE!</v>
      </c>
      <c r="AL18" s="40" t="e">
        <f t="shared" si="5"/>
        <v>#VALUE!</v>
      </c>
      <c r="AM18" s="40" t="e">
        <f t="shared" si="5"/>
        <v>#VALUE!</v>
      </c>
      <c r="AN18" s="40" t="e">
        <f t="shared" si="5"/>
        <v>#VALUE!</v>
      </c>
      <c r="AO18" s="40" t="e">
        <f t="shared" si="5"/>
        <v>#VALUE!</v>
      </c>
      <c r="AP18" s="40" t="e">
        <f t="shared" si="5"/>
        <v>#VALUE!</v>
      </c>
      <c r="AQ18" s="40" t="e">
        <f t="shared" si="5"/>
        <v>#VALUE!</v>
      </c>
      <c r="AR18" s="40" t="e">
        <f t="shared" si="5"/>
        <v>#VALUE!</v>
      </c>
      <c r="AS18" s="40" t="e">
        <f t="shared" si="5"/>
        <v>#VALUE!</v>
      </c>
      <c r="AT18" s="40" t="e">
        <f t="shared" si="5"/>
        <v>#VALUE!</v>
      </c>
      <c r="AU18" s="40" t="e">
        <f t="shared" si="5"/>
        <v>#DIV/0!</v>
      </c>
      <c r="AV18" s="40" t="e">
        <f t="shared" si="5"/>
        <v>#DIV/0!</v>
      </c>
      <c r="AW18" s="40" t="e">
        <f>AW17/AW10</f>
        <v>#DIV/0!</v>
      </c>
      <c r="AX18" s="40" t="e">
        <f t="shared" si="5"/>
        <v>#DIV/0!</v>
      </c>
      <c r="AY18" s="40" t="e">
        <f t="shared" si="5"/>
        <v>#DIV/0!</v>
      </c>
      <c r="AZ18" s="40" t="e">
        <f t="shared" si="5"/>
        <v>#DIV/0!</v>
      </c>
      <c r="BA18" s="40" t="e">
        <f t="shared" si="5"/>
        <v>#DIV/0!</v>
      </c>
      <c r="BB18" s="40" t="e">
        <f t="shared" si="5"/>
        <v>#DIV/0!</v>
      </c>
      <c r="BC18" s="40" t="e">
        <f t="shared" si="5"/>
        <v>#DIV/0!</v>
      </c>
      <c r="BD18" s="40" t="e">
        <f t="shared" si="5"/>
        <v>#DIV/0!</v>
      </c>
      <c r="BE18" s="40" t="e">
        <f t="shared" si="5"/>
        <v>#DIV/0!</v>
      </c>
      <c r="BF18" s="40" t="e">
        <f t="shared" si="5"/>
        <v>#DIV/0!</v>
      </c>
      <c r="BG18" s="40" t="e">
        <f t="shared" si="5"/>
        <v>#DIV/0!</v>
      </c>
      <c r="BH18" s="40" t="e">
        <f t="shared" si="5"/>
        <v>#DIV/0!</v>
      </c>
      <c r="BI18" s="40" t="e">
        <f t="shared" si="5"/>
        <v>#DIV/0!</v>
      </c>
      <c r="BJ18" s="40" t="e">
        <f t="shared" si="5"/>
        <v>#DIV/0!</v>
      </c>
      <c r="BK18" s="40" t="e">
        <f t="shared" si="5"/>
        <v>#DIV/0!</v>
      </c>
      <c r="BL18" s="40" t="e">
        <f t="shared" si="5"/>
        <v>#DIV/0!</v>
      </c>
      <c r="BM18" s="40" t="e">
        <f t="shared" si="5"/>
        <v>#DIV/0!</v>
      </c>
      <c r="BN18" s="40" t="e">
        <f t="shared" si="5"/>
        <v>#DIV/0!</v>
      </c>
      <c r="BO18" s="40" t="e">
        <f t="shared" ref="BO18:DE18" si="6">BO17/BO10</f>
        <v>#DIV/0!</v>
      </c>
      <c r="BP18" s="40" t="e">
        <f t="shared" si="6"/>
        <v>#DIV/0!</v>
      </c>
      <c r="BQ18" s="40" t="e">
        <f t="shared" si="6"/>
        <v>#DIV/0!</v>
      </c>
      <c r="BR18" s="40" t="e">
        <f t="shared" si="6"/>
        <v>#DIV/0!</v>
      </c>
      <c r="BS18" s="40" t="e">
        <f t="shared" si="6"/>
        <v>#DIV/0!</v>
      </c>
      <c r="BT18" s="40" t="e">
        <f t="shared" si="6"/>
        <v>#DIV/0!</v>
      </c>
      <c r="BU18" s="40" t="e">
        <f t="shared" si="6"/>
        <v>#DIV/0!</v>
      </c>
      <c r="BV18" s="40" t="e">
        <f t="shared" si="6"/>
        <v>#DIV/0!</v>
      </c>
      <c r="BW18" s="40" t="e">
        <f t="shared" si="6"/>
        <v>#DIV/0!</v>
      </c>
      <c r="BX18" s="40" t="e">
        <f t="shared" si="6"/>
        <v>#DIV/0!</v>
      </c>
      <c r="BY18" s="40" t="e">
        <f t="shared" si="6"/>
        <v>#DIV/0!</v>
      </c>
      <c r="BZ18" s="40" t="e">
        <f t="shared" si="6"/>
        <v>#DIV/0!</v>
      </c>
      <c r="CA18" s="40" t="e">
        <f t="shared" si="6"/>
        <v>#DIV/0!</v>
      </c>
      <c r="CB18" s="40" t="e">
        <f t="shared" si="6"/>
        <v>#DIV/0!</v>
      </c>
      <c r="CC18" s="40" t="e">
        <f t="shared" si="6"/>
        <v>#DIV/0!</v>
      </c>
      <c r="CD18" s="40" t="e">
        <f t="shared" si="6"/>
        <v>#DIV/0!</v>
      </c>
      <c r="CE18" s="40" t="e">
        <f t="shared" si="6"/>
        <v>#DIV/0!</v>
      </c>
      <c r="CF18" s="40" t="e">
        <f t="shared" si="6"/>
        <v>#DIV/0!</v>
      </c>
      <c r="CG18" s="40" t="e">
        <f t="shared" si="6"/>
        <v>#DIV/0!</v>
      </c>
      <c r="CH18" s="40" t="e">
        <f t="shared" si="6"/>
        <v>#DIV/0!</v>
      </c>
      <c r="CI18" s="40" t="e">
        <f t="shared" si="6"/>
        <v>#DIV/0!</v>
      </c>
      <c r="CJ18" s="40" t="e">
        <f t="shared" si="6"/>
        <v>#DIV/0!</v>
      </c>
      <c r="CK18" s="40" t="e">
        <f t="shared" si="6"/>
        <v>#DIV/0!</v>
      </c>
      <c r="CL18" s="40" t="e">
        <f t="shared" si="6"/>
        <v>#DIV/0!</v>
      </c>
      <c r="CM18" s="40" t="e">
        <f t="shared" si="6"/>
        <v>#DIV/0!</v>
      </c>
      <c r="CN18" s="40" t="e">
        <f t="shared" si="6"/>
        <v>#DIV/0!</v>
      </c>
      <c r="CO18" s="40" t="e">
        <f t="shared" si="6"/>
        <v>#DIV/0!</v>
      </c>
      <c r="CP18" s="40" t="e">
        <f t="shared" si="6"/>
        <v>#DIV/0!</v>
      </c>
      <c r="CQ18" s="40" t="e">
        <f t="shared" si="6"/>
        <v>#DIV/0!</v>
      </c>
      <c r="CR18" s="40" t="e">
        <f t="shared" si="6"/>
        <v>#DIV/0!</v>
      </c>
      <c r="CS18" s="40" t="e">
        <f t="shared" si="6"/>
        <v>#DIV/0!</v>
      </c>
      <c r="CT18" s="40" t="e">
        <f t="shared" si="6"/>
        <v>#DIV/0!</v>
      </c>
      <c r="CU18" s="40" t="e">
        <f t="shared" si="6"/>
        <v>#DIV/0!</v>
      </c>
      <c r="CV18" s="40" t="e">
        <f t="shared" si="6"/>
        <v>#DIV/0!</v>
      </c>
      <c r="CW18" s="40" t="e">
        <f t="shared" si="6"/>
        <v>#DIV/0!</v>
      </c>
      <c r="CX18" s="40" t="e">
        <f t="shared" si="6"/>
        <v>#DIV/0!</v>
      </c>
      <c r="CY18" s="40" t="e">
        <f t="shared" si="6"/>
        <v>#DIV/0!</v>
      </c>
      <c r="CZ18" s="40" t="e">
        <f t="shared" si="6"/>
        <v>#DIV/0!</v>
      </c>
      <c r="DA18" s="40" t="e">
        <f t="shared" si="6"/>
        <v>#DIV/0!</v>
      </c>
      <c r="DB18" s="40" t="e">
        <f t="shared" si="6"/>
        <v>#DIV/0!</v>
      </c>
      <c r="DC18" s="40" t="e">
        <f t="shared" si="6"/>
        <v>#DIV/0!</v>
      </c>
      <c r="DD18" s="40" t="e">
        <f t="shared" si="6"/>
        <v>#DIV/0!</v>
      </c>
      <c r="DE18" s="40" t="e">
        <f t="shared" si="6"/>
        <v>#DIV/0!</v>
      </c>
      <c r="DF18" s="40"/>
      <c r="DG18" s="30"/>
    </row>
    <row r="19" spans="1:113" s="3" customFormat="1" x14ac:dyDescent="0.25">
      <c r="A19" s="5" t="s">
        <v>60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>
        <f t="shared" si="0"/>
        <v>0</v>
      </c>
      <c r="DG19" s="30" t="e">
        <f>DF19/DF17</f>
        <v>#DIV/0!</v>
      </c>
    </row>
    <row r="20" spans="1:113" x14ac:dyDescent="0.25">
      <c r="A20" s="19" t="s">
        <v>95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>
        <f t="shared" si="0"/>
        <v>0</v>
      </c>
      <c r="DG20" s="21" t="e">
        <f>DF20/DF17</f>
        <v>#DIV/0!</v>
      </c>
      <c r="DH20" s="3"/>
    </row>
    <row r="21" spans="1:113" s="3" customFormat="1" x14ac:dyDescent="0.25">
      <c r="A21" s="22" t="s">
        <v>17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0"/>
      <c r="AB21" s="23"/>
      <c r="AC21" s="41"/>
      <c r="AD21" s="41"/>
      <c r="AE21" s="41"/>
      <c r="AF21" s="41"/>
      <c r="AG21" s="41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>
        <f t="shared" si="0"/>
        <v>0</v>
      </c>
      <c r="DG21" s="24" t="e">
        <f>DF21/DF20</f>
        <v>#DIV/0!</v>
      </c>
    </row>
    <row r="22" spans="1:113" s="3" customFormat="1" x14ac:dyDescent="0.25">
      <c r="A22" s="22" t="s">
        <v>18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0"/>
      <c r="AB22" s="23"/>
      <c r="AC22" s="41"/>
      <c r="AD22" s="41"/>
      <c r="AE22" s="41"/>
      <c r="AF22" s="41"/>
      <c r="AG22" s="41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>
        <f t="shared" si="0"/>
        <v>0</v>
      </c>
      <c r="DG22" s="24" t="e">
        <f>DF22/DF20</f>
        <v>#DIV/0!</v>
      </c>
    </row>
    <row r="23" spans="1:113" s="3" customFormat="1" x14ac:dyDescent="0.25">
      <c r="A23" s="22" t="s">
        <v>19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0"/>
      <c r="AB23" s="23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>
        <f t="shared" si="0"/>
        <v>0</v>
      </c>
      <c r="DG23" s="24" t="e">
        <f>DF23/DF20</f>
        <v>#DIV/0!</v>
      </c>
    </row>
    <row r="24" spans="1:113" ht="13.9" customHeight="1" x14ac:dyDescent="0.25">
      <c r="A24" s="11" t="s">
        <v>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>
        <f t="shared" si="0"/>
        <v>0</v>
      </c>
      <c r="DG24" s="31" t="e">
        <f>DF24/DF17</f>
        <v>#DIV/0!</v>
      </c>
      <c r="DH24" s="3"/>
      <c r="DI24" s="1" t="s">
        <v>47</v>
      </c>
    </row>
    <row r="25" spans="1:113" s="3" customFormat="1" ht="13.9" customHeight="1" x14ac:dyDescent="0.25">
      <c r="A25" s="11" t="s">
        <v>58</v>
      </c>
      <c r="B25" s="13" t="e">
        <f>B24/B17</f>
        <v>#DIV/0!</v>
      </c>
      <c r="C25" s="13" t="e">
        <f t="shared" ref="C25:BN25" si="7">C24/C17</f>
        <v>#DIV/0!</v>
      </c>
      <c r="D25" s="13" t="e">
        <f t="shared" si="7"/>
        <v>#DIV/0!</v>
      </c>
      <c r="E25" s="13" t="e">
        <f t="shared" si="7"/>
        <v>#VALUE!</v>
      </c>
      <c r="F25" s="13" t="e">
        <f t="shared" si="7"/>
        <v>#DIV/0!</v>
      </c>
      <c r="G25" s="13" t="e">
        <f t="shared" si="7"/>
        <v>#DIV/0!</v>
      </c>
      <c r="H25" s="13" t="e">
        <f t="shared" si="7"/>
        <v>#DIV/0!</v>
      </c>
      <c r="I25" s="13" t="e">
        <f t="shared" si="7"/>
        <v>#DIV/0!</v>
      </c>
      <c r="J25" s="13" t="e">
        <f t="shared" si="7"/>
        <v>#DIV/0!</v>
      </c>
      <c r="K25" s="13" t="e">
        <f t="shared" si="7"/>
        <v>#VALUE!</v>
      </c>
      <c r="L25" s="13" t="e">
        <f t="shared" si="7"/>
        <v>#DIV/0!</v>
      </c>
      <c r="M25" s="13" t="e">
        <f t="shared" si="7"/>
        <v>#DIV/0!</v>
      </c>
      <c r="N25" s="13" t="e">
        <f t="shared" si="7"/>
        <v>#VALUE!</v>
      </c>
      <c r="O25" s="13" t="e">
        <f t="shared" si="7"/>
        <v>#DIV/0!</v>
      </c>
      <c r="P25" s="13" t="e">
        <f t="shared" si="7"/>
        <v>#DIV/0!</v>
      </c>
      <c r="Q25" s="13" t="e">
        <f t="shared" si="7"/>
        <v>#DIV/0!</v>
      </c>
      <c r="R25" s="13" t="e">
        <f t="shared" si="7"/>
        <v>#DIV/0!</v>
      </c>
      <c r="S25" s="13" t="e">
        <f t="shared" si="7"/>
        <v>#DIV/0!</v>
      </c>
      <c r="T25" s="13" t="e">
        <f t="shared" si="7"/>
        <v>#VALUE!</v>
      </c>
      <c r="U25" s="13" t="e">
        <f t="shared" si="7"/>
        <v>#VALUE!</v>
      </c>
      <c r="V25" s="13" t="e">
        <f t="shared" si="7"/>
        <v>#VALUE!</v>
      </c>
      <c r="W25" s="13" t="e">
        <f t="shared" si="7"/>
        <v>#VALUE!</v>
      </c>
      <c r="X25" s="13" t="e">
        <f t="shared" si="7"/>
        <v>#VALUE!</v>
      </c>
      <c r="Y25" s="13" t="e">
        <f t="shared" si="7"/>
        <v>#VALUE!</v>
      </c>
      <c r="Z25" s="13" t="e">
        <f t="shared" si="7"/>
        <v>#VALUE!</v>
      </c>
      <c r="AA25" s="13" t="e">
        <f t="shared" si="7"/>
        <v>#VALUE!</v>
      </c>
      <c r="AB25" s="13" t="e">
        <f t="shared" si="7"/>
        <v>#VALUE!</v>
      </c>
      <c r="AC25" s="13" t="e">
        <f t="shared" si="7"/>
        <v>#VALUE!</v>
      </c>
      <c r="AD25" s="13" t="e">
        <f t="shared" si="7"/>
        <v>#VALUE!</v>
      </c>
      <c r="AE25" s="13" t="e">
        <f t="shared" si="7"/>
        <v>#VALUE!</v>
      </c>
      <c r="AF25" s="13" t="e">
        <f t="shared" si="7"/>
        <v>#VALUE!</v>
      </c>
      <c r="AG25" s="13" t="e">
        <f t="shared" si="7"/>
        <v>#VALUE!</v>
      </c>
      <c r="AH25" s="13" t="e">
        <f t="shared" si="7"/>
        <v>#VALUE!</v>
      </c>
      <c r="AI25" s="13" t="e">
        <f t="shared" si="7"/>
        <v>#VALUE!</v>
      </c>
      <c r="AJ25" s="13" t="e">
        <f t="shared" si="7"/>
        <v>#VALUE!</v>
      </c>
      <c r="AK25" s="13" t="e">
        <f t="shared" si="7"/>
        <v>#VALUE!</v>
      </c>
      <c r="AL25" s="13" t="e">
        <f t="shared" si="7"/>
        <v>#VALUE!</v>
      </c>
      <c r="AM25" s="13" t="e">
        <f t="shared" si="7"/>
        <v>#VALUE!</v>
      </c>
      <c r="AN25" s="13" t="e">
        <f t="shared" si="7"/>
        <v>#VALUE!</v>
      </c>
      <c r="AO25" s="13" t="e">
        <f t="shared" si="7"/>
        <v>#VALUE!</v>
      </c>
      <c r="AP25" s="13" t="e">
        <f t="shared" si="7"/>
        <v>#VALUE!</v>
      </c>
      <c r="AQ25" s="13" t="e">
        <f t="shared" si="7"/>
        <v>#VALUE!</v>
      </c>
      <c r="AR25" s="13" t="e">
        <f t="shared" si="7"/>
        <v>#VALUE!</v>
      </c>
      <c r="AS25" s="13" t="e">
        <f t="shared" si="7"/>
        <v>#VALUE!</v>
      </c>
      <c r="AT25" s="13" t="e">
        <f t="shared" si="7"/>
        <v>#VALUE!</v>
      </c>
      <c r="AU25" s="13" t="e">
        <f t="shared" si="7"/>
        <v>#DIV/0!</v>
      </c>
      <c r="AV25" s="13" t="e">
        <f t="shared" si="7"/>
        <v>#DIV/0!</v>
      </c>
      <c r="AW25" s="13" t="e">
        <f>AW24/AW17</f>
        <v>#DIV/0!</v>
      </c>
      <c r="AX25" s="13" t="e">
        <f t="shared" si="7"/>
        <v>#DIV/0!</v>
      </c>
      <c r="AY25" s="13" t="e">
        <f t="shared" si="7"/>
        <v>#DIV/0!</v>
      </c>
      <c r="AZ25" s="13" t="e">
        <f t="shared" si="7"/>
        <v>#DIV/0!</v>
      </c>
      <c r="BA25" s="13" t="e">
        <f t="shared" si="7"/>
        <v>#DIV/0!</v>
      </c>
      <c r="BB25" s="13" t="e">
        <f t="shared" si="7"/>
        <v>#DIV/0!</v>
      </c>
      <c r="BC25" s="13" t="e">
        <f t="shared" si="7"/>
        <v>#DIV/0!</v>
      </c>
      <c r="BD25" s="13" t="e">
        <f t="shared" si="7"/>
        <v>#DIV/0!</v>
      </c>
      <c r="BE25" s="13" t="e">
        <f t="shared" si="7"/>
        <v>#DIV/0!</v>
      </c>
      <c r="BF25" s="13" t="e">
        <f t="shared" si="7"/>
        <v>#DIV/0!</v>
      </c>
      <c r="BG25" s="13" t="e">
        <f t="shared" si="7"/>
        <v>#DIV/0!</v>
      </c>
      <c r="BH25" s="13" t="e">
        <f t="shared" si="7"/>
        <v>#DIV/0!</v>
      </c>
      <c r="BI25" s="13" t="e">
        <f t="shared" si="7"/>
        <v>#DIV/0!</v>
      </c>
      <c r="BJ25" s="13" t="e">
        <f t="shared" si="7"/>
        <v>#DIV/0!</v>
      </c>
      <c r="BK25" s="13" t="e">
        <f t="shared" si="7"/>
        <v>#DIV/0!</v>
      </c>
      <c r="BL25" s="13" t="e">
        <f t="shared" si="7"/>
        <v>#DIV/0!</v>
      </c>
      <c r="BM25" s="13" t="e">
        <f t="shared" si="7"/>
        <v>#DIV/0!</v>
      </c>
      <c r="BN25" s="13" t="e">
        <f t="shared" si="7"/>
        <v>#DIV/0!</v>
      </c>
      <c r="BO25" s="13" t="e">
        <f t="shared" ref="BO25:DE25" si="8">BO24/BO17</f>
        <v>#DIV/0!</v>
      </c>
      <c r="BP25" s="13" t="e">
        <f t="shared" si="8"/>
        <v>#DIV/0!</v>
      </c>
      <c r="BQ25" s="13" t="e">
        <f t="shared" si="8"/>
        <v>#DIV/0!</v>
      </c>
      <c r="BR25" s="13" t="e">
        <f t="shared" si="8"/>
        <v>#DIV/0!</v>
      </c>
      <c r="BS25" s="13" t="e">
        <f t="shared" si="8"/>
        <v>#DIV/0!</v>
      </c>
      <c r="BT25" s="13" t="e">
        <f t="shared" si="8"/>
        <v>#DIV/0!</v>
      </c>
      <c r="BU25" s="13" t="e">
        <f t="shared" si="8"/>
        <v>#DIV/0!</v>
      </c>
      <c r="BV25" s="13" t="e">
        <f t="shared" si="8"/>
        <v>#DIV/0!</v>
      </c>
      <c r="BW25" s="13" t="e">
        <f t="shared" si="8"/>
        <v>#DIV/0!</v>
      </c>
      <c r="BX25" s="13" t="e">
        <f t="shared" si="8"/>
        <v>#DIV/0!</v>
      </c>
      <c r="BY25" s="13" t="e">
        <f t="shared" si="8"/>
        <v>#DIV/0!</v>
      </c>
      <c r="BZ25" s="13" t="e">
        <f t="shared" si="8"/>
        <v>#DIV/0!</v>
      </c>
      <c r="CA25" s="13" t="e">
        <f t="shared" si="8"/>
        <v>#DIV/0!</v>
      </c>
      <c r="CB25" s="13" t="e">
        <f t="shared" si="8"/>
        <v>#DIV/0!</v>
      </c>
      <c r="CC25" s="13" t="e">
        <f t="shared" si="8"/>
        <v>#DIV/0!</v>
      </c>
      <c r="CD25" s="13" t="e">
        <f t="shared" si="8"/>
        <v>#DIV/0!</v>
      </c>
      <c r="CE25" s="13" t="e">
        <f t="shared" si="8"/>
        <v>#DIV/0!</v>
      </c>
      <c r="CF25" s="13" t="e">
        <f t="shared" si="8"/>
        <v>#DIV/0!</v>
      </c>
      <c r="CG25" s="13" t="e">
        <f t="shared" si="8"/>
        <v>#DIV/0!</v>
      </c>
      <c r="CH25" s="13" t="e">
        <f t="shared" si="8"/>
        <v>#DIV/0!</v>
      </c>
      <c r="CI25" s="13" t="e">
        <f t="shared" si="8"/>
        <v>#DIV/0!</v>
      </c>
      <c r="CJ25" s="13" t="e">
        <f t="shared" si="8"/>
        <v>#DIV/0!</v>
      </c>
      <c r="CK25" s="13" t="e">
        <f t="shared" si="8"/>
        <v>#DIV/0!</v>
      </c>
      <c r="CL25" s="13" t="e">
        <f t="shared" si="8"/>
        <v>#DIV/0!</v>
      </c>
      <c r="CM25" s="13" t="e">
        <f t="shared" si="8"/>
        <v>#DIV/0!</v>
      </c>
      <c r="CN25" s="13" t="e">
        <f t="shared" si="8"/>
        <v>#DIV/0!</v>
      </c>
      <c r="CO25" s="13" t="e">
        <f t="shared" si="8"/>
        <v>#DIV/0!</v>
      </c>
      <c r="CP25" s="13" t="e">
        <f t="shared" si="8"/>
        <v>#DIV/0!</v>
      </c>
      <c r="CQ25" s="13" t="e">
        <f t="shared" si="8"/>
        <v>#DIV/0!</v>
      </c>
      <c r="CR25" s="13" t="e">
        <f t="shared" si="8"/>
        <v>#DIV/0!</v>
      </c>
      <c r="CS25" s="13" t="e">
        <f t="shared" si="8"/>
        <v>#DIV/0!</v>
      </c>
      <c r="CT25" s="13" t="e">
        <f t="shared" si="8"/>
        <v>#DIV/0!</v>
      </c>
      <c r="CU25" s="13" t="e">
        <f t="shared" si="8"/>
        <v>#DIV/0!</v>
      </c>
      <c r="CV25" s="13" t="e">
        <f t="shared" si="8"/>
        <v>#DIV/0!</v>
      </c>
      <c r="CW25" s="13" t="e">
        <f t="shared" si="8"/>
        <v>#DIV/0!</v>
      </c>
      <c r="CX25" s="13" t="e">
        <f t="shared" si="8"/>
        <v>#DIV/0!</v>
      </c>
      <c r="CY25" s="13" t="e">
        <f t="shared" si="8"/>
        <v>#DIV/0!</v>
      </c>
      <c r="CZ25" s="13" t="e">
        <f t="shared" si="8"/>
        <v>#DIV/0!</v>
      </c>
      <c r="DA25" s="13" t="e">
        <f t="shared" si="8"/>
        <v>#DIV/0!</v>
      </c>
      <c r="DB25" s="13" t="e">
        <f t="shared" si="8"/>
        <v>#DIV/0!</v>
      </c>
      <c r="DC25" s="13" t="e">
        <f t="shared" si="8"/>
        <v>#DIV/0!</v>
      </c>
      <c r="DD25" s="13" t="e">
        <f t="shared" si="8"/>
        <v>#DIV/0!</v>
      </c>
      <c r="DE25" s="13" t="e">
        <f t="shared" si="8"/>
        <v>#DIV/0!</v>
      </c>
      <c r="DF25" s="13"/>
      <c r="DG25" s="31"/>
    </row>
    <row r="26" spans="1:113" ht="13.9" customHeight="1" x14ac:dyDescent="0.25">
      <c r="A26" s="14" t="s">
        <v>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2"/>
      <c r="AB26" s="15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>
        <f t="shared" si="0"/>
        <v>0</v>
      </c>
      <c r="DG26" s="16" t="e">
        <f>DF26/DF19</f>
        <v>#DIV/0!</v>
      </c>
      <c r="DH26" s="3"/>
    </row>
    <row r="27" spans="1:113" ht="13.9" customHeight="1" x14ac:dyDescent="0.25">
      <c r="A27" s="14" t="s">
        <v>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2"/>
      <c r="AB27" s="15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>
        <f t="shared" si="0"/>
        <v>0</v>
      </c>
      <c r="DG27" s="16" t="e">
        <f>DF27/DF20</f>
        <v>#DIV/0!</v>
      </c>
      <c r="DH27" s="3"/>
    </row>
    <row r="28" spans="1:113" ht="13.9" customHeight="1" x14ac:dyDescent="0.25">
      <c r="A28" s="14" t="s">
        <v>10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2"/>
      <c r="AB28" s="15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>
        <f t="shared" si="0"/>
        <v>0</v>
      </c>
      <c r="DG28" s="16" t="e">
        <f>DF28/DF20</f>
        <v>#DIV/0!</v>
      </c>
      <c r="DH28" s="3"/>
    </row>
    <row r="29" spans="1:113" ht="13.9" customHeight="1" x14ac:dyDescent="0.25">
      <c r="A29" s="14" t="s">
        <v>11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2"/>
      <c r="AB29" s="15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>
        <f t="shared" si="0"/>
        <v>0</v>
      </c>
      <c r="DG29" s="16" t="e">
        <f>DF29/DF19</f>
        <v>#DIV/0!</v>
      </c>
      <c r="DH29" s="3"/>
    </row>
    <row r="30" spans="1:113" x14ac:dyDescent="0.25">
      <c r="A30" s="25" t="s">
        <v>20</v>
      </c>
      <c r="B30" s="20"/>
      <c r="C30" s="20"/>
      <c r="D30" s="20"/>
      <c r="E30" s="20" t="s">
        <v>92</v>
      </c>
      <c r="F30" s="20"/>
      <c r="G30" s="20"/>
      <c r="H30" s="20"/>
      <c r="I30" s="20"/>
      <c r="J30" s="20"/>
      <c r="K30" s="20" t="s">
        <v>92</v>
      </c>
      <c r="L30" s="20"/>
      <c r="M30" s="20"/>
      <c r="N30" s="20" t="s">
        <v>92</v>
      </c>
      <c r="O30" s="20"/>
      <c r="P30" s="20"/>
      <c r="Q30" s="20"/>
      <c r="R30" s="20"/>
      <c r="S30" s="20"/>
      <c r="T30" s="20" t="s">
        <v>92</v>
      </c>
      <c r="U30" s="20" t="s">
        <v>92</v>
      </c>
      <c r="V30" s="20" t="s">
        <v>92</v>
      </c>
      <c r="W30" s="20" t="s">
        <v>92</v>
      </c>
      <c r="X30" s="20" t="s">
        <v>92</v>
      </c>
      <c r="Y30" s="20" t="s">
        <v>92</v>
      </c>
      <c r="Z30" s="20"/>
      <c r="AA30" s="20" t="s">
        <v>92</v>
      </c>
      <c r="AB30" s="20" t="s">
        <v>92</v>
      </c>
      <c r="AC30" s="20" t="s">
        <v>92</v>
      </c>
      <c r="AD30" s="20" t="s">
        <v>92</v>
      </c>
      <c r="AE30" s="20" t="s">
        <v>92</v>
      </c>
      <c r="AF30" s="20" t="s">
        <v>92</v>
      </c>
      <c r="AG30" s="20"/>
      <c r="AH30" s="20"/>
      <c r="AI30" s="20"/>
      <c r="AJ30" s="20" t="s">
        <v>92</v>
      </c>
      <c r="AK30" s="20" t="s">
        <v>92</v>
      </c>
      <c r="AL30" s="20" t="s">
        <v>92</v>
      </c>
      <c r="AM30" s="20" t="s">
        <v>92</v>
      </c>
      <c r="AN30" s="20" t="s">
        <v>92</v>
      </c>
      <c r="AO30" s="20" t="s">
        <v>92</v>
      </c>
      <c r="AP30" s="20" t="s">
        <v>92</v>
      </c>
      <c r="AQ30" s="20" t="s">
        <v>92</v>
      </c>
      <c r="AR30" s="20" t="s">
        <v>92</v>
      </c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>
        <f t="shared" si="0"/>
        <v>0</v>
      </c>
      <c r="DG30" s="31" t="e">
        <f>DF30/DF24</f>
        <v>#DIV/0!</v>
      </c>
      <c r="DH30" s="3"/>
      <c r="DI30" s="1" t="s">
        <v>50</v>
      </c>
    </row>
    <row r="31" spans="1:113" s="3" customFormat="1" x14ac:dyDescent="0.25">
      <c r="A31" s="59" t="s">
        <v>70</v>
      </c>
      <c r="B31" s="60" t="e">
        <f>B30/B24</f>
        <v>#DIV/0!</v>
      </c>
      <c r="C31" s="60" t="e">
        <f t="shared" ref="C31:BN31" si="9">C30/C24</f>
        <v>#DIV/0!</v>
      </c>
      <c r="D31" s="60" t="e">
        <f t="shared" si="9"/>
        <v>#DIV/0!</v>
      </c>
      <c r="E31" s="60" t="e">
        <f t="shared" si="9"/>
        <v>#VALUE!</v>
      </c>
      <c r="F31" s="60" t="e">
        <f t="shared" si="9"/>
        <v>#DIV/0!</v>
      </c>
      <c r="G31" s="60" t="e">
        <f t="shared" si="9"/>
        <v>#DIV/0!</v>
      </c>
      <c r="H31" s="60" t="e">
        <f t="shared" si="9"/>
        <v>#DIV/0!</v>
      </c>
      <c r="I31" s="60" t="e">
        <f t="shared" si="9"/>
        <v>#DIV/0!</v>
      </c>
      <c r="J31" s="60" t="e">
        <f t="shared" si="9"/>
        <v>#DIV/0!</v>
      </c>
      <c r="K31" s="60" t="e">
        <f t="shared" si="9"/>
        <v>#VALUE!</v>
      </c>
      <c r="L31" s="60" t="e">
        <f t="shared" si="9"/>
        <v>#DIV/0!</v>
      </c>
      <c r="M31" s="60" t="e">
        <f t="shared" si="9"/>
        <v>#DIV/0!</v>
      </c>
      <c r="N31" s="60" t="e">
        <f t="shared" si="9"/>
        <v>#VALUE!</v>
      </c>
      <c r="O31" s="60" t="e">
        <f t="shared" si="9"/>
        <v>#DIV/0!</v>
      </c>
      <c r="P31" s="60" t="e">
        <f t="shared" si="9"/>
        <v>#DIV/0!</v>
      </c>
      <c r="Q31" s="60" t="e">
        <f t="shared" si="9"/>
        <v>#DIV/0!</v>
      </c>
      <c r="R31" s="60" t="e">
        <f t="shared" si="9"/>
        <v>#DIV/0!</v>
      </c>
      <c r="S31" s="60" t="e">
        <f t="shared" si="9"/>
        <v>#DIV/0!</v>
      </c>
      <c r="T31" s="60" t="e">
        <f t="shared" si="9"/>
        <v>#VALUE!</v>
      </c>
      <c r="U31" s="60" t="e">
        <f t="shared" si="9"/>
        <v>#VALUE!</v>
      </c>
      <c r="V31" s="60" t="e">
        <f t="shared" si="9"/>
        <v>#VALUE!</v>
      </c>
      <c r="W31" s="60" t="e">
        <f t="shared" si="9"/>
        <v>#VALUE!</v>
      </c>
      <c r="X31" s="60" t="e">
        <f t="shared" si="9"/>
        <v>#VALUE!</v>
      </c>
      <c r="Y31" s="60" t="e">
        <f t="shared" si="9"/>
        <v>#VALUE!</v>
      </c>
      <c r="Z31" s="60" t="e">
        <f t="shared" si="9"/>
        <v>#DIV/0!</v>
      </c>
      <c r="AA31" s="60" t="e">
        <f t="shared" si="9"/>
        <v>#VALUE!</v>
      </c>
      <c r="AB31" s="60" t="e">
        <f t="shared" si="9"/>
        <v>#VALUE!</v>
      </c>
      <c r="AC31" s="60" t="e">
        <f t="shared" si="9"/>
        <v>#VALUE!</v>
      </c>
      <c r="AD31" s="60" t="e">
        <f t="shared" si="9"/>
        <v>#VALUE!</v>
      </c>
      <c r="AE31" s="60" t="e">
        <f t="shared" si="9"/>
        <v>#VALUE!</v>
      </c>
      <c r="AF31" s="60" t="e">
        <f t="shared" si="9"/>
        <v>#VALUE!</v>
      </c>
      <c r="AG31" s="60" t="e">
        <f t="shared" si="9"/>
        <v>#DIV/0!</v>
      </c>
      <c r="AH31" s="60" t="e">
        <f t="shared" si="9"/>
        <v>#DIV/0!</v>
      </c>
      <c r="AI31" s="60" t="e">
        <f t="shared" si="9"/>
        <v>#DIV/0!</v>
      </c>
      <c r="AJ31" s="60" t="e">
        <f t="shared" si="9"/>
        <v>#VALUE!</v>
      </c>
      <c r="AK31" s="60" t="e">
        <f t="shared" si="9"/>
        <v>#VALUE!</v>
      </c>
      <c r="AL31" s="60" t="e">
        <f t="shared" si="9"/>
        <v>#VALUE!</v>
      </c>
      <c r="AM31" s="60" t="e">
        <f t="shared" si="9"/>
        <v>#VALUE!</v>
      </c>
      <c r="AN31" s="60" t="e">
        <f t="shared" si="9"/>
        <v>#VALUE!</v>
      </c>
      <c r="AO31" s="60" t="e">
        <f t="shared" si="9"/>
        <v>#VALUE!</v>
      </c>
      <c r="AP31" s="60" t="e">
        <f t="shared" si="9"/>
        <v>#VALUE!</v>
      </c>
      <c r="AQ31" s="60" t="e">
        <f t="shared" si="9"/>
        <v>#VALUE!</v>
      </c>
      <c r="AR31" s="60" t="e">
        <f t="shared" si="9"/>
        <v>#VALUE!</v>
      </c>
      <c r="AS31" s="60" t="e">
        <f t="shared" si="9"/>
        <v>#DIV/0!</v>
      </c>
      <c r="AT31" s="60" t="e">
        <f t="shared" si="9"/>
        <v>#DIV/0!</v>
      </c>
      <c r="AU31" s="60" t="e">
        <f t="shared" si="9"/>
        <v>#DIV/0!</v>
      </c>
      <c r="AV31" s="60" t="e">
        <f t="shared" si="9"/>
        <v>#DIV/0!</v>
      </c>
      <c r="AW31" s="60" t="e">
        <f>AW30/AW24</f>
        <v>#DIV/0!</v>
      </c>
      <c r="AX31" s="60" t="e">
        <f t="shared" si="9"/>
        <v>#DIV/0!</v>
      </c>
      <c r="AY31" s="60" t="e">
        <f t="shared" si="9"/>
        <v>#DIV/0!</v>
      </c>
      <c r="AZ31" s="60" t="e">
        <f t="shared" si="9"/>
        <v>#DIV/0!</v>
      </c>
      <c r="BA31" s="60" t="e">
        <f t="shared" si="9"/>
        <v>#DIV/0!</v>
      </c>
      <c r="BB31" s="60" t="e">
        <f t="shared" si="9"/>
        <v>#DIV/0!</v>
      </c>
      <c r="BC31" s="60" t="e">
        <f t="shared" si="9"/>
        <v>#DIV/0!</v>
      </c>
      <c r="BD31" s="60" t="e">
        <f t="shared" si="9"/>
        <v>#DIV/0!</v>
      </c>
      <c r="BE31" s="60" t="e">
        <f t="shared" si="9"/>
        <v>#DIV/0!</v>
      </c>
      <c r="BF31" s="60" t="e">
        <f t="shared" si="9"/>
        <v>#DIV/0!</v>
      </c>
      <c r="BG31" s="60" t="e">
        <f t="shared" si="9"/>
        <v>#DIV/0!</v>
      </c>
      <c r="BH31" s="60" t="e">
        <f t="shared" si="9"/>
        <v>#DIV/0!</v>
      </c>
      <c r="BI31" s="60" t="e">
        <f t="shared" si="9"/>
        <v>#DIV/0!</v>
      </c>
      <c r="BJ31" s="60" t="e">
        <f t="shared" si="9"/>
        <v>#DIV/0!</v>
      </c>
      <c r="BK31" s="60" t="e">
        <f t="shared" si="9"/>
        <v>#DIV/0!</v>
      </c>
      <c r="BL31" s="60" t="e">
        <f t="shared" si="9"/>
        <v>#DIV/0!</v>
      </c>
      <c r="BM31" s="60" t="e">
        <f t="shared" si="9"/>
        <v>#DIV/0!</v>
      </c>
      <c r="BN31" s="60" t="e">
        <f t="shared" si="9"/>
        <v>#DIV/0!</v>
      </c>
      <c r="BO31" s="60" t="e">
        <f t="shared" ref="BO31:DE31" si="10">BO30/BO24</f>
        <v>#DIV/0!</v>
      </c>
      <c r="BP31" s="60" t="e">
        <f t="shared" si="10"/>
        <v>#DIV/0!</v>
      </c>
      <c r="BQ31" s="60" t="e">
        <f t="shared" si="10"/>
        <v>#DIV/0!</v>
      </c>
      <c r="BR31" s="60" t="e">
        <f t="shared" si="10"/>
        <v>#DIV/0!</v>
      </c>
      <c r="BS31" s="60" t="e">
        <f t="shared" si="10"/>
        <v>#DIV/0!</v>
      </c>
      <c r="BT31" s="60" t="e">
        <f t="shared" si="10"/>
        <v>#DIV/0!</v>
      </c>
      <c r="BU31" s="60" t="e">
        <f t="shared" si="10"/>
        <v>#DIV/0!</v>
      </c>
      <c r="BV31" s="60" t="e">
        <f t="shared" si="10"/>
        <v>#DIV/0!</v>
      </c>
      <c r="BW31" s="60" t="e">
        <f t="shared" si="10"/>
        <v>#DIV/0!</v>
      </c>
      <c r="BX31" s="60" t="e">
        <f t="shared" si="10"/>
        <v>#DIV/0!</v>
      </c>
      <c r="BY31" s="60" t="e">
        <f t="shared" si="10"/>
        <v>#DIV/0!</v>
      </c>
      <c r="BZ31" s="60" t="e">
        <f t="shared" si="10"/>
        <v>#DIV/0!</v>
      </c>
      <c r="CA31" s="60" t="e">
        <f t="shared" si="10"/>
        <v>#DIV/0!</v>
      </c>
      <c r="CB31" s="60" t="e">
        <f t="shared" si="10"/>
        <v>#DIV/0!</v>
      </c>
      <c r="CC31" s="60" t="e">
        <f t="shared" si="10"/>
        <v>#DIV/0!</v>
      </c>
      <c r="CD31" s="60" t="e">
        <f t="shared" si="10"/>
        <v>#DIV/0!</v>
      </c>
      <c r="CE31" s="60" t="e">
        <f t="shared" si="10"/>
        <v>#DIV/0!</v>
      </c>
      <c r="CF31" s="60" t="e">
        <f t="shared" si="10"/>
        <v>#DIV/0!</v>
      </c>
      <c r="CG31" s="60" t="e">
        <f t="shared" si="10"/>
        <v>#DIV/0!</v>
      </c>
      <c r="CH31" s="60" t="e">
        <f t="shared" si="10"/>
        <v>#DIV/0!</v>
      </c>
      <c r="CI31" s="60" t="e">
        <f t="shared" si="10"/>
        <v>#DIV/0!</v>
      </c>
      <c r="CJ31" s="60" t="e">
        <f t="shared" si="10"/>
        <v>#DIV/0!</v>
      </c>
      <c r="CK31" s="60" t="e">
        <f t="shared" si="10"/>
        <v>#DIV/0!</v>
      </c>
      <c r="CL31" s="60" t="e">
        <f t="shared" si="10"/>
        <v>#DIV/0!</v>
      </c>
      <c r="CM31" s="60" t="e">
        <f t="shared" si="10"/>
        <v>#DIV/0!</v>
      </c>
      <c r="CN31" s="60" t="e">
        <f t="shared" si="10"/>
        <v>#DIV/0!</v>
      </c>
      <c r="CO31" s="60" t="e">
        <f t="shared" si="10"/>
        <v>#DIV/0!</v>
      </c>
      <c r="CP31" s="60" t="e">
        <f t="shared" si="10"/>
        <v>#DIV/0!</v>
      </c>
      <c r="CQ31" s="60" t="e">
        <f t="shared" si="10"/>
        <v>#DIV/0!</v>
      </c>
      <c r="CR31" s="60" t="e">
        <f t="shared" si="10"/>
        <v>#DIV/0!</v>
      </c>
      <c r="CS31" s="60" t="e">
        <f t="shared" si="10"/>
        <v>#DIV/0!</v>
      </c>
      <c r="CT31" s="60" t="e">
        <f t="shared" si="10"/>
        <v>#DIV/0!</v>
      </c>
      <c r="CU31" s="60" t="e">
        <f t="shared" si="10"/>
        <v>#DIV/0!</v>
      </c>
      <c r="CV31" s="60" t="e">
        <f t="shared" si="10"/>
        <v>#DIV/0!</v>
      </c>
      <c r="CW31" s="60" t="e">
        <f t="shared" si="10"/>
        <v>#DIV/0!</v>
      </c>
      <c r="CX31" s="60" t="e">
        <f t="shared" si="10"/>
        <v>#DIV/0!</v>
      </c>
      <c r="CY31" s="60" t="e">
        <f t="shared" si="10"/>
        <v>#DIV/0!</v>
      </c>
      <c r="CZ31" s="60" t="e">
        <f t="shared" si="10"/>
        <v>#DIV/0!</v>
      </c>
      <c r="DA31" s="60" t="e">
        <f t="shared" si="10"/>
        <v>#DIV/0!</v>
      </c>
      <c r="DB31" s="60" t="e">
        <f t="shared" si="10"/>
        <v>#DIV/0!</v>
      </c>
      <c r="DC31" s="60" t="e">
        <f t="shared" si="10"/>
        <v>#DIV/0!</v>
      </c>
      <c r="DD31" s="60" t="e">
        <f t="shared" si="10"/>
        <v>#DIV/0!</v>
      </c>
      <c r="DE31" s="60" t="e">
        <f t="shared" si="10"/>
        <v>#DIV/0!</v>
      </c>
      <c r="DF31" s="60"/>
      <c r="DG31" s="31"/>
    </row>
    <row r="32" spans="1:113" x14ac:dyDescent="0.25">
      <c r="A32" s="25" t="s">
        <v>21</v>
      </c>
      <c r="B32" s="20"/>
      <c r="C32" s="20"/>
      <c r="D32" s="20"/>
      <c r="E32" s="20" t="s">
        <v>92</v>
      </c>
      <c r="F32" s="20"/>
      <c r="G32" s="20"/>
      <c r="H32" s="20"/>
      <c r="I32" s="20"/>
      <c r="J32" s="20"/>
      <c r="K32" s="20" t="s">
        <v>92</v>
      </c>
      <c r="L32" s="20"/>
      <c r="M32" s="20"/>
      <c r="N32" s="20" t="s">
        <v>92</v>
      </c>
      <c r="O32" s="20"/>
      <c r="P32" s="20"/>
      <c r="Q32" s="20"/>
      <c r="R32" s="20"/>
      <c r="S32" s="20"/>
      <c r="T32" s="20" t="s">
        <v>92</v>
      </c>
      <c r="U32" s="20" t="s">
        <v>92</v>
      </c>
      <c r="V32" s="20"/>
      <c r="W32" s="20" t="s">
        <v>92</v>
      </c>
      <c r="X32" s="20" t="s">
        <v>92</v>
      </c>
      <c r="Y32" s="20" t="s">
        <v>93</v>
      </c>
      <c r="Z32" s="20"/>
      <c r="AA32" s="20" t="s">
        <v>93</v>
      </c>
      <c r="AB32" s="20" t="s">
        <v>92</v>
      </c>
      <c r="AC32" s="20" t="s">
        <v>92</v>
      </c>
      <c r="AD32" s="20" t="s">
        <v>92</v>
      </c>
      <c r="AE32" s="20"/>
      <c r="AF32" s="20" t="s">
        <v>92</v>
      </c>
      <c r="AG32" s="20"/>
      <c r="AH32" s="20"/>
      <c r="AI32" s="20"/>
      <c r="AJ32" s="20" t="s">
        <v>92</v>
      </c>
      <c r="AK32" s="20" t="s">
        <v>92</v>
      </c>
      <c r="AL32" s="20" t="s">
        <v>92</v>
      </c>
      <c r="AM32" s="20" t="s">
        <v>92</v>
      </c>
      <c r="AN32" s="20" t="s">
        <v>92</v>
      </c>
      <c r="AO32" s="20" t="s">
        <v>92</v>
      </c>
      <c r="AP32" s="20" t="s">
        <v>92</v>
      </c>
      <c r="AQ32" s="20" t="s">
        <v>92</v>
      </c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>
        <f t="shared" si="0"/>
        <v>0</v>
      </c>
      <c r="DG32" s="31" t="e">
        <f>DF32/DF24</f>
        <v>#DIV/0!</v>
      </c>
      <c r="DH32" s="3"/>
      <c r="DI32" s="3" t="s">
        <v>51</v>
      </c>
    </row>
    <row r="33" spans="1:119" s="3" customFormat="1" x14ac:dyDescent="0.25">
      <c r="A33" s="59" t="s">
        <v>71</v>
      </c>
      <c r="B33" s="60" t="e">
        <f>B32/B24</f>
        <v>#DIV/0!</v>
      </c>
      <c r="C33" s="60" t="e">
        <f t="shared" ref="C33:BN33" si="11">C32/C24</f>
        <v>#DIV/0!</v>
      </c>
      <c r="D33" s="60" t="e">
        <f t="shared" si="11"/>
        <v>#DIV/0!</v>
      </c>
      <c r="E33" s="60" t="e">
        <f t="shared" si="11"/>
        <v>#VALUE!</v>
      </c>
      <c r="F33" s="60" t="e">
        <f t="shared" si="11"/>
        <v>#DIV/0!</v>
      </c>
      <c r="G33" s="60" t="e">
        <f t="shared" si="11"/>
        <v>#DIV/0!</v>
      </c>
      <c r="H33" s="60" t="e">
        <f t="shared" si="11"/>
        <v>#DIV/0!</v>
      </c>
      <c r="I33" s="60" t="e">
        <f t="shared" si="11"/>
        <v>#DIV/0!</v>
      </c>
      <c r="J33" s="60" t="e">
        <f t="shared" si="11"/>
        <v>#DIV/0!</v>
      </c>
      <c r="K33" s="60" t="e">
        <f t="shared" si="11"/>
        <v>#VALUE!</v>
      </c>
      <c r="L33" s="60" t="e">
        <f t="shared" si="11"/>
        <v>#DIV/0!</v>
      </c>
      <c r="M33" s="60" t="e">
        <f t="shared" si="11"/>
        <v>#DIV/0!</v>
      </c>
      <c r="N33" s="60" t="e">
        <f t="shared" si="11"/>
        <v>#VALUE!</v>
      </c>
      <c r="O33" s="60" t="e">
        <f t="shared" si="11"/>
        <v>#DIV/0!</v>
      </c>
      <c r="P33" s="60" t="e">
        <f t="shared" si="11"/>
        <v>#DIV/0!</v>
      </c>
      <c r="Q33" s="60" t="e">
        <f t="shared" si="11"/>
        <v>#DIV/0!</v>
      </c>
      <c r="R33" s="60" t="e">
        <f t="shared" si="11"/>
        <v>#DIV/0!</v>
      </c>
      <c r="S33" s="60" t="e">
        <f t="shared" si="11"/>
        <v>#DIV/0!</v>
      </c>
      <c r="T33" s="60" t="e">
        <f t="shared" si="11"/>
        <v>#VALUE!</v>
      </c>
      <c r="U33" s="60" t="e">
        <f t="shared" si="11"/>
        <v>#VALUE!</v>
      </c>
      <c r="V33" s="60" t="e">
        <f t="shared" si="11"/>
        <v>#DIV/0!</v>
      </c>
      <c r="W33" s="60" t="e">
        <f t="shared" si="11"/>
        <v>#VALUE!</v>
      </c>
      <c r="X33" s="60" t="e">
        <f t="shared" si="11"/>
        <v>#VALUE!</v>
      </c>
      <c r="Y33" s="60" t="e">
        <f t="shared" si="11"/>
        <v>#VALUE!</v>
      </c>
      <c r="Z33" s="60" t="e">
        <f t="shared" si="11"/>
        <v>#DIV/0!</v>
      </c>
      <c r="AA33" s="60" t="e">
        <f t="shared" si="11"/>
        <v>#VALUE!</v>
      </c>
      <c r="AB33" s="60" t="e">
        <f t="shared" si="11"/>
        <v>#VALUE!</v>
      </c>
      <c r="AC33" s="60" t="e">
        <f t="shared" si="11"/>
        <v>#VALUE!</v>
      </c>
      <c r="AD33" s="60" t="e">
        <f t="shared" si="11"/>
        <v>#VALUE!</v>
      </c>
      <c r="AE33" s="60" t="e">
        <f t="shared" si="11"/>
        <v>#DIV/0!</v>
      </c>
      <c r="AF33" s="60" t="e">
        <f t="shared" si="11"/>
        <v>#VALUE!</v>
      </c>
      <c r="AG33" s="60" t="e">
        <f t="shared" si="11"/>
        <v>#DIV/0!</v>
      </c>
      <c r="AH33" s="60" t="e">
        <f t="shared" si="11"/>
        <v>#DIV/0!</v>
      </c>
      <c r="AI33" s="60" t="e">
        <f t="shared" si="11"/>
        <v>#DIV/0!</v>
      </c>
      <c r="AJ33" s="60" t="e">
        <f t="shared" si="11"/>
        <v>#VALUE!</v>
      </c>
      <c r="AK33" s="60" t="e">
        <f t="shared" si="11"/>
        <v>#VALUE!</v>
      </c>
      <c r="AL33" s="60" t="e">
        <f t="shared" si="11"/>
        <v>#VALUE!</v>
      </c>
      <c r="AM33" s="60" t="e">
        <f t="shared" si="11"/>
        <v>#VALUE!</v>
      </c>
      <c r="AN33" s="60" t="e">
        <f t="shared" si="11"/>
        <v>#VALUE!</v>
      </c>
      <c r="AO33" s="60" t="e">
        <f t="shared" si="11"/>
        <v>#VALUE!</v>
      </c>
      <c r="AP33" s="60" t="e">
        <f t="shared" si="11"/>
        <v>#VALUE!</v>
      </c>
      <c r="AQ33" s="60" t="e">
        <f t="shared" si="11"/>
        <v>#VALUE!</v>
      </c>
      <c r="AR33" s="60" t="e">
        <f t="shared" si="11"/>
        <v>#DIV/0!</v>
      </c>
      <c r="AS33" s="60" t="e">
        <f t="shared" si="11"/>
        <v>#DIV/0!</v>
      </c>
      <c r="AT33" s="60" t="e">
        <f t="shared" si="11"/>
        <v>#DIV/0!</v>
      </c>
      <c r="AU33" s="60" t="e">
        <f t="shared" si="11"/>
        <v>#DIV/0!</v>
      </c>
      <c r="AV33" s="60" t="e">
        <f t="shared" si="11"/>
        <v>#DIV/0!</v>
      </c>
      <c r="AW33" s="60" t="e">
        <f>AW32/AW24</f>
        <v>#DIV/0!</v>
      </c>
      <c r="AX33" s="60" t="e">
        <f t="shared" si="11"/>
        <v>#DIV/0!</v>
      </c>
      <c r="AY33" s="60" t="e">
        <f t="shared" si="11"/>
        <v>#DIV/0!</v>
      </c>
      <c r="AZ33" s="60" t="e">
        <f t="shared" si="11"/>
        <v>#DIV/0!</v>
      </c>
      <c r="BA33" s="60" t="e">
        <f t="shared" si="11"/>
        <v>#DIV/0!</v>
      </c>
      <c r="BB33" s="60" t="e">
        <f t="shared" si="11"/>
        <v>#DIV/0!</v>
      </c>
      <c r="BC33" s="60" t="e">
        <f t="shared" si="11"/>
        <v>#DIV/0!</v>
      </c>
      <c r="BD33" s="60" t="e">
        <f t="shared" si="11"/>
        <v>#DIV/0!</v>
      </c>
      <c r="BE33" s="60" t="e">
        <f t="shared" si="11"/>
        <v>#DIV/0!</v>
      </c>
      <c r="BF33" s="60" t="e">
        <f t="shared" si="11"/>
        <v>#DIV/0!</v>
      </c>
      <c r="BG33" s="60" t="e">
        <f t="shared" si="11"/>
        <v>#DIV/0!</v>
      </c>
      <c r="BH33" s="60" t="e">
        <f t="shared" si="11"/>
        <v>#DIV/0!</v>
      </c>
      <c r="BI33" s="60" t="e">
        <f t="shared" si="11"/>
        <v>#DIV/0!</v>
      </c>
      <c r="BJ33" s="60" t="e">
        <f t="shared" si="11"/>
        <v>#DIV/0!</v>
      </c>
      <c r="BK33" s="60" t="e">
        <f t="shared" si="11"/>
        <v>#DIV/0!</v>
      </c>
      <c r="BL33" s="60" t="e">
        <f t="shared" si="11"/>
        <v>#DIV/0!</v>
      </c>
      <c r="BM33" s="60" t="e">
        <f t="shared" si="11"/>
        <v>#DIV/0!</v>
      </c>
      <c r="BN33" s="60" t="e">
        <f t="shared" si="11"/>
        <v>#DIV/0!</v>
      </c>
      <c r="BO33" s="60" t="e">
        <f t="shared" ref="BO33:DE33" si="12">BO32/BO24</f>
        <v>#DIV/0!</v>
      </c>
      <c r="BP33" s="60" t="e">
        <f t="shared" si="12"/>
        <v>#DIV/0!</v>
      </c>
      <c r="BQ33" s="60" t="e">
        <f t="shared" si="12"/>
        <v>#DIV/0!</v>
      </c>
      <c r="BR33" s="60" t="e">
        <f t="shared" si="12"/>
        <v>#DIV/0!</v>
      </c>
      <c r="BS33" s="60" t="e">
        <f t="shared" si="12"/>
        <v>#DIV/0!</v>
      </c>
      <c r="BT33" s="60" t="e">
        <f t="shared" si="12"/>
        <v>#DIV/0!</v>
      </c>
      <c r="BU33" s="60" t="e">
        <f t="shared" si="12"/>
        <v>#DIV/0!</v>
      </c>
      <c r="BV33" s="60" t="e">
        <f t="shared" si="12"/>
        <v>#DIV/0!</v>
      </c>
      <c r="BW33" s="60" t="e">
        <f t="shared" si="12"/>
        <v>#DIV/0!</v>
      </c>
      <c r="BX33" s="60" t="e">
        <f t="shared" si="12"/>
        <v>#DIV/0!</v>
      </c>
      <c r="BY33" s="60" t="e">
        <f t="shared" si="12"/>
        <v>#DIV/0!</v>
      </c>
      <c r="BZ33" s="60" t="e">
        <f t="shared" si="12"/>
        <v>#DIV/0!</v>
      </c>
      <c r="CA33" s="60" t="e">
        <f t="shared" si="12"/>
        <v>#DIV/0!</v>
      </c>
      <c r="CB33" s="60" t="e">
        <f t="shared" si="12"/>
        <v>#DIV/0!</v>
      </c>
      <c r="CC33" s="60" t="e">
        <f t="shared" si="12"/>
        <v>#DIV/0!</v>
      </c>
      <c r="CD33" s="60" t="e">
        <f t="shared" si="12"/>
        <v>#DIV/0!</v>
      </c>
      <c r="CE33" s="60" t="e">
        <f t="shared" si="12"/>
        <v>#DIV/0!</v>
      </c>
      <c r="CF33" s="60" t="e">
        <f t="shared" si="12"/>
        <v>#DIV/0!</v>
      </c>
      <c r="CG33" s="60" t="e">
        <f t="shared" si="12"/>
        <v>#DIV/0!</v>
      </c>
      <c r="CH33" s="60" t="e">
        <f t="shared" si="12"/>
        <v>#DIV/0!</v>
      </c>
      <c r="CI33" s="60" t="e">
        <f t="shared" si="12"/>
        <v>#DIV/0!</v>
      </c>
      <c r="CJ33" s="60" t="e">
        <f t="shared" si="12"/>
        <v>#DIV/0!</v>
      </c>
      <c r="CK33" s="60" t="e">
        <f t="shared" si="12"/>
        <v>#DIV/0!</v>
      </c>
      <c r="CL33" s="60" t="e">
        <f t="shared" si="12"/>
        <v>#DIV/0!</v>
      </c>
      <c r="CM33" s="60" t="e">
        <f t="shared" si="12"/>
        <v>#DIV/0!</v>
      </c>
      <c r="CN33" s="60" t="e">
        <f t="shared" si="12"/>
        <v>#DIV/0!</v>
      </c>
      <c r="CO33" s="60" t="e">
        <f t="shared" si="12"/>
        <v>#DIV/0!</v>
      </c>
      <c r="CP33" s="60" t="e">
        <f t="shared" si="12"/>
        <v>#DIV/0!</v>
      </c>
      <c r="CQ33" s="60" t="e">
        <f t="shared" si="12"/>
        <v>#DIV/0!</v>
      </c>
      <c r="CR33" s="60" t="e">
        <f t="shared" si="12"/>
        <v>#DIV/0!</v>
      </c>
      <c r="CS33" s="60" t="e">
        <f t="shared" si="12"/>
        <v>#DIV/0!</v>
      </c>
      <c r="CT33" s="60" t="e">
        <f t="shared" si="12"/>
        <v>#DIV/0!</v>
      </c>
      <c r="CU33" s="60" t="e">
        <f t="shared" si="12"/>
        <v>#DIV/0!</v>
      </c>
      <c r="CV33" s="60" t="e">
        <f t="shared" si="12"/>
        <v>#DIV/0!</v>
      </c>
      <c r="CW33" s="60" t="e">
        <f t="shared" si="12"/>
        <v>#DIV/0!</v>
      </c>
      <c r="CX33" s="60" t="e">
        <f t="shared" si="12"/>
        <v>#DIV/0!</v>
      </c>
      <c r="CY33" s="60" t="e">
        <f t="shared" si="12"/>
        <v>#DIV/0!</v>
      </c>
      <c r="CZ33" s="60" t="e">
        <f t="shared" si="12"/>
        <v>#DIV/0!</v>
      </c>
      <c r="DA33" s="60" t="e">
        <f t="shared" si="12"/>
        <v>#DIV/0!</v>
      </c>
      <c r="DB33" s="60" t="e">
        <f t="shared" si="12"/>
        <v>#DIV/0!</v>
      </c>
      <c r="DC33" s="60" t="e">
        <f t="shared" si="12"/>
        <v>#DIV/0!</v>
      </c>
      <c r="DD33" s="60" t="e">
        <f t="shared" si="12"/>
        <v>#DIV/0!</v>
      </c>
      <c r="DE33" s="60" t="e">
        <f t="shared" si="12"/>
        <v>#DIV/0!</v>
      </c>
      <c r="DF33" s="60"/>
      <c r="DG33" s="31"/>
    </row>
    <row r="34" spans="1:119" s="3" customFormat="1" x14ac:dyDescent="0.25">
      <c r="A34" s="25" t="s">
        <v>42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>
        <f t="shared" si="0"/>
        <v>0</v>
      </c>
      <c r="DG34" s="21" t="e">
        <f>DF34/DF24</f>
        <v>#DIV/0!</v>
      </c>
    </row>
    <row r="35" spans="1:119" s="3" customFormat="1" x14ac:dyDescent="0.25">
      <c r="A35" s="25" t="s">
        <v>45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>
        <f t="shared" si="0"/>
        <v>0</v>
      </c>
      <c r="DG35" s="21" t="e">
        <f>DF35/DF24</f>
        <v>#DIV/0!</v>
      </c>
    </row>
    <row r="36" spans="1:119" s="3" customFormat="1" x14ac:dyDescent="0.25">
      <c r="A36" s="25" t="s">
        <v>24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>
        <f t="shared" si="0"/>
        <v>0</v>
      </c>
      <c r="DG36" s="21" t="e">
        <f>DF36/DF24</f>
        <v>#DIV/0!</v>
      </c>
    </row>
    <row r="37" spans="1:119" s="3" customFormat="1" x14ac:dyDescent="0.25">
      <c r="A37" s="25" t="s">
        <v>25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>
        <f t="shared" si="0"/>
        <v>0</v>
      </c>
      <c r="DG37" s="21" t="e">
        <f>DF37/DF24</f>
        <v>#DIV/0!</v>
      </c>
    </row>
    <row r="38" spans="1:119" s="3" customFormat="1" ht="14.45" customHeight="1" x14ac:dyDescent="0.25">
      <c r="A38" s="25" t="s">
        <v>22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>
        <f t="shared" si="0"/>
        <v>0</v>
      </c>
      <c r="DG38" s="35" t="e">
        <f>DF38/DF30</f>
        <v>#DIV/0!</v>
      </c>
      <c r="DH38" s="36"/>
      <c r="DI38" s="36"/>
      <c r="DJ38" s="36"/>
      <c r="DK38" s="36"/>
      <c r="DL38" s="36"/>
      <c r="DM38" s="36"/>
      <c r="DN38" s="36"/>
      <c r="DO38" s="36"/>
    </row>
    <row r="39" spans="1:119" s="3" customFormat="1" ht="14.45" customHeight="1" x14ac:dyDescent="0.25">
      <c r="A39" s="25" t="s">
        <v>55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>
        <f t="shared" si="0"/>
        <v>0</v>
      </c>
      <c r="DG39" s="35" t="e">
        <f>DF39/DF38</f>
        <v>#DIV/0!</v>
      </c>
      <c r="DH39" s="36"/>
      <c r="DI39" s="36"/>
      <c r="DJ39" s="36"/>
      <c r="DK39" s="36"/>
      <c r="DL39" s="36"/>
      <c r="DM39" s="36"/>
      <c r="DN39" s="36"/>
      <c r="DO39" s="36"/>
    </row>
    <row r="40" spans="1:119" s="3" customFormat="1" x14ac:dyDescent="0.25">
      <c r="A40" s="25" t="s">
        <v>23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>
        <f t="shared" si="0"/>
        <v>0</v>
      </c>
      <c r="DG40" s="35" t="e">
        <f>DF40/DF32</f>
        <v>#DIV/0!</v>
      </c>
      <c r="DH40" s="36"/>
      <c r="DI40" s="36"/>
      <c r="DJ40" s="36"/>
      <c r="DK40" s="36"/>
      <c r="DL40" s="36"/>
      <c r="DM40" s="36"/>
      <c r="DN40" s="36"/>
      <c r="DO40" s="36"/>
    </row>
    <row r="41" spans="1:119" s="3" customFormat="1" x14ac:dyDescent="0.25">
      <c r="A41" s="25" t="s">
        <v>56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>
        <f t="shared" si="0"/>
        <v>0</v>
      </c>
      <c r="DG41" s="35" t="e">
        <f>DF41/DF40</f>
        <v>#DIV/0!</v>
      </c>
      <c r="DH41" s="36"/>
      <c r="DI41" s="36"/>
      <c r="DJ41" s="36"/>
      <c r="DK41" s="36"/>
      <c r="DL41" s="36"/>
      <c r="DM41" s="36"/>
      <c r="DN41" s="36"/>
      <c r="DO41" s="36"/>
    </row>
    <row r="42" spans="1:119" x14ac:dyDescent="0.25">
      <c r="A42" s="11" t="s">
        <v>33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>
        <f t="shared" si="0"/>
        <v>0</v>
      </c>
      <c r="DG42" s="32" t="e">
        <f>DF42/DF24</f>
        <v>#DIV/0!</v>
      </c>
      <c r="DH42" s="3"/>
      <c r="DI42" s="1" t="s">
        <v>48</v>
      </c>
    </row>
    <row r="43" spans="1:119" s="3" customFormat="1" x14ac:dyDescent="0.25">
      <c r="A43" s="18" t="s">
        <v>26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>
        <f t="shared" si="0"/>
        <v>0</v>
      </c>
      <c r="DG43" s="17" t="e">
        <f>DF43/DF$42</f>
        <v>#DIV/0!</v>
      </c>
      <c r="DH43" s="61" t="e">
        <f>DF43/DF19</f>
        <v>#DIV/0!</v>
      </c>
    </row>
    <row r="44" spans="1:119" s="3" customFormat="1" x14ac:dyDescent="0.25">
      <c r="A44" s="18" t="s">
        <v>27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>
        <f t="shared" si="0"/>
        <v>0</v>
      </c>
      <c r="DG44" s="17" t="e">
        <f>DF44/DF$42</f>
        <v>#DIV/0!</v>
      </c>
    </row>
    <row r="45" spans="1:119" s="3" customFormat="1" x14ac:dyDescent="0.25">
      <c r="A45" s="18" t="s">
        <v>28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>
        <f t="shared" si="0"/>
        <v>0</v>
      </c>
      <c r="DG45" s="17" t="e">
        <f>DF45/DF$42</f>
        <v>#DIV/0!</v>
      </c>
    </row>
    <row r="46" spans="1:119" s="3" customFormat="1" x14ac:dyDescent="0.25">
      <c r="A46" s="18" t="s">
        <v>29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>
        <f t="shared" si="0"/>
        <v>0</v>
      </c>
      <c r="DG46" s="17" t="e">
        <f>DF46/DF$42</f>
        <v>#DIV/0!</v>
      </c>
    </row>
    <row r="47" spans="1:119" s="3" customFormat="1" x14ac:dyDescent="0.25">
      <c r="A47" s="11" t="s">
        <v>40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>
        <f t="shared" si="0"/>
        <v>0</v>
      </c>
      <c r="DG47" s="17"/>
    </row>
    <row r="48" spans="1:119" s="3" customFormat="1" x14ac:dyDescent="0.25">
      <c r="A48" s="25" t="s">
        <v>98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>
        <f t="shared" ref="DF48:DF51" si="13">SUM(B48:DE48)</f>
        <v>0</v>
      </c>
      <c r="DG48" s="17" t="e">
        <f>DF48/DF$43</f>
        <v>#DIV/0!</v>
      </c>
    </row>
    <row r="49" spans="1:113" s="3" customFormat="1" x14ac:dyDescent="0.25">
      <c r="A49" s="25" t="s">
        <v>96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>
        <f t="shared" si="13"/>
        <v>0</v>
      </c>
      <c r="DG49" s="17" t="e">
        <f>DF49/DF$43</f>
        <v>#DIV/0!</v>
      </c>
    </row>
    <row r="50" spans="1:113" s="3" customFormat="1" x14ac:dyDescent="0.25">
      <c r="A50" s="25" t="s">
        <v>99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>
        <f t="shared" si="13"/>
        <v>0</v>
      </c>
      <c r="DG50" s="17" t="e">
        <f>DF50/DF$43</f>
        <v>#DIV/0!</v>
      </c>
    </row>
    <row r="51" spans="1:113" s="3" customFormat="1" x14ac:dyDescent="0.25">
      <c r="A51" s="25" t="s">
        <v>97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>
        <f t="shared" si="13"/>
        <v>0</v>
      </c>
      <c r="DG51" s="17" t="e">
        <f>DF51/DF$43</f>
        <v>#DIV/0!</v>
      </c>
    </row>
    <row r="52" spans="1:113" ht="30" x14ac:dyDescent="0.25">
      <c r="A52" s="11" t="s">
        <v>34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>
        <f t="shared" si="0"/>
        <v>0</v>
      </c>
      <c r="DG52" s="32" t="e">
        <f>DF52/DF24</f>
        <v>#DIV/0!</v>
      </c>
      <c r="DH52" s="3"/>
      <c r="DI52" s="3" t="s">
        <v>49</v>
      </c>
    </row>
    <row r="53" spans="1:113" s="3" customFormat="1" x14ac:dyDescent="0.25">
      <c r="A53" s="18" t="s">
        <v>30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>
        <f t="shared" si="0"/>
        <v>0</v>
      </c>
      <c r="DG53" s="17" t="e">
        <f>DF53/DF$52</f>
        <v>#DIV/0!</v>
      </c>
    </row>
    <row r="54" spans="1:113" s="3" customFormat="1" x14ac:dyDescent="0.25">
      <c r="A54" s="18" t="s">
        <v>31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>
        <f t="shared" si="0"/>
        <v>0</v>
      </c>
      <c r="DG54" s="17" t="e">
        <f>DF54/DF$52</f>
        <v>#DIV/0!</v>
      </c>
    </row>
    <row r="55" spans="1:113" s="3" customFormat="1" x14ac:dyDescent="0.25">
      <c r="A55" s="18" t="s">
        <v>32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>
        <f t="shared" si="0"/>
        <v>0</v>
      </c>
      <c r="DG55" s="17" t="e">
        <f>DF55/DF$52</f>
        <v>#DIV/0!</v>
      </c>
    </row>
    <row r="56" spans="1:113" s="3" customFormat="1" x14ac:dyDescent="0.25">
      <c r="A56" s="18" t="s">
        <v>72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>
        <f t="shared" si="0"/>
        <v>0</v>
      </c>
      <c r="DG56" s="17" t="e">
        <f>DF56/DF$52</f>
        <v>#DIV/0!</v>
      </c>
    </row>
    <row r="57" spans="1:113" s="3" customFormat="1" x14ac:dyDescent="0.25">
      <c r="A57" s="11" t="s">
        <v>41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>
        <f t="shared" si="0"/>
        <v>0</v>
      </c>
      <c r="DG57" s="17"/>
    </row>
    <row r="58" spans="1:113" ht="30" x14ac:dyDescent="0.25">
      <c r="A58" s="69" t="s">
        <v>101</v>
      </c>
      <c r="B58" s="70" t="s">
        <v>92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>
        <f t="shared" si="0"/>
        <v>0</v>
      </c>
      <c r="DG58" s="71" t="e">
        <f>DF58/$DF$58</f>
        <v>#DIV/0!</v>
      </c>
      <c r="DH58" s="3"/>
    </row>
    <row r="59" spans="1:113" s="3" customFormat="1" x14ac:dyDescent="0.25">
      <c r="A59" s="69" t="s">
        <v>74</v>
      </c>
      <c r="B59" s="70" t="s">
        <v>92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>
        <f t="shared" si="0"/>
        <v>0</v>
      </c>
      <c r="DG59" s="71" t="e">
        <f>DF59/$DF$58</f>
        <v>#DIV/0!</v>
      </c>
    </row>
    <row r="60" spans="1:113" s="3" customFormat="1" x14ac:dyDescent="0.25">
      <c r="A60" s="69" t="s">
        <v>75</v>
      </c>
      <c r="B60" s="70" t="s">
        <v>92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>
        <f t="shared" si="0"/>
        <v>0</v>
      </c>
      <c r="DG60" s="71" t="e">
        <f t="shared" ref="DG60:DG66" si="14">DF60/$DF$58</f>
        <v>#DIV/0!</v>
      </c>
    </row>
    <row r="61" spans="1:113" s="3" customFormat="1" x14ac:dyDescent="0.25">
      <c r="A61" s="69" t="s">
        <v>76</v>
      </c>
      <c r="B61" s="70" t="s">
        <v>92</v>
      </c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>
        <f t="shared" si="0"/>
        <v>0</v>
      </c>
      <c r="DG61" s="71" t="e">
        <f t="shared" si="14"/>
        <v>#DIV/0!</v>
      </c>
    </row>
    <row r="62" spans="1:113" s="3" customFormat="1" x14ac:dyDescent="0.25">
      <c r="A62" s="80" t="s">
        <v>102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>
        <f t="shared" ref="DF62" si="15">SUM(B62:DE62)</f>
        <v>0</v>
      </c>
      <c r="DG62" s="82" t="e">
        <f t="shared" ref="DG62" si="16">DF62/$DF$58</f>
        <v>#DIV/0!</v>
      </c>
    </row>
    <row r="63" spans="1:113" s="3" customFormat="1" x14ac:dyDescent="0.25">
      <c r="A63" s="80" t="s">
        <v>77</v>
      </c>
      <c r="B63" s="81" t="s">
        <v>92</v>
      </c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>
        <f t="shared" si="0"/>
        <v>0</v>
      </c>
      <c r="DG63" s="82" t="e">
        <f t="shared" si="14"/>
        <v>#DIV/0!</v>
      </c>
    </row>
    <row r="64" spans="1:113" s="3" customFormat="1" x14ac:dyDescent="0.25">
      <c r="A64" s="80" t="s">
        <v>78</v>
      </c>
      <c r="B64" s="81" t="s">
        <v>92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>
        <f t="shared" si="0"/>
        <v>0</v>
      </c>
      <c r="DG64" s="82" t="e">
        <f t="shared" si="14"/>
        <v>#DIV/0!</v>
      </c>
    </row>
    <row r="65" spans="1:112" s="3" customFormat="1" x14ac:dyDescent="0.25">
      <c r="A65" s="80" t="s">
        <v>79</v>
      </c>
      <c r="B65" s="81" t="s">
        <v>92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>
        <f t="shared" si="0"/>
        <v>0</v>
      </c>
      <c r="DG65" s="82" t="e">
        <f t="shared" si="14"/>
        <v>#DIV/0!</v>
      </c>
    </row>
    <row r="66" spans="1:112" s="3" customFormat="1" ht="13.15" customHeight="1" x14ac:dyDescent="0.25">
      <c r="A66" s="80" t="s">
        <v>80</v>
      </c>
      <c r="B66" s="81" t="s">
        <v>92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>
        <f t="shared" si="0"/>
        <v>0</v>
      </c>
      <c r="DG66" s="82" t="e">
        <f t="shared" si="14"/>
        <v>#DIV/0!</v>
      </c>
    </row>
    <row r="67" spans="1:112" x14ac:dyDescent="0.25">
      <c r="A67" s="11" t="s">
        <v>85</v>
      </c>
      <c r="B67" s="12" t="s">
        <v>92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>
        <f t="shared" si="0"/>
        <v>0</v>
      </c>
      <c r="DG67" s="83" t="e">
        <f>DF67/DF24</f>
        <v>#DIV/0!</v>
      </c>
      <c r="DH67" s="3"/>
    </row>
    <row r="68" spans="1:112" x14ac:dyDescent="0.25">
      <c r="A68" s="11" t="s">
        <v>86</v>
      </c>
      <c r="B68" s="12" t="s">
        <v>92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>
        <f t="shared" si="0"/>
        <v>0</v>
      </c>
      <c r="DG68" s="17" t="e">
        <f>DF68/DF67</f>
        <v>#DIV/0!</v>
      </c>
      <c r="DH68" s="3"/>
    </row>
    <row r="69" spans="1:112" s="3" customFormat="1" x14ac:dyDescent="0.25">
      <c r="A69" s="11" t="s">
        <v>87</v>
      </c>
      <c r="B69" s="12" t="s">
        <v>92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>
        <f t="shared" si="0"/>
        <v>0</v>
      </c>
      <c r="DG69" s="17" t="e">
        <f>DF69/DF68</f>
        <v>#DIV/0!</v>
      </c>
    </row>
    <row r="70" spans="1:112" s="3" customFormat="1" x14ac:dyDescent="0.25">
      <c r="A70" s="11" t="s">
        <v>88</v>
      </c>
      <c r="B70" s="12" t="s">
        <v>92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>
        <f t="shared" si="0"/>
        <v>0</v>
      </c>
      <c r="DG70" s="17" t="e">
        <f>DF70/DF68</f>
        <v>#DIV/0!</v>
      </c>
    </row>
    <row r="71" spans="1:112" s="3" customFormat="1" x14ac:dyDescent="0.25">
      <c r="A71" s="11" t="s">
        <v>89</v>
      </c>
      <c r="B71" s="12" t="s">
        <v>92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>
        <f t="shared" ref="DF71:DF72" si="17">SUM(B71:DE71)</f>
        <v>0</v>
      </c>
      <c r="DG71" s="17" t="e">
        <f>DF71/DF69</f>
        <v>#DIV/0!</v>
      </c>
    </row>
    <row r="72" spans="1:112" s="3" customFormat="1" x14ac:dyDescent="0.25">
      <c r="A72" s="11" t="s">
        <v>90</v>
      </c>
      <c r="B72" s="12" t="s">
        <v>92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>
        <f t="shared" si="17"/>
        <v>0</v>
      </c>
      <c r="DG72" s="17" t="e">
        <f>DF72/DF70</f>
        <v>#DIV/0!</v>
      </c>
    </row>
    <row r="73" spans="1:112" x14ac:dyDescent="0.25">
      <c r="A73" s="25" t="s">
        <v>15</v>
      </c>
      <c r="B73" s="20" t="s">
        <v>92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>
        <f t="shared" si="0"/>
        <v>0</v>
      </c>
      <c r="DG73" s="26"/>
      <c r="DH73" s="3"/>
    </row>
    <row r="74" spans="1:112" x14ac:dyDescent="0.25">
      <c r="A74" s="22" t="s">
        <v>12</v>
      </c>
      <c r="B74" s="20" t="s">
        <v>92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>
        <f t="shared" si="0"/>
        <v>0</v>
      </c>
      <c r="DG74" s="84" t="e">
        <f>DF74/DF73</f>
        <v>#DIV/0!</v>
      </c>
      <c r="DH74" s="3"/>
    </row>
    <row r="75" spans="1:112" ht="30" x14ac:dyDescent="0.25">
      <c r="A75" s="22" t="s">
        <v>13</v>
      </c>
      <c r="B75" s="20" t="s">
        <v>92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>
        <f t="shared" si="0"/>
        <v>0</v>
      </c>
      <c r="DG75" s="84" t="e">
        <f>DF75/DF73</f>
        <v>#DIV/0!</v>
      </c>
      <c r="DH75" s="3"/>
    </row>
    <row r="76" spans="1:112" x14ac:dyDescent="0.25">
      <c r="A76" s="22" t="s">
        <v>14</v>
      </c>
      <c r="B76" s="28" t="s">
        <v>92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0"/>
      <c r="AB76" s="28"/>
      <c r="AC76" s="28"/>
      <c r="AD76" s="28"/>
      <c r="AE76" s="28"/>
      <c r="AF76" s="28"/>
      <c r="AG76" s="28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>
        <f t="shared" si="0"/>
        <v>0</v>
      </c>
      <c r="DG76" s="84" t="e">
        <f>DF76/DF73</f>
        <v>#DIV/0!</v>
      </c>
      <c r="DH76" s="3"/>
    </row>
  </sheetData>
  <mergeCells count="1">
    <mergeCell ref="B3:D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N55"/>
  <sheetViews>
    <sheetView workbookViewId="0">
      <selection activeCell="D5" sqref="D5"/>
    </sheetView>
  </sheetViews>
  <sheetFormatPr defaultColWidth="8.7109375" defaultRowHeight="15" x14ac:dyDescent="0.25"/>
  <cols>
    <col min="1" max="1" width="37.85546875" style="3" customWidth="1"/>
    <col min="2" max="2" width="9.85546875" style="2" customWidth="1"/>
    <col min="3" max="3" width="8.85546875" style="2" customWidth="1"/>
    <col min="4" max="4" width="6.7109375" style="2" customWidth="1"/>
    <col min="5" max="5" width="9.28515625" style="2" customWidth="1"/>
    <col min="6" max="6" width="10.5703125" style="4" customWidth="1"/>
    <col min="7" max="16384" width="8.7109375" style="3"/>
  </cols>
  <sheetData>
    <row r="1" spans="1:8" ht="21" x14ac:dyDescent="0.35">
      <c r="A1" s="29" t="s">
        <v>43</v>
      </c>
    </row>
    <row r="2" spans="1:8" ht="21" x14ac:dyDescent="0.35">
      <c r="A2" s="29"/>
    </row>
    <row r="3" spans="1:8" ht="15.75" x14ac:dyDescent="0.25">
      <c r="A3" s="49"/>
      <c r="B3" s="79" t="s">
        <v>68</v>
      </c>
      <c r="C3" s="79"/>
      <c r="D3" s="50" t="s">
        <v>69</v>
      </c>
      <c r="E3" s="50"/>
      <c r="F3" s="51"/>
    </row>
    <row r="4" spans="1:8" ht="47.25" x14ac:dyDescent="0.25">
      <c r="A4" s="49"/>
      <c r="B4" s="52" t="s">
        <v>53</v>
      </c>
      <c r="C4" s="53" t="s">
        <v>54</v>
      </c>
      <c r="D4" s="54" t="s">
        <v>69</v>
      </c>
      <c r="E4" s="54" t="s">
        <v>61</v>
      </c>
      <c r="F4" s="51"/>
    </row>
    <row r="5" spans="1:8" x14ac:dyDescent="0.25">
      <c r="A5" s="5" t="s">
        <v>0</v>
      </c>
      <c r="B5" s="6">
        <v>1799</v>
      </c>
      <c r="C5" s="6">
        <v>2639</v>
      </c>
      <c r="D5" s="6">
        <v>2876</v>
      </c>
      <c r="E5" s="6">
        <f>SUM(B5:D5)</f>
        <v>7314</v>
      </c>
      <c r="F5" s="7"/>
    </row>
    <row r="6" spans="1:8" x14ac:dyDescent="0.25">
      <c r="A6" s="5" t="s">
        <v>2</v>
      </c>
      <c r="B6" s="6">
        <v>6300</v>
      </c>
      <c r="C6" s="6">
        <v>7667</v>
      </c>
      <c r="D6" s="6">
        <v>8215</v>
      </c>
      <c r="E6" s="6">
        <f t="shared" ref="E6:E55" si="0">SUM(B6:D6)</f>
        <v>22182</v>
      </c>
      <c r="F6" s="7"/>
    </row>
    <row r="7" spans="1:8" x14ac:dyDescent="0.25">
      <c r="A7" s="5" t="s">
        <v>1</v>
      </c>
      <c r="B7" s="6">
        <v>4535</v>
      </c>
      <c r="C7" s="6">
        <v>6393</v>
      </c>
      <c r="D7" s="6">
        <v>6960</v>
      </c>
      <c r="E7" s="6">
        <f t="shared" si="0"/>
        <v>17888</v>
      </c>
      <c r="F7" s="7">
        <f>E7/E6</f>
        <v>0.80641961951131547</v>
      </c>
    </row>
    <row r="8" spans="1:8" x14ac:dyDescent="0.25">
      <c r="A8" s="5" t="s">
        <v>3</v>
      </c>
      <c r="B8" s="6">
        <v>1765</v>
      </c>
      <c r="C8" s="6">
        <v>1274</v>
      </c>
      <c r="D8" s="6">
        <v>1255</v>
      </c>
      <c r="E8" s="6">
        <f t="shared" si="0"/>
        <v>4294</v>
      </c>
      <c r="F8" s="7">
        <f>E8/E6</f>
        <v>0.19358038048868451</v>
      </c>
    </row>
    <row r="9" spans="1:8" x14ac:dyDescent="0.25">
      <c r="A9" s="8" t="s">
        <v>4</v>
      </c>
      <c r="B9" s="6">
        <v>1686</v>
      </c>
      <c r="C9" s="6">
        <v>1258</v>
      </c>
      <c r="D9" s="6">
        <v>1212</v>
      </c>
      <c r="E9" s="6">
        <f t="shared" si="0"/>
        <v>4156</v>
      </c>
      <c r="F9" s="10">
        <f>E9/E8</f>
        <v>0.96786213320912906</v>
      </c>
    </row>
    <row r="10" spans="1:8" s="44" customFormat="1" x14ac:dyDescent="0.25">
      <c r="A10" s="42" t="s">
        <v>67</v>
      </c>
      <c r="B10" s="55">
        <f>B9/B6</f>
        <v>0.26761904761904765</v>
      </c>
      <c r="C10" s="55">
        <f t="shared" ref="C10:D10" si="1">C9/C6</f>
        <v>0.16407982261640799</v>
      </c>
      <c r="D10" s="55">
        <f t="shared" si="1"/>
        <v>0.14753499695678637</v>
      </c>
      <c r="E10" s="55"/>
      <c r="F10" s="43">
        <f>E9/E6</f>
        <v>0.18735912000721305</v>
      </c>
    </row>
    <row r="11" spans="1:8" x14ac:dyDescent="0.25">
      <c r="A11" s="8" t="s">
        <v>5</v>
      </c>
      <c r="B11" s="6">
        <v>79</v>
      </c>
      <c r="C11" s="6">
        <v>26</v>
      </c>
      <c r="D11" s="6">
        <v>41</v>
      </c>
      <c r="E11" s="6">
        <f t="shared" si="0"/>
        <v>146</v>
      </c>
      <c r="F11" s="10">
        <f>E11/E8</f>
        <v>3.400093153237075E-2</v>
      </c>
    </row>
    <row r="12" spans="1:8" x14ac:dyDescent="0.25">
      <c r="A12" s="5" t="s">
        <v>59</v>
      </c>
      <c r="B12" s="6">
        <v>1612</v>
      </c>
      <c r="C12" s="6">
        <v>4498</v>
      </c>
      <c r="D12" s="6">
        <v>5367</v>
      </c>
      <c r="E12" s="6">
        <f t="shared" si="0"/>
        <v>11477</v>
      </c>
      <c r="F12" s="30">
        <f>E12/E7</f>
        <v>0.64160330948121647</v>
      </c>
      <c r="H12" s="3" t="s">
        <v>46</v>
      </c>
    </row>
    <row r="13" spans="1:8" x14ac:dyDescent="0.25">
      <c r="A13" s="37" t="s">
        <v>57</v>
      </c>
      <c r="B13" s="56">
        <f>B12/B7</f>
        <v>0.35545755237045201</v>
      </c>
      <c r="C13" s="56">
        <f t="shared" ref="C13:D13" si="2">C12/C7</f>
        <v>0.70358204285937742</v>
      </c>
      <c r="D13" s="56">
        <f t="shared" si="2"/>
        <v>0.77112068965517244</v>
      </c>
      <c r="E13" s="37"/>
      <c r="F13" s="30"/>
    </row>
    <row r="14" spans="1:8" x14ac:dyDescent="0.25">
      <c r="A14" s="5" t="s">
        <v>60</v>
      </c>
      <c r="B14" s="6">
        <v>1612</v>
      </c>
      <c r="C14" s="6">
        <v>4494</v>
      </c>
      <c r="D14" s="6">
        <v>5354</v>
      </c>
      <c r="E14" s="6">
        <f t="shared" si="0"/>
        <v>11460</v>
      </c>
      <c r="F14" s="30">
        <f>E14/E12</f>
        <v>0.9985187766838024</v>
      </c>
    </row>
    <row r="15" spans="1:8" x14ac:dyDescent="0.25">
      <c r="A15" s="19" t="s">
        <v>6</v>
      </c>
      <c r="B15" s="19">
        <v>1596</v>
      </c>
      <c r="C15" s="19">
        <v>4441</v>
      </c>
      <c r="D15" s="19">
        <v>5190</v>
      </c>
      <c r="E15" s="19">
        <f t="shared" si="0"/>
        <v>11227</v>
      </c>
      <c r="F15" s="21">
        <f>E15/E12</f>
        <v>0.97821730417356456</v>
      </c>
    </row>
    <row r="16" spans="1:8" x14ac:dyDescent="0.25">
      <c r="A16" s="22" t="s">
        <v>17</v>
      </c>
      <c r="B16" s="57">
        <v>1111</v>
      </c>
      <c r="C16" s="57">
        <v>3401</v>
      </c>
      <c r="D16" s="57">
        <v>3583</v>
      </c>
      <c r="E16" s="57">
        <f t="shared" si="0"/>
        <v>8095</v>
      </c>
      <c r="F16" s="24">
        <f>E16/E15</f>
        <v>0.72102966063952967</v>
      </c>
    </row>
    <row r="17" spans="1:14" x14ac:dyDescent="0.25">
      <c r="A17" s="22" t="s">
        <v>18</v>
      </c>
      <c r="B17" s="57">
        <v>454</v>
      </c>
      <c r="C17" s="57">
        <v>985</v>
      </c>
      <c r="D17" s="57">
        <v>1543</v>
      </c>
      <c r="E17" s="57">
        <f t="shared" si="0"/>
        <v>2982</v>
      </c>
      <c r="F17" s="24">
        <f>E17/E15</f>
        <v>0.26560969092366615</v>
      </c>
    </row>
    <row r="18" spans="1:14" x14ac:dyDescent="0.25">
      <c r="A18" s="22" t="s">
        <v>19</v>
      </c>
      <c r="B18" s="57">
        <v>31</v>
      </c>
      <c r="C18" s="57">
        <v>55</v>
      </c>
      <c r="D18" s="57">
        <v>64</v>
      </c>
      <c r="E18" s="57">
        <f t="shared" si="0"/>
        <v>150</v>
      </c>
      <c r="F18" s="24">
        <f>E18/E15</f>
        <v>1.3360648436804132E-2</v>
      </c>
    </row>
    <row r="19" spans="1:14" ht="13.9" customHeight="1" x14ac:dyDescent="0.25">
      <c r="A19" s="11" t="s">
        <v>7</v>
      </c>
      <c r="B19" s="6">
        <v>916</v>
      </c>
      <c r="C19" s="6">
        <v>1578</v>
      </c>
      <c r="D19" s="6">
        <v>2219</v>
      </c>
      <c r="E19" s="6">
        <f t="shared" si="0"/>
        <v>4713</v>
      </c>
      <c r="F19" s="31">
        <f>E19/E12</f>
        <v>0.41064738171996168</v>
      </c>
      <c r="H19" s="3" t="s">
        <v>47</v>
      </c>
    </row>
    <row r="20" spans="1:14" ht="13.9" customHeight="1" x14ac:dyDescent="0.25">
      <c r="A20" s="11" t="s">
        <v>58</v>
      </c>
      <c r="B20" s="55">
        <f>B19/B12</f>
        <v>0.56823821339950376</v>
      </c>
      <c r="C20" s="55">
        <f t="shared" ref="C20:D20" si="3">C19/C12</f>
        <v>0.35082258781680747</v>
      </c>
      <c r="D20" s="55">
        <f t="shared" si="3"/>
        <v>0.41345258058505685</v>
      </c>
      <c r="E20" s="6"/>
      <c r="F20" s="31"/>
    </row>
    <row r="21" spans="1:14" ht="13.9" customHeight="1" x14ac:dyDescent="0.25">
      <c r="A21" s="14" t="s">
        <v>8</v>
      </c>
      <c r="B21" s="6">
        <v>450</v>
      </c>
      <c r="C21" s="6">
        <v>535</v>
      </c>
      <c r="D21" s="6">
        <v>609</v>
      </c>
      <c r="E21" s="6">
        <f t="shared" si="0"/>
        <v>1594</v>
      </c>
      <c r="F21" s="16">
        <f>E21/E19</f>
        <v>0.33821345215361764</v>
      </c>
    </row>
    <row r="22" spans="1:14" ht="13.9" customHeight="1" x14ac:dyDescent="0.25">
      <c r="A22" s="14" t="s">
        <v>9</v>
      </c>
      <c r="B22" s="6">
        <v>190</v>
      </c>
      <c r="C22" s="6">
        <v>682</v>
      </c>
      <c r="D22" s="6">
        <v>984</v>
      </c>
      <c r="E22" s="6">
        <f t="shared" si="0"/>
        <v>1856</v>
      </c>
      <c r="F22" s="16">
        <f>E22/E19</f>
        <v>0.39380437088903036</v>
      </c>
    </row>
    <row r="23" spans="1:14" ht="13.9" customHeight="1" x14ac:dyDescent="0.25">
      <c r="A23" s="14" t="s">
        <v>10</v>
      </c>
      <c r="B23" s="6">
        <v>264</v>
      </c>
      <c r="C23" s="6">
        <v>305</v>
      </c>
      <c r="D23" s="6">
        <v>559</v>
      </c>
      <c r="E23" s="6">
        <f t="shared" si="0"/>
        <v>1128</v>
      </c>
      <c r="F23" s="16">
        <f>E23/E19</f>
        <v>0.23933800127307447</v>
      </c>
    </row>
    <row r="24" spans="1:14" ht="13.9" customHeight="1" x14ac:dyDescent="0.25">
      <c r="A24" s="14" t="s">
        <v>11</v>
      </c>
      <c r="B24" s="6">
        <v>12</v>
      </c>
      <c r="C24" s="6">
        <v>56</v>
      </c>
      <c r="D24" s="6">
        <v>67</v>
      </c>
      <c r="E24" s="6">
        <f t="shared" si="0"/>
        <v>135</v>
      </c>
      <c r="F24" s="16">
        <f>E24/E19</f>
        <v>2.8644175684277531E-2</v>
      </c>
    </row>
    <row r="25" spans="1:14" x14ac:dyDescent="0.25">
      <c r="A25" s="25" t="s">
        <v>20</v>
      </c>
      <c r="B25" s="20">
        <v>747</v>
      </c>
      <c r="C25" s="20">
        <v>1291</v>
      </c>
      <c r="D25" s="20">
        <v>1744</v>
      </c>
      <c r="E25" s="20">
        <f t="shared" si="0"/>
        <v>3782</v>
      </c>
      <c r="F25" s="31">
        <f>E25/E19</f>
        <v>0.80246127731805639</v>
      </c>
      <c r="H25" s="3" t="s">
        <v>50</v>
      </c>
    </row>
    <row r="26" spans="1:14" x14ac:dyDescent="0.25">
      <c r="A26" s="25" t="s">
        <v>21</v>
      </c>
      <c r="B26" s="20">
        <v>712</v>
      </c>
      <c r="C26" s="20">
        <v>1276</v>
      </c>
      <c r="D26" s="20">
        <v>1723</v>
      </c>
      <c r="E26" s="20">
        <f t="shared" si="0"/>
        <v>3711</v>
      </c>
      <c r="F26" s="31">
        <f>E26/E19</f>
        <v>0.78739656269891789</v>
      </c>
      <c r="H26" s="3" t="s">
        <v>51</v>
      </c>
    </row>
    <row r="27" spans="1:14" x14ac:dyDescent="0.25">
      <c r="A27" s="25" t="s">
        <v>42</v>
      </c>
      <c r="B27" s="20">
        <v>747</v>
      </c>
      <c r="C27" s="20">
        <v>1291</v>
      </c>
      <c r="D27" s="20">
        <v>1745</v>
      </c>
      <c r="E27" s="20">
        <f t="shared" si="0"/>
        <v>3783</v>
      </c>
      <c r="F27" s="21">
        <f>E27/E19</f>
        <v>0.80267345639719923</v>
      </c>
    </row>
    <row r="28" spans="1:14" x14ac:dyDescent="0.25">
      <c r="A28" s="25" t="s">
        <v>45</v>
      </c>
      <c r="B28" s="20">
        <v>712</v>
      </c>
      <c r="C28" s="20">
        <v>1276</v>
      </c>
      <c r="D28" s="20">
        <v>1722</v>
      </c>
      <c r="E28" s="20">
        <f t="shared" si="0"/>
        <v>3710</v>
      </c>
      <c r="F28" s="21">
        <f>E28/E19</f>
        <v>0.78718438361977505</v>
      </c>
    </row>
    <row r="29" spans="1:14" x14ac:dyDescent="0.25">
      <c r="A29" s="25" t="s">
        <v>24</v>
      </c>
      <c r="B29" s="20">
        <v>169</v>
      </c>
      <c r="C29" s="20">
        <v>287</v>
      </c>
      <c r="D29" s="20">
        <v>475</v>
      </c>
      <c r="E29" s="20">
        <f t="shared" si="0"/>
        <v>931</v>
      </c>
      <c r="F29" s="21">
        <f>E29/E19</f>
        <v>0.19753872268194356</v>
      </c>
    </row>
    <row r="30" spans="1:14" x14ac:dyDescent="0.25">
      <c r="A30" s="25" t="s">
        <v>25</v>
      </c>
      <c r="B30" s="20">
        <v>204</v>
      </c>
      <c r="C30" s="20">
        <v>302</v>
      </c>
      <c r="D30" s="20">
        <v>496</v>
      </c>
      <c r="E30" s="20">
        <f t="shared" si="0"/>
        <v>1002</v>
      </c>
      <c r="F30" s="21">
        <f>E30/E19</f>
        <v>0.21260343730108211</v>
      </c>
    </row>
    <row r="31" spans="1:14" ht="14.45" customHeight="1" x14ac:dyDescent="0.25">
      <c r="A31" s="25" t="s">
        <v>22</v>
      </c>
      <c r="B31" s="20">
        <v>741</v>
      </c>
      <c r="C31" s="20">
        <v>1287</v>
      </c>
      <c r="D31" s="20">
        <v>1184</v>
      </c>
      <c r="E31" s="20">
        <f t="shared" si="0"/>
        <v>3212</v>
      </c>
      <c r="F31" s="35">
        <f>E31/E25</f>
        <v>0.84928609201480698</v>
      </c>
      <c r="G31" s="36"/>
      <c r="H31" s="36"/>
      <c r="I31" s="36"/>
      <c r="J31" s="36"/>
      <c r="K31" s="36"/>
      <c r="L31" s="36"/>
      <c r="M31" s="36"/>
      <c r="N31" s="36"/>
    </row>
    <row r="32" spans="1:14" ht="14.45" customHeight="1" x14ac:dyDescent="0.25">
      <c r="A32" s="25" t="s">
        <v>55</v>
      </c>
      <c r="B32" s="20">
        <v>21</v>
      </c>
      <c r="C32" s="20">
        <v>82</v>
      </c>
      <c r="D32" s="20">
        <v>41</v>
      </c>
      <c r="E32" s="20">
        <f t="shared" si="0"/>
        <v>144</v>
      </c>
      <c r="F32" s="35">
        <f>E32/E31</f>
        <v>4.4831880448318803E-2</v>
      </c>
      <c r="G32" s="36"/>
      <c r="H32" s="36"/>
      <c r="I32" s="36"/>
      <c r="J32" s="36"/>
      <c r="K32" s="36"/>
      <c r="L32" s="36"/>
      <c r="M32" s="36"/>
      <c r="N32" s="36"/>
    </row>
    <row r="33" spans="1:14" x14ac:dyDescent="0.25">
      <c r="A33" s="25" t="s">
        <v>23</v>
      </c>
      <c r="B33" s="20">
        <v>701</v>
      </c>
      <c r="C33" s="20">
        <v>1270</v>
      </c>
      <c r="D33" s="20">
        <v>1148</v>
      </c>
      <c r="E33" s="20">
        <f t="shared" si="0"/>
        <v>3119</v>
      </c>
      <c r="F33" s="35">
        <f>E33/E26</f>
        <v>0.84047426569657779</v>
      </c>
      <c r="G33" s="36"/>
      <c r="H33" s="36"/>
      <c r="I33" s="36"/>
      <c r="J33" s="36"/>
      <c r="K33" s="36"/>
      <c r="L33" s="36"/>
      <c r="M33" s="36"/>
      <c r="N33" s="36"/>
    </row>
    <row r="34" spans="1:14" x14ac:dyDescent="0.25">
      <c r="A34" s="25" t="s">
        <v>56</v>
      </c>
      <c r="B34" s="20">
        <v>46</v>
      </c>
      <c r="C34" s="20">
        <v>88</v>
      </c>
      <c r="D34" s="20">
        <v>37</v>
      </c>
      <c r="E34" s="20">
        <f t="shared" si="0"/>
        <v>171</v>
      </c>
      <c r="F34" s="35">
        <f>E34/E33</f>
        <v>5.4825264507855083E-2</v>
      </c>
      <c r="G34" s="36"/>
      <c r="H34" s="36"/>
      <c r="I34" s="36"/>
      <c r="J34" s="36"/>
      <c r="K34" s="36"/>
      <c r="L34" s="36"/>
      <c r="M34" s="36"/>
      <c r="N34" s="36"/>
    </row>
    <row r="35" spans="1:14" x14ac:dyDescent="0.25">
      <c r="A35" s="11" t="s">
        <v>33</v>
      </c>
      <c r="B35" s="6">
        <v>720</v>
      </c>
      <c r="C35" s="6">
        <v>1205</v>
      </c>
      <c r="D35" s="6">
        <v>1143</v>
      </c>
      <c r="E35" s="6">
        <f t="shared" si="0"/>
        <v>3068</v>
      </c>
      <c r="F35" s="32">
        <f>E35/E19</f>
        <v>0.65096541481009973</v>
      </c>
      <c r="H35" s="3" t="s">
        <v>48</v>
      </c>
    </row>
    <row r="36" spans="1:14" x14ac:dyDescent="0.25">
      <c r="A36" s="18" t="s">
        <v>26</v>
      </c>
      <c r="B36" s="6">
        <v>13</v>
      </c>
      <c r="C36" s="6">
        <v>34</v>
      </c>
      <c r="D36" s="6">
        <v>65</v>
      </c>
      <c r="E36" s="6">
        <f t="shared" si="0"/>
        <v>112</v>
      </c>
      <c r="F36" s="17">
        <f>E36/E$35</f>
        <v>3.6505867014341588E-2</v>
      </c>
      <c r="G36" s="58">
        <f>E35/E25</f>
        <v>0.81121099947117925</v>
      </c>
    </row>
    <row r="37" spans="1:14" x14ac:dyDescent="0.25">
      <c r="A37" s="18" t="s">
        <v>27</v>
      </c>
      <c r="B37" s="6">
        <v>696</v>
      </c>
      <c r="C37" s="6">
        <v>1164</v>
      </c>
      <c r="D37" s="6">
        <v>1055</v>
      </c>
      <c r="E37" s="6">
        <f t="shared" si="0"/>
        <v>2915</v>
      </c>
      <c r="F37" s="17">
        <f>E37/E$35</f>
        <v>0.95013037809647982</v>
      </c>
    </row>
    <row r="38" spans="1:14" x14ac:dyDescent="0.25">
      <c r="A38" s="18" t="s">
        <v>28</v>
      </c>
      <c r="B38" s="6">
        <v>6</v>
      </c>
      <c r="C38" s="6">
        <v>1</v>
      </c>
      <c r="D38" s="6">
        <v>5</v>
      </c>
      <c r="E38" s="6">
        <f t="shared" si="0"/>
        <v>12</v>
      </c>
      <c r="F38" s="17">
        <f>E38/E$35</f>
        <v>3.9113428943937422E-3</v>
      </c>
    </row>
    <row r="39" spans="1:14" x14ac:dyDescent="0.25">
      <c r="A39" s="18" t="s">
        <v>29</v>
      </c>
      <c r="B39" s="6">
        <v>5</v>
      </c>
      <c r="C39" s="6">
        <v>6</v>
      </c>
      <c r="D39" s="6">
        <v>18</v>
      </c>
      <c r="E39" s="6">
        <f t="shared" si="0"/>
        <v>29</v>
      </c>
      <c r="F39" s="17">
        <f>E39/E$35</f>
        <v>9.4524119947848768E-3</v>
      </c>
    </row>
    <row r="40" spans="1:14" x14ac:dyDescent="0.25">
      <c r="A40" s="11" t="s">
        <v>40</v>
      </c>
      <c r="B40" s="6">
        <v>0</v>
      </c>
      <c r="C40" s="6">
        <v>0</v>
      </c>
      <c r="D40" s="6">
        <v>0</v>
      </c>
      <c r="E40" s="6">
        <f t="shared" si="0"/>
        <v>0</v>
      </c>
      <c r="F40" s="17"/>
    </row>
    <row r="41" spans="1:14" ht="30" x14ac:dyDescent="0.25">
      <c r="A41" s="11" t="s">
        <v>34</v>
      </c>
      <c r="B41" s="6">
        <v>655</v>
      </c>
      <c r="C41" s="6">
        <v>1139</v>
      </c>
      <c r="D41" s="6">
        <v>175</v>
      </c>
      <c r="E41" s="6">
        <f t="shared" si="0"/>
        <v>1969</v>
      </c>
      <c r="F41" s="32">
        <f>E41/E19</f>
        <v>0.41778060683216633</v>
      </c>
      <c r="H41" s="3" t="s">
        <v>49</v>
      </c>
    </row>
    <row r="42" spans="1:14" x14ac:dyDescent="0.25">
      <c r="A42" s="18" t="s">
        <v>30</v>
      </c>
      <c r="B42" s="6">
        <v>13</v>
      </c>
      <c r="C42" s="6">
        <v>30</v>
      </c>
      <c r="D42" s="6">
        <v>29</v>
      </c>
      <c r="E42" s="6">
        <f t="shared" si="0"/>
        <v>72</v>
      </c>
      <c r="F42" s="17">
        <f>E42/E$41</f>
        <v>3.6566785170137124E-2</v>
      </c>
      <c r="G42" s="58">
        <f>E41/E26</f>
        <v>0.5305847480463487</v>
      </c>
    </row>
    <row r="43" spans="1:14" x14ac:dyDescent="0.25">
      <c r="A43" s="18" t="s">
        <v>31</v>
      </c>
      <c r="B43" s="6">
        <v>626</v>
      </c>
      <c r="C43" s="6">
        <v>1020</v>
      </c>
      <c r="D43" s="6">
        <v>127</v>
      </c>
      <c r="E43" s="6">
        <f t="shared" si="0"/>
        <v>1773</v>
      </c>
      <c r="F43" s="17">
        <f>E43/E$41</f>
        <v>0.90045708481462672</v>
      </c>
    </row>
    <row r="44" spans="1:14" x14ac:dyDescent="0.25">
      <c r="A44" s="18" t="s">
        <v>32</v>
      </c>
      <c r="B44" s="6">
        <v>16</v>
      </c>
      <c r="C44" s="6">
        <v>89</v>
      </c>
      <c r="D44" s="6">
        <v>19</v>
      </c>
      <c r="E44" s="6">
        <f t="shared" si="0"/>
        <v>124</v>
      </c>
      <c r="F44" s="17">
        <f>E44/E$41</f>
        <v>6.2976130015236165E-2</v>
      </c>
    </row>
    <row r="45" spans="1:14" x14ac:dyDescent="0.25">
      <c r="A45" s="11" t="s">
        <v>41</v>
      </c>
      <c r="B45" s="6">
        <v>0</v>
      </c>
      <c r="C45" s="6">
        <v>43</v>
      </c>
      <c r="D45" s="6">
        <v>936</v>
      </c>
      <c r="E45" s="6">
        <f t="shared" si="0"/>
        <v>979</v>
      </c>
      <c r="F45" s="17">
        <f>E45/E26</f>
        <v>0.26381029372136888</v>
      </c>
    </row>
    <row r="46" spans="1:14" ht="30" x14ac:dyDescent="0.25">
      <c r="A46" s="11" t="s">
        <v>44</v>
      </c>
      <c r="B46" s="6">
        <v>17</v>
      </c>
      <c r="C46" s="6">
        <v>46</v>
      </c>
      <c r="D46" s="6">
        <v>74</v>
      </c>
      <c r="E46" s="6">
        <f t="shared" si="0"/>
        <v>137</v>
      </c>
      <c r="F46" s="17">
        <f>E46/E19</f>
        <v>2.9068533842563124E-2</v>
      </c>
    </row>
    <row r="47" spans="1:14" x14ac:dyDescent="0.25">
      <c r="A47" s="11" t="s">
        <v>35</v>
      </c>
      <c r="B47" s="6">
        <v>490</v>
      </c>
      <c r="C47" s="6">
        <v>435</v>
      </c>
      <c r="D47" s="6">
        <v>334</v>
      </c>
      <c r="E47" s="6">
        <f t="shared" si="0"/>
        <v>1259</v>
      </c>
      <c r="F47" s="13">
        <f>E47/E19</f>
        <v>0.26713346064078081</v>
      </c>
    </row>
    <row r="48" spans="1:14" x14ac:dyDescent="0.25">
      <c r="A48" s="11" t="s">
        <v>36</v>
      </c>
      <c r="B48" s="6">
        <v>460</v>
      </c>
      <c r="C48" s="6">
        <v>426</v>
      </c>
      <c r="D48" s="6">
        <v>178</v>
      </c>
      <c r="E48" s="6">
        <f t="shared" si="0"/>
        <v>1064</v>
      </c>
      <c r="F48" s="17">
        <f>E48/E47</f>
        <v>0.84511517077045273</v>
      </c>
    </row>
    <row r="49" spans="1:7" x14ac:dyDescent="0.25">
      <c r="A49" s="11" t="s">
        <v>37</v>
      </c>
      <c r="B49" s="6">
        <v>109</v>
      </c>
      <c r="C49" s="6">
        <v>73</v>
      </c>
      <c r="D49" s="6">
        <v>19</v>
      </c>
      <c r="E49" s="6">
        <f t="shared" si="0"/>
        <v>201</v>
      </c>
      <c r="F49" s="17">
        <f>E49/E48</f>
        <v>0.18890977443609022</v>
      </c>
    </row>
    <row r="50" spans="1:7" x14ac:dyDescent="0.25">
      <c r="A50" s="11" t="s">
        <v>38</v>
      </c>
      <c r="B50" s="6">
        <v>351</v>
      </c>
      <c r="C50" s="6">
        <v>350</v>
      </c>
      <c r="D50" s="6">
        <v>156</v>
      </c>
      <c r="E50" s="6">
        <f t="shared" si="0"/>
        <v>857</v>
      </c>
      <c r="F50" s="17">
        <f>E50/E48</f>
        <v>0.80545112781954886</v>
      </c>
    </row>
    <row r="51" spans="1:7" x14ac:dyDescent="0.25">
      <c r="A51" s="11" t="s">
        <v>39</v>
      </c>
      <c r="B51" s="6">
        <v>0</v>
      </c>
      <c r="C51" s="6">
        <v>3</v>
      </c>
      <c r="D51" s="6">
        <v>3</v>
      </c>
      <c r="E51" s="6">
        <f t="shared" si="0"/>
        <v>6</v>
      </c>
      <c r="F51" s="17"/>
    </row>
    <row r="52" spans="1:7" x14ac:dyDescent="0.25">
      <c r="A52" s="25" t="s">
        <v>15</v>
      </c>
      <c r="B52" s="20">
        <v>739</v>
      </c>
      <c r="C52" s="20">
        <v>1809</v>
      </c>
      <c r="D52" s="20">
        <v>561</v>
      </c>
      <c r="E52" s="20">
        <f t="shared" si="0"/>
        <v>3109</v>
      </c>
      <c r="F52" s="26"/>
    </row>
    <row r="53" spans="1:7" x14ac:dyDescent="0.25">
      <c r="A53" s="22" t="s">
        <v>12</v>
      </c>
      <c r="B53" s="57">
        <v>174</v>
      </c>
      <c r="C53" s="57">
        <v>933</v>
      </c>
      <c r="D53" s="57">
        <v>254</v>
      </c>
      <c r="E53" s="57">
        <f t="shared" si="0"/>
        <v>1361</v>
      </c>
      <c r="F53" s="27">
        <f>E53/E52</f>
        <v>0.43776133805082018</v>
      </c>
    </row>
    <row r="54" spans="1:7" ht="30" x14ac:dyDescent="0.25">
      <c r="A54" s="22" t="s">
        <v>13</v>
      </c>
      <c r="B54" s="57">
        <v>362</v>
      </c>
      <c r="C54" s="57">
        <v>539</v>
      </c>
      <c r="D54" s="57">
        <v>220</v>
      </c>
      <c r="E54" s="57">
        <f t="shared" si="0"/>
        <v>1121</v>
      </c>
      <c r="F54" s="27">
        <f>E54/E52</f>
        <v>0.3605660984239305</v>
      </c>
      <c r="G54" s="58">
        <f>E54/E15</f>
        <v>9.9848579317716221E-2</v>
      </c>
    </row>
    <row r="55" spans="1:7" x14ac:dyDescent="0.25">
      <c r="A55" s="22" t="s">
        <v>14</v>
      </c>
      <c r="B55" s="57">
        <v>203</v>
      </c>
      <c r="C55" s="57">
        <v>337</v>
      </c>
      <c r="D55" s="57">
        <v>87</v>
      </c>
      <c r="E55" s="57">
        <f t="shared" si="0"/>
        <v>627</v>
      </c>
      <c r="F55" s="27">
        <f>E55/E52</f>
        <v>0.20167256352524929</v>
      </c>
    </row>
  </sheetData>
  <mergeCells count="1">
    <mergeCell ref="B3:C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E37"/>
  <sheetViews>
    <sheetView topLeftCell="A13" workbookViewId="0">
      <selection activeCell="Q31" sqref="Q31"/>
    </sheetView>
  </sheetViews>
  <sheetFormatPr defaultRowHeight="15" x14ac:dyDescent="0.25"/>
  <cols>
    <col min="4" max="4" width="9" bestFit="1" customWidth="1"/>
    <col min="5" max="5" width="12.42578125" style="3" bestFit="1" customWidth="1"/>
  </cols>
  <sheetData>
    <row r="1" spans="1:5" x14ac:dyDescent="0.25">
      <c r="A1" s="38" t="s">
        <v>63</v>
      </c>
      <c r="B1" s="38" t="s">
        <v>64</v>
      </c>
      <c r="C1" s="38" t="s">
        <v>65</v>
      </c>
      <c r="D1" s="38" t="s">
        <v>66</v>
      </c>
      <c r="E1" s="38" t="s">
        <v>62</v>
      </c>
    </row>
    <row r="2" spans="1:5" x14ac:dyDescent="0.25">
      <c r="A2" s="38">
        <v>1</v>
      </c>
      <c r="B2" s="38">
        <v>609</v>
      </c>
      <c r="C2" s="38">
        <v>148</v>
      </c>
      <c r="D2" s="47">
        <f t="shared" ref="D2:D34" si="0">C2/B2</f>
        <v>0.24302134646962234</v>
      </c>
      <c r="E2" s="38">
        <v>1</v>
      </c>
    </row>
    <row r="3" spans="1:5" x14ac:dyDescent="0.25">
      <c r="A3" s="38">
        <v>2</v>
      </c>
      <c r="B3" s="38">
        <v>762</v>
      </c>
      <c r="C3" s="38">
        <v>197</v>
      </c>
      <c r="D3" s="47">
        <f t="shared" si="0"/>
        <v>0.25853018372703412</v>
      </c>
      <c r="E3" s="38">
        <v>2</v>
      </c>
    </row>
    <row r="4" spans="1:5" x14ac:dyDescent="0.25">
      <c r="A4" s="38">
        <v>3</v>
      </c>
      <c r="B4" s="38">
        <v>763</v>
      </c>
      <c r="C4" s="38">
        <v>232</v>
      </c>
      <c r="D4" s="47">
        <f t="shared" si="0"/>
        <v>0.30406290956749671</v>
      </c>
      <c r="E4" s="38">
        <v>1</v>
      </c>
    </row>
    <row r="5" spans="1:5" x14ac:dyDescent="0.25">
      <c r="A5" s="38">
        <v>4</v>
      </c>
      <c r="B5" s="38">
        <v>843</v>
      </c>
      <c r="C5" s="38">
        <v>219</v>
      </c>
      <c r="D5" s="47">
        <f t="shared" si="0"/>
        <v>0.2597864768683274</v>
      </c>
      <c r="E5" s="38">
        <v>2</v>
      </c>
    </row>
    <row r="6" spans="1:5" x14ac:dyDescent="0.25">
      <c r="A6" s="38">
        <v>5</v>
      </c>
      <c r="B6" s="38">
        <v>666</v>
      </c>
      <c r="C6" s="38">
        <v>167</v>
      </c>
      <c r="D6" s="47">
        <f t="shared" si="0"/>
        <v>0.25075075075075076</v>
      </c>
      <c r="E6" s="38">
        <v>3</v>
      </c>
    </row>
    <row r="7" spans="1:5" x14ac:dyDescent="0.25">
      <c r="A7" s="38">
        <v>6</v>
      </c>
      <c r="B7" s="38">
        <v>825</v>
      </c>
      <c r="C7" s="38">
        <v>290</v>
      </c>
      <c r="D7" s="47">
        <f t="shared" si="0"/>
        <v>0.3515151515151515</v>
      </c>
      <c r="E7" s="38">
        <v>1</v>
      </c>
    </row>
    <row r="8" spans="1:5" x14ac:dyDescent="0.25">
      <c r="A8" s="38">
        <v>7</v>
      </c>
      <c r="B8" s="38">
        <v>440</v>
      </c>
      <c r="C8" s="38">
        <v>77</v>
      </c>
      <c r="D8" s="47">
        <f t="shared" si="0"/>
        <v>0.17499999999999999</v>
      </c>
      <c r="E8" s="38">
        <v>2</v>
      </c>
    </row>
    <row r="9" spans="1:5" x14ac:dyDescent="0.25">
      <c r="A9" s="38">
        <v>8</v>
      </c>
      <c r="B9" s="38">
        <v>682</v>
      </c>
      <c r="C9" s="38">
        <v>133</v>
      </c>
      <c r="D9" s="47">
        <f t="shared" si="0"/>
        <v>0.19501466275659823</v>
      </c>
      <c r="E9" s="38">
        <v>3</v>
      </c>
    </row>
    <row r="10" spans="1:5" x14ac:dyDescent="0.25">
      <c r="A10" s="38">
        <v>9</v>
      </c>
      <c r="B10" s="38">
        <v>699</v>
      </c>
      <c r="C10" s="38">
        <v>185</v>
      </c>
      <c r="D10" s="47">
        <f t="shared" si="0"/>
        <v>0.26466380543633761</v>
      </c>
      <c r="E10" s="38">
        <v>1</v>
      </c>
    </row>
    <row r="11" spans="1:5" x14ac:dyDescent="0.25">
      <c r="A11" s="38">
        <v>10</v>
      </c>
      <c r="B11" s="38">
        <v>661</v>
      </c>
      <c r="C11" s="38">
        <v>109</v>
      </c>
      <c r="D11" s="47">
        <f t="shared" si="0"/>
        <v>0.16490166414523449</v>
      </c>
      <c r="E11" s="38">
        <v>2</v>
      </c>
    </row>
    <row r="12" spans="1:5" x14ac:dyDescent="0.25">
      <c r="A12" s="38">
        <v>11</v>
      </c>
      <c r="B12" s="38">
        <v>699</v>
      </c>
      <c r="C12" s="38">
        <v>163</v>
      </c>
      <c r="D12" s="47">
        <f t="shared" si="0"/>
        <v>0.23319027181688126</v>
      </c>
      <c r="E12" s="38">
        <v>3</v>
      </c>
    </row>
    <row r="13" spans="1:5" x14ac:dyDescent="0.25">
      <c r="A13" s="38">
        <v>12</v>
      </c>
      <c r="B13" s="38">
        <v>670</v>
      </c>
      <c r="C13" s="38">
        <v>119</v>
      </c>
      <c r="D13" s="47">
        <f t="shared" si="0"/>
        <v>0.17761194029850746</v>
      </c>
      <c r="E13" s="38">
        <v>1</v>
      </c>
    </row>
    <row r="14" spans="1:5" x14ac:dyDescent="0.25">
      <c r="A14" s="38">
        <v>13</v>
      </c>
      <c r="B14" s="38">
        <v>681</v>
      </c>
      <c r="C14" s="38">
        <v>139</v>
      </c>
      <c r="D14" s="47">
        <f t="shared" si="0"/>
        <v>0.20411160058737152</v>
      </c>
      <c r="E14" s="38">
        <v>1</v>
      </c>
    </row>
    <row r="15" spans="1:5" x14ac:dyDescent="0.25">
      <c r="A15" s="38">
        <v>14</v>
      </c>
      <c r="B15" s="38">
        <v>731</v>
      </c>
      <c r="C15" s="38">
        <v>147</v>
      </c>
      <c r="D15" s="47">
        <f t="shared" si="0"/>
        <v>0.20109439124487005</v>
      </c>
      <c r="E15" s="38">
        <v>2</v>
      </c>
    </row>
    <row r="16" spans="1:5" x14ac:dyDescent="0.25">
      <c r="A16" s="38">
        <v>15</v>
      </c>
      <c r="B16" s="38">
        <v>525</v>
      </c>
      <c r="C16" s="38">
        <v>36</v>
      </c>
      <c r="D16" s="47">
        <f t="shared" si="0"/>
        <v>6.8571428571428575E-2</v>
      </c>
      <c r="E16" s="38">
        <v>1</v>
      </c>
    </row>
    <row r="17" spans="1:5" x14ac:dyDescent="0.25">
      <c r="A17" s="38">
        <v>16</v>
      </c>
      <c r="B17" s="38">
        <v>686</v>
      </c>
      <c r="C17" s="38">
        <v>147</v>
      </c>
      <c r="D17" s="47">
        <f t="shared" si="0"/>
        <v>0.21428571428571427</v>
      </c>
      <c r="E17" s="38">
        <v>2</v>
      </c>
    </row>
    <row r="18" spans="1:5" x14ac:dyDescent="0.25">
      <c r="A18" s="38">
        <v>17</v>
      </c>
      <c r="B18" s="38">
        <v>585</v>
      </c>
      <c r="C18" s="38">
        <v>75</v>
      </c>
      <c r="D18" s="47">
        <f t="shared" si="0"/>
        <v>0.12820512820512819</v>
      </c>
      <c r="E18" s="38">
        <v>1</v>
      </c>
    </row>
    <row r="19" spans="1:5" x14ac:dyDescent="0.25">
      <c r="A19" s="38">
        <v>18</v>
      </c>
      <c r="B19" s="38">
        <v>140</v>
      </c>
      <c r="C19" s="38">
        <v>17</v>
      </c>
      <c r="D19" s="47">
        <f t="shared" si="0"/>
        <v>0.12142857142857143</v>
      </c>
      <c r="E19" s="38">
        <v>2</v>
      </c>
    </row>
    <row r="20" spans="1:5" x14ac:dyDescent="0.25">
      <c r="A20" s="38">
        <v>19</v>
      </c>
      <c r="B20" s="38">
        <v>540</v>
      </c>
      <c r="C20" s="38">
        <v>30</v>
      </c>
      <c r="D20" s="47">
        <f t="shared" si="0"/>
        <v>5.5555555555555552E-2</v>
      </c>
      <c r="E20" s="38">
        <v>3</v>
      </c>
    </row>
    <row r="21" spans="1:5" x14ac:dyDescent="0.25">
      <c r="A21" s="38">
        <v>20</v>
      </c>
      <c r="B21" s="38">
        <v>601</v>
      </c>
      <c r="C21" s="38">
        <v>126</v>
      </c>
      <c r="D21" s="47">
        <f t="shared" si="0"/>
        <v>0.20965058236272879</v>
      </c>
      <c r="E21" s="38">
        <v>1</v>
      </c>
    </row>
    <row r="22" spans="1:5" x14ac:dyDescent="0.25">
      <c r="A22" s="38">
        <v>21</v>
      </c>
      <c r="B22" s="38">
        <v>539</v>
      </c>
      <c r="C22" s="38">
        <v>23</v>
      </c>
      <c r="D22" s="47">
        <f t="shared" si="0"/>
        <v>4.267161410018553E-2</v>
      </c>
      <c r="E22" s="38">
        <v>2</v>
      </c>
    </row>
    <row r="23" spans="1:5" x14ac:dyDescent="0.25">
      <c r="A23" s="38">
        <v>22</v>
      </c>
      <c r="B23" s="38">
        <v>501</v>
      </c>
      <c r="C23" s="38">
        <v>26</v>
      </c>
      <c r="D23" s="47">
        <f t="shared" si="0"/>
        <v>5.1896207584830337E-2</v>
      </c>
      <c r="E23" s="38">
        <v>3</v>
      </c>
    </row>
    <row r="24" spans="1:5" x14ac:dyDescent="0.25">
      <c r="A24" s="38">
        <v>23</v>
      </c>
      <c r="B24" s="38">
        <v>541</v>
      </c>
      <c r="C24" s="38">
        <v>45</v>
      </c>
      <c r="D24" s="47">
        <f t="shared" si="0"/>
        <v>8.3179297597042512E-2</v>
      </c>
      <c r="E24" s="38">
        <v>1</v>
      </c>
    </row>
    <row r="25" spans="1:5" x14ac:dyDescent="0.25">
      <c r="A25" s="38">
        <v>24</v>
      </c>
      <c r="B25" s="38">
        <v>543</v>
      </c>
      <c r="C25" s="38">
        <v>89</v>
      </c>
      <c r="D25" s="47">
        <f t="shared" si="0"/>
        <v>0.16390423572744015</v>
      </c>
      <c r="E25" s="38">
        <v>2</v>
      </c>
    </row>
    <row r="26" spans="1:5" x14ac:dyDescent="0.25">
      <c r="A26" s="38">
        <v>25</v>
      </c>
      <c r="B26" s="38">
        <v>516</v>
      </c>
      <c r="C26" s="38">
        <v>22</v>
      </c>
      <c r="D26" s="47">
        <f t="shared" si="0"/>
        <v>4.2635658914728682E-2</v>
      </c>
      <c r="E26" s="38">
        <v>3</v>
      </c>
    </row>
    <row r="27" spans="1:5" x14ac:dyDescent="0.25">
      <c r="A27" s="38">
        <v>26</v>
      </c>
      <c r="B27" s="38">
        <v>526</v>
      </c>
      <c r="C27" s="38">
        <v>20</v>
      </c>
      <c r="D27" s="47">
        <f t="shared" si="0"/>
        <v>3.8022813688212927E-2</v>
      </c>
      <c r="E27" s="38">
        <v>1</v>
      </c>
    </row>
    <row r="28" spans="1:5" x14ac:dyDescent="0.25">
      <c r="A28" s="38">
        <v>27</v>
      </c>
      <c r="B28" s="38">
        <v>531</v>
      </c>
      <c r="C28" s="38">
        <v>19</v>
      </c>
      <c r="D28" s="47">
        <f t="shared" si="0"/>
        <v>3.5781544256120526E-2</v>
      </c>
      <c r="E28" s="38">
        <v>3</v>
      </c>
    </row>
    <row r="29" spans="1:5" x14ac:dyDescent="0.25">
      <c r="A29" s="38">
        <v>28</v>
      </c>
      <c r="B29" s="38">
        <v>538</v>
      </c>
      <c r="C29" s="38">
        <v>38</v>
      </c>
      <c r="D29" s="47">
        <f t="shared" si="0"/>
        <v>7.0631970260223054E-2</v>
      </c>
      <c r="E29" s="38">
        <v>2</v>
      </c>
    </row>
    <row r="30" spans="1:5" x14ac:dyDescent="0.25">
      <c r="A30" s="38">
        <v>29</v>
      </c>
      <c r="B30" s="38">
        <v>583</v>
      </c>
      <c r="C30" s="38">
        <v>75</v>
      </c>
      <c r="D30" s="47">
        <f t="shared" si="0"/>
        <v>0.12864493996569468</v>
      </c>
      <c r="E30" s="38">
        <v>1</v>
      </c>
    </row>
    <row r="31" spans="1:5" x14ac:dyDescent="0.25">
      <c r="A31" s="38">
        <v>30</v>
      </c>
      <c r="B31" s="38">
        <v>540</v>
      </c>
      <c r="C31" s="38">
        <v>37</v>
      </c>
      <c r="D31" s="47">
        <f t="shared" si="0"/>
        <v>6.851851851851852E-2</v>
      </c>
      <c r="E31" s="38">
        <v>2</v>
      </c>
    </row>
    <row r="32" spans="1:5" x14ac:dyDescent="0.25">
      <c r="A32" s="38">
        <v>31</v>
      </c>
      <c r="B32" s="38">
        <v>527</v>
      </c>
      <c r="C32" s="38">
        <v>36</v>
      </c>
      <c r="D32" s="47">
        <f t="shared" si="0"/>
        <v>6.8311195445920306E-2</v>
      </c>
      <c r="E32" s="38">
        <v>3</v>
      </c>
    </row>
    <row r="33" spans="1:5" x14ac:dyDescent="0.25">
      <c r="A33" s="38">
        <v>32</v>
      </c>
      <c r="B33" s="38">
        <v>535</v>
      </c>
      <c r="C33" s="38">
        <v>33</v>
      </c>
      <c r="D33" s="47">
        <f t="shared" si="0"/>
        <v>6.1682242990654203E-2</v>
      </c>
      <c r="E33" s="38">
        <v>1</v>
      </c>
    </row>
    <row r="34" spans="1:5" x14ac:dyDescent="0.25">
      <c r="A34" s="38">
        <v>33</v>
      </c>
      <c r="B34" s="38">
        <v>650</v>
      </c>
      <c r="C34" s="38">
        <v>162</v>
      </c>
      <c r="D34" s="47">
        <f t="shared" si="0"/>
        <v>0.24923076923076923</v>
      </c>
      <c r="E34" s="38">
        <v>2</v>
      </c>
    </row>
    <row r="35" spans="1:5" x14ac:dyDescent="0.25">
      <c r="A35" s="48">
        <v>34</v>
      </c>
      <c r="B35" s="38">
        <v>701</v>
      </c>
      <c r="C35" s="38">
        <v>180</v>
      </c>
      <c r="D35" s="47">
        <f>C35/B35</f>
        <v>0.25677603423680456</v>
      </c>
      <c r="E35" s="38">
        <v>3</v>
      </c>
    </row>
    <row r="36" spans="1:5" x14ac:dyDescent="0.25">
      <c r="A36" s="48">
        <v>35</v>
      </c>
      <c r="B36" s="38">
        <v>711</v>
      </c>
      <c r="C36" s="38">
        <v>200</v>
      </c>
      <c r="D36" s="47">
        <f t="shared" ref="D36:D37" si="1">C36/B36</f>
        <v>0.28129395218002812</v>
      </c>
      <c r="E36" s="38">
        <v>1</v>
      </c>
    </row>
    <row r="37" spans="1:5" x14ac:dyDescent="0.25">
      <c r="A37" s="48">
        <v>36</v>
      </c>
      <c r="B37" s="38">
        <v>706</v>
      </c>
      <c r="C37" s="38">
        <v>206</v>
      </c>
      <c r="D37" s="47">
        <f t="shared" si="1"/>
        <v>0.29178470254957506</v>
      </c>
      <c r="E37" s="38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</vt:lpstr>
      <vt:lpstr>Summary</vt:lpstr>
      <vt:lpstr>Kids in the study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MARIBE, Mr. Phaleng</dc:creator>
  <cp:lastModifiedBy>LAW, Irwin</cp:lastModifiedBy>
  <dcterms:created xsi:type="dcterms:W3CDTF">2017-11-14T08:37:45Z</dcterms:created>
  <dcterms:modified xsi:type="dcterms:W3CDTF">2025-12-15T14:59:27Z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