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worldhealthorg-my.sharepoint.com/personal/akabah_who_int/Documents/WHO/0.tentative/"/>
    </mc:Choice>
  </mc:AlternateContent>
  <xr:revisionPtr revIDLastSave="1" documentId="8_{AD68044A-71F6-4780-8905-33BEBE8BDE4F}" xr6:coauthVersionLast="47" xr6:coauthVersionMax="47" xr10:uidLastSave="{313D811D-9C9A-4D40-B08B-BC79549ECAC2}"/>
  <bookViews>
    <workbookView xWindow="28680" yWindow="-120" windowWidth="29040" windowHeight="15840" activeTab="1" xr2:uid="{00000000-000D-0000-FFFF-FFFF00000000}"/>
  </bookViews>
  <sheets>
    <sheet name="General Indications for use" sheetId="6" r:id="rId1"/>
    <sheet name="HPV National Tool" sheetId="2" r:id="rId2"/>
    <sheet name="HPV District Tool" sheetId="5" r:id="rId3"/>
    <sheet name="Guidance District tool" sheetId="7" r:id="rId4"/>
    <sheet name="Indications d'utlisation" sheetId="10" r:id="rId5"/>
    <sheet name="Outil VPH national " sheetId="8" r:id="rId6"/>
    <sheet name="Outil VPH District" sheetId="9" r:id="rId7"/>
    <sheet name="Orientation Outil District" sheetId="11" r:id="rId8"/>
  </sheets>
  <definedNames>
    <definedName name="_xlnm.Print_Titles" localSheetId="2">'HPV District Tool'!$4:$5</definedName>
    <definedName name="_xlnm.Print_Titles" localSheetId="1">'HPV National Tool'!$4:$5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8" l="1"/>
  <c r="E37" i="8" s="1"/>
  <c r="D35" i="8"/>
  <c r="D37" i="8" s="1"/>
  <c r="C35" i="8"/>
  <c r="C37" i="8" s="1"/>
  <c r="D36" i="9"/>
  <c r="D38" i="9" s="1"/>
  <c r="C36" i="9"/>
  <c r="C38" i="9" s="1"/>
  <c r="D36" i="5"/>
  <c r="D38" i="5" s="1"/>
  <c r="C36" i="5"/>
  <c r="C38" i="5" s="1"/>
  <c r="D34" i="2"/>
  <c r="D36" i="2" s="1"/>
  <c r="E34" i="2"/>
  <c r="E36" i="2" s="1"/>
  <c r="C34" i="2"/>
  <c r="C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BLOEM, Paulus Joannes Nicolaas</author>
    <author>User</author>
  </authors>
  <commentList>
    <comment ref="B25" authorId="0" shapeId="0" xr:uid="{00000000-0006-0000-0100-000001000000}">
      <text>
        <r>
          <rPr>
            <b/>
            <sz val="9"/>
            <color indexed="81"/>
            <rFont val="Tahoma"/>
            <family val="2"/>
          </rPr>
          <t>Relevant only for countries using Cervarix product</t>
        </r>
        <r>
          <rPr>
            <sz val="9"/>
            <color indexed="81"/>
            <rFont val="Tahoma"/>
            <family val="2"/>
          </rPr>
          <t xml:space="preserve">
</t>
        </r>
      </text>
    </comment>
    <comment ref="B26" authorId="1" shapeId="0" xr:uid="{00000000-0006-0000-0100-000002000000}">
      <text>
        <r>
          <rPr>
            <b/>
            <sz val="9"/>
            <color indexed="81"/>
            <rFont val="Tahoma"/>
            <family val="2"/>
          </rPr>
          <t>Relevant only for countries using Cervarix product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BLOEM, Paulus Joannes Nicolaas</author>
    <author>User</author>
  </authors>
  <commentList>
    <comment ref="B26" authorId="0" shapeId="0" xr:uid="{00000000-0006-0000-0500-000001000000}">
      <text>
        <r>
          <rPr>
            <b/>
            <sz val="9"/>
            <color indexed="81"/>
            <rFont val="Tahoma"/>
            <family val="2"/>
          </rPr>
          <t xml:space="preserve">Pertinent pour pays  qui introduisent  Cervarix </t>
        </r>
        <r>
          <rPr>
            <sz val="9"/>
            <color indexed="81"/>
            <rFont val="Tahoma"/>
            <family val="2"/>
          </rPr>
          <t xml:space="preserve">
</t>
        </r>
      </text>
    </comment>
    <comment ref="B27" authorId="1" shapeId="0" xr:uid="{00000000-0006-0000-0500-000002000000}">
      <text>
        <r>
          <rPr>
            <b/>
            <sz val="9"/>
            <color indexed="81"/>
            <rFont val="Tahoma"/>
            <family val="2"/>
          </rPr>
          <t xml:space="preserve">Pertinent pour pays  qui introduisent  Cervarix </t>
        </r>
      </text>
    </comment>
  </commentList>
</comments>
</file>

<file path=xl/sharedStrings.xml><?xml version="1.0" encoding="utf-8"?>
<sst xmlns="http://schemas.openxmlformats.org/spreadsheetml/2006/main" count="302" uniqueCount="277">
  <si>
    <t>4 wks</t>
  </si>
  <si>
    <t>9m</t>
  </si>
  <si>
    <t>1m</t>
  </si>
  <si>
    <t>8 wks</t>
  </si>
  <si>
    <t>Deadline</t>
  </si>
  <si>
    <t xml:space="preserve"> - vaccine &amp; supplies management</t>
  </si>
  <si>
    <t xml:space="preserve"> - waste management</t>
  </si>
  <si>
    <t xml:space="preserve"> - AEFI investigation</t>
  </si>
  <si>
    <t xml:space="preserve"> - training</t>
  </si>
  <si>
    <t xml:space="preserve"> - refrigerators</t>
  </si>
  <si>
    <t xml:space="preserve"> - vaccine carriers</t>
  </si>
  <si>
    <t>ADVOCACY, SOCIAL MOBILIZATION &amp; COMMUNICATION</t>
  </si>
  <si>
    <t>Circle time of assessment:</t>
  </si>
  <si>
    <t xml:space="preserve"> - cold boxes</t>
  </si>
  <si>
    <t xml:space="preserve"> - social mobilization/communication</t>
  </si>
  <si>
    <r>
      <rPr>
        <b/>
        <sz val="10"/>
        <color theme="1"/>
        <rFont val="Arial"/>
        <family val="2"/>
      </rPr>
      <t xml:space="preserve">Province: ____________ </t>
    </r>
    <r>
      <rPr>
        <b/>
        <sz val="10"/>
        <color rgb="FFFF0000"/>
        <rFont val="Arial"/>
        <family val="2"/>
      </rPr>
      <t xml:space="preserve"> </t>
    </r>
    <r>
      <rPr>
        <sz val="10"/>
        <color theme="1"/>
        <rFont val="Arial"/>
        <family val="2"/>
      </rPr>
      <t xml:space="preserve"> </t>
    </r>
    <r>
      <rPr>
        <b/>
        <sz val="10"/>
        <color theme="1"/>
        <rFont val="Arial"/>
        <family val="2"/>
      </rPr>
      <t>District</t>
    </r>
    <r>
      <rPr>
        <sz val="10"/>
        <color theme="1"/>
        <rFont val="Arial"/>
        <family val="2"/>
      </rPr>
      <t>:________________</t>
    </r>
  </si>
  <si>
    <t>If  not completed, give reason</t>
  </si>
  <si>
    <t>If not completed,  give reason</t>
  </si>
  <si>
    <t>Target number of activities - District level:</t>
  </si>
  <si>
    <t>Name of supervisor/monitor: _______________________________</t>
  </si>
  <si>
    <t>Completed? Write "Y"or "N"  each time reviewed</t>
  </si>
  <si>
    <r>
      <t xml:space="preserve">Critical activities                                                                                         </t>
    </r>
    <r>
      <rPr>
        <sz val="10"/>
        <color theme="1"/>
        <rFont val="Arial"/>
        <family val="2"/>
        <charset val="238"/>
      </rPr>
      <t>(</t>
    </r>
    <r>
      <rPr>
        <i/>
        <sz val="10"/>
        <color theme="1"/>
        <rFont val="Arial"/>
        <family val="2"/>
      </rPr>
      <t>desired timeframe for completion shaded light yellow)</t>
    </r>
  </si>
  <si>
    <t>Person responsible</t>
  </si>
  <si>
    <r>
      <rPr>
        <b/>
        <sz val="10"/>
        <color theme="1"/>
        <rFont val="Arial"/>
        <family val="2"/>
      </rPr>
      <t>Target population:</t>
    </r>
    <r>
      <rPr>
        <sz val="10"/>
        <color theme="1"/>
        <rFont val="Arial"/>
        <family val="2"/>
      </rPr>
      <t xml:space="preserve"> ___________</t>
    </r>
  </si>
  <si>
    <r>
      <t xml:space="preserve">Critical activities                                                                                                                                                                                                  </t>
    </r>
    <r>
      <rPr>
        <sz val="10"/>
        <color theme="1"/>
        <rFont val="Arial"/>
        <family val="2"/>
        <charset val="238"/>
      </rPr>
      <t>(</t>
    </r>
    <r>
      <rPr>
        <i/>
        <sz val="10"/>
        <color theme="1"/>
        <rFont val="Arial"/>
        <family val="2"/>
        <charset val="238"/>
      </rPr>
      <t>Source of information in italics</t>
    </r>
    <r>
      <rPr>
        <i/>
        <sz val="10"/>
        <color theme="1"/>
        <rFont val="Arial"/>
        <family val="2"/>
      </rPr>
      <t xml:space="preserve">)                                                           </t>
    </r>
    <r>
      <rPr>
        <sz val="10"/>
        <color theme="1"/>
        <rFont val="Arial"/>
        <family val="2"/>
        <charset val="238"/>
      </rPr>
      <t>(Desired timeframe for completion shaded light yellow)</t>
    </r>
  </si>
  <si>
    <t xml:space="preserve">                                                                                                       Summary Assessment                                                                        Circle week of visit:   </t>
  </si>
  <si>
    <t>Is the district on track to conduct the HPV introduction? (Y/N)</t>
  </si>
  <si>
    <t xml:space="preserve"> - data aggregation, reporting and analysis</t>
  </si>
  <si>
    <t>Planned HPV vaccination start date: _____/____/____</t>
  </si>
  <si>
    <t xml:space="preserve">                                                                                                                            Completed?  Enter "Y" or "N" each time reviewed</t>
  </si>
  <si>
    <t xml:space="preserve">                                                                                             Yellow indicates Ideal time prior to HPV to complete the activity</t>
  </si>
  <si>
    <t>3 m</t>
  </si>
  <si>
    <t xml:space="preserve">              Provide overall comment on progress/areas that need attention:  </t>
  </si>
  <si>
    <r>
      <t xml:space="preserve">Score:  </t>
    </r>
    <r>
      <rPr>
        <b/>
        <sz val="10"/>
        <color rgb="FF00B050"/>
        <rFont val="Arial"/>
        <family val="2"/>
      </rPr>
      <t xml:space="preserve">Fully (&gt;95% score)   </t>
    </r>
  </si>
  <si>
    <r>
      <t xml:space="preserve">             </t>
    </r>
    <r>
      <rPr>
        <b/>
        <sz val="11"/>
        <color rgb="FFFFC000"/>
        <rFont val="Calibri"/>
        <family val="2"/>
        <scheme val="minor"/>
      </rPr>
      <t>Partially (95%&lt; score &lt;  80%</t>
    </r>
    <r>
      <rPr>
        <b/>
        <sz val="11"/>
        <color theme="1"/>
        <rFont val="Calibri"/>
        <family val="2"/>
        <scheme val="minor"/>
      </rPr>
      <t xml:space="preserve">,  </t>
    </r>
  </si>
  <si>
    <t xml:space="preserve">Action required </t>
  </si>
  <si>
    <t xml:space="preserve">      Person responsible             MOH &amp; TA partners  (as rel.)</t>
  </si>
  <si>
    <t xml:space="preserve"> Day</t>
  </si>
  <si>
    <t>Month</t>
  </si>
  <si>
    <t>Year</t>
  </si>
  <si>
    <r>
      <rPr>
        <b/>
        <sz val="10"/>
        <color theme="1"/>
        <rFont val="Arial"/>
        <family val="2"/>
      </rPr>
      <t xml:space="preserve">                                               Planned HPV vaccine introduction start date</t>
    </r>
    <r>
      <rPr>
        <sz val="10"/>
        <color theme="1"/>
        <rFont val="Arial"/>
        <family val="2"/>
      </rPr>
      <t xml:space="preserve">:   </t>
    </r>
  </si>
  <si>
    <r>
      <rPr>
        <b/>
        <sz val="10"/>
        <color theme="1"/>
        <rFont val="Arial"/>
        <family val="2"/>
      </rPr>
      <t>Dates of visits:  (1)</t>
    </r>
    <r>
      <rPr>
        <sz val="10"/>
        <color theme="1"/>
        <rFont val="Arial"/>
        <family val="2"/>
      </rPr>
      <t xml:space="preserve">  ____/____/____    </t>
    </r>
    <r>
      <rPr>
        <b/>
        <sz val="10"/>
        <color theme="1"/>
        <rFont val="Arial"/>
        <family val="2"/>
      </rPr>
      <t xml:space="preserve"> (2) </t>
    </r>
    <r>
      <rPr>
        <sz val="10"/>
        <color theme="1"/>
        <rFont val="Arial"/>
        <family val="2"/>
      </rPr>
      <t xml:space="preserve"> ____/____/____   </t>
    </r>
    <r>
      <rPr>
        <b/>
        <sz val="10"/>
        <color theme="1"/>
        <rFont val="Arial"/>
        <family val="2"/>
      </rPr>
      <t/>
    </r>
  </si>
  <si>
    <t xml:space="preserve">  No: Score &lt; 80%</t>
  </si>
  <si>
    <r>
      <t xml:space="preserve"> Yes : Score </t>
    </r>
    <r>
      <rPr>
        <b/>
        <sz val="11"/>
        <color rgb="FF00B050"/>
        <rFont val="Calibri"/>
        <family val="2"/>
      </rPr>
      <t>≥</t>
    </r>
    <r>
      <rPr>
        <b/>
        <sz val="11"/>
        <color rgb="FF00B050"/>
        <rFont val="Calibri"/>
        <family val="2"/>
        <scheme val="minor"/>
      </rPr>
      <t xml:space="preserve"> 80%</t>
    </r>
  </si>
  <si>
    <t>Note nr received</t>
  </si>
  <si>
    <t>Note # received</t>
  </si>
  <si>
    <r>
      <t xml:space="preserve">HPV Vaccine Readiness assessment tool </t>
    </r>
    <r>
      <rPr>
        <sz val="10"/>
        <color theme="1"/>
        <rFont val="Calibri"/>
        <family val="2"/>
        <scheme val="minor"/>
      </rPr>
      <t xml:space="preserve">(2017 version) </t>
    </r>
  </si>
  <si>
    <t xml:space="preserve">1. Planning </t>
  </si>
  <si>
    <t>1.1 Political commitment at highest level</t>
  </si>
  <si>
    <t xml:space="preserve">1.2 HPV vaccine introduction  budget prepared  and approved  by Ministry of Finance </t>
  </si>
  <si>
    <t>1.4 National Technical Working Group (TWG) established and meeting regularly</t>
  </si>
  <si>
    <t>1.3 Agreements with local partners to mobilize local resources</t>
  </si>
  <si>
    <t>1.5 TWG subcommittees established: 1) technical, 2) vaccine, cold chain &amp; logistics, 3) advocacy, social mobilization &amp; communication, and others (e.g. risk management/media relations)</t>
  </si>
  <si>
    <t>1.6 National HPV vaccine intro guidelines and microplanning tools prepared and distributed</t>
  </si>
  <si>
    <t>1.8 Funds available to the district level for operational costs</t>
  </si>
  <si>
    <t xml:space="preserve">2. Training </t>
  </si>
  <si>
    <r>
      <t>2.1 Training plan and materials developed  (</t>
    </r>
    <r>
      <rPr>
        <b/>
        <i/>
        <sz val="11"/>
        <rFont val="Calibri"/>
        <family val="2"/>
        <scheme val="minor"/>
      </rPr>
      <t>incl. for teachers as relevant)</t>
    </r>
  </si>
  <si>
    <t xml:space="preserve">2.2 Training materials distributed to all districts </t>
  </si>
  <si>
    <t xml:space="preserve">2.3 National level TOT carried out  </t>
  </si>
  <si>
    <r>
      <rPr>
        <b/>
        <sz val="11"/>
        <color theme="1"/>
        <rFont val="Calibri"/>
        <family val="2"/>
        <scheme val="minor"/>
      </rPr>
      <t>2.4 Subnational training carried ou</t>
    </r>
    <r>
      <rPr>
        <sz val="11"/>
        <color theme="1"/>
        <rFont val="Calibri"/>
        <family val="2"/>
        <scheme val="minor"/>
      </rPr>
      <t>t</t>
    </r>
  </si>
  <si>
    <t>3.MONITORING &amp; SUPERVISION</t>
  </si>
  <si>
    <t>3.2 Plan and budget for administrative and "special"monitoring (including , AEFI) and Post introduction evaluation (PIE) of HPV vaccine introduction</t>
  </si>
  <si>
    <t>3.1. Tally sheets, report forms, AEFI forms, Supervisory checklists, etc. developed, printed and distributed</t>
  </si>
  <si>
    <t>4.VACCINE, COLD CHAIN &amp; LOGISTICS</t>
  </si>
  <si>
    <t>4.1 A budgeted national logistics plan developed and finalized</t>
  </si>
  <si>
    <t xml:space="preserve">4.2 Confirmation of vaccine delivery date received  </t>
  </si>
  <si>
    <t>4.3  Integration (if relevant):  additional commodities (e.g. deworming, health infromation materials, etc.) been ordered to be availbe at introduction?</t>
  </si>
  <si>
    <r>
      <t xml:space="preserve">4.4 </t>
    </r>
    <r>
      <rPr>
        <b/>
        <u/>
        <sz val="11"/>
        <color theme="1"/>
        <rFont val="Calibri"/>
        <family val="2"/>
        <scheme val="minor"/>
      </rPr>
      <t>Cervarix</t>
    </r>
    <r>
      <rPr>
        <b/>
        <sz val="11"/>
        <color theme="1"/>
        <rFont val="Calibri"/>
        <family val="2"/>
        <scheme val="minor"/>
      </rPr>
      <t xml:space="preserve">  Readiness assessment  planned  (after training of the health workers)  </t>
    </r>
  </si>
  <si>
    <t>4.6 Cold-chain assessment completed at all levels and action taken</t>
  </si>
  <si>
    <t>5.4 Advocacy, social mobilization and communication materials developed and distributed (e.g. pamphlets, leaflets, t-shirts, caps,  banners, posters, cassettes, jingles,  radio/TV announcements, etc.)</t>
  </si>
  <si>
    <t xml:space="preserve">5.5 Preparation of launch  of HPV vaccination  confirmed  </t>
  </si>
  <si>
    <t>5.3 Risk communication and management plan developed and key actors briefed and trained (as relevant)</t>
  </si>
  <si>
    <t xml:space="preserve">5.2  Communication plan  implemented and advocacy &amp; planning meetings held with partners and stakeholders (Ministries; NGOs, professional / scientific societies,  media/journalists &amp; civil society groups, teachers, PTA) </t>
  </si>
  <si>
    <t>5.1 A budgeted national plan for advocacy, social mobilization and communication developed and finalized</t>
  </si>
  <si>
    <t>1.9 Microplans developed at district level</t>
  </si>
  <si>
    <t>Is the national level on track to introduce HPV Vacine as scheduled?</t>
  </si>
  <si>
    <t>at9m</t>
  </si>
  <si>
    <t>at6m</t>
  </si>
  <si>
    <t>at3m</t>
  </si>
  <si>
    <t xml:space="preserve"> 1. PLANNING, COORDINATION &amp; FUNDING </t>
  </si>
  <si>
    <r>
      <rPr>
        <b/>
        <sz val="11"/>
        <color theme="1"/>
        <rFont val="Calibri"/>
        <family val="2"/>
        <scheme val="minor"/>
      </rPr>
      <t>1.1 Is there political commitment for the HPV introduction</t>
    </r>
    <r>
      <rPr>
        <sz val="11"/>
        <color theme="1"/>
        <rFont val="Calibri"/>
        <family val="2"/>
        <scheme val="minor"/>
      </rPr>
      <t xml:space="preserve">    </t>
    </r>
    <r>
      <rPr>
        <i/>
        <sz val="11"/>
        <color theme="1"/>
        <rFont val="Calibri"/>
        <family val="2"/>
        <scheme val="minor"/>
      </rPr>
      <t>Source: Evidence of involvement of local authorities with the coordination team, communication, local resource mobilizaton, planned launch, and/or involvement of different government sectors</t>
    </r>
  </si>
  <si>
    <r>
      <t xml:space="preserve">1.2 Have the following HPV introduction components been operationally planned?                                                                                                                                                                                                     </t>
    </r>
    <r>
      <rPr>
        <i/>
        <sz val="10"/>
        <color theme="1"/>
        <rFont val="Arial"/>
        <family val="2"/>
        <charset val="238"/>
      </rPr>
      <t xml:space="preserve">Source: </t>
    </r>
    <r>
      <rPr>
        <i/>
        <sz val="10"/>
        <color theme="1"/>
        <rFont val="Arial"/>
        <family val="2"/>
      </rPr>
      <t>Workplan with list of assigned activities and dates</t>
    </r>
  </si>
  <si>
    <r>
      <t xml:space="preserve">1.3 Is there a coordination team at this level?                     </t>
    </r>
    <r>
      <rPr>
        <i/>
        <sz val="10"/>
        <color theme="1"/>
        <rFont val="Arial"/>
        <family val="2"/>
      </rPr>
      <t>Source: Minutes of coordination meetings</t>
    </r>
  </si>
  <si>
    <t>1.4 Has the microplanning workshop taken place or is it scheduled?</t>
  </si>
  <si>
    <r>
      <t xml:space="preserve">1,5. Do validated microplans exist; have target populations been established/verified ; Have schools and other outreach sites  been identified  and contacted?                                                                                                                                                                                                                                                     </t>
    </r>
    <r>
      <rPr>
        <i/>
        <sz val="10"/>
        <color theme="1"/>
        <rFont val="Arial"/>
        <family val="2"/>
      </rPr>
      <t>Source: Microplans, maps and lists</t>
    </r>
  </si>
  <si>
    <r>
      <t xml:space="preserve">1.6 Are “special” strategies planned for geographically hard-to-reach, marginalized and resistant populations?                         </t>
    </r>
    <r>
      <rPr>
        <i/>
        <sz val="10"/>
        <color theme="1"/>
        <rFont val="Arial"/>
        <family val="2"/>
      </rPr>
      <t xml:space="preserve">                                                                                                                                    Source: Microplans, maps and lists: team deployment adapted to special needs groups with special logistic and budget allocation</t>
    </r>
  </si>
  <si>
    <r>
      <t xml:space="preserve">1.7 Have funds been received  for all planned activities?                                                                                                                                                                                                                                   </t>
    </r>
    <r>
      <rPr>
        <i/>
        <sz val="10"/>
        <rFont val="Arial"/>
        <family val="2"/>
      </rPr>
      <t>Source: Microplan, budget and financial statement</t>
    </r>
  </si>
  <si>
    <t>2.MONITORING &amp; SUPERVISION</t>
  </si>
  <si>
    <r>
      <t xml:space="preserve">2.2  Have supervisors/monitors been identified and trained?         </t>
    </r>
    <r>
      <rPr>
        <i/>
        <sz val="10"/>
        <color theme="1"/>
        <rFont val="Arial"/>
        <family val="2"/>
      </rPr>
      <t>Source: Supervision plan, training report</t>
    </r>
  </si>
  <si>
    <r>
      <t xml:space="preserve">3.2  Does the district have a waste management plan that clearly describes how, when, where and by whom filled safety boxes will be transported and incinerated/discarded?                                                                                                                                                                                                                                                            </t>
    </r>
    <r>
      <rPr>
        <i/>
        <sz val="11"/>
        <color theme="1"/>
        <rFont val="Calibri"/>
        <family val="2"/>
        <charset val="238"/>
        <scheme val="minor"/>
      </rPr>
      <t xml:space="preserve">Source: </t>
    </r>
    <r>
      <rPr>
        <i/>
        <sz val="11"/>
        <color theme="1"/>
        <rFont val="Calibri"/>
        <family val="2"/>
        <scheme val="minor"/>
      </rPr>
      <t>Waste disposal plan for used needles &amp; syringes</t>
    </r>
  </si>
  <si>
    <t>3. VACCINE, COLD CHAIN &amp; LOGISTICS</t>
  </si>
  <si>
    <t>Follow up action required</t>
  </si>
  <si>
    <t>Score %</t>
  </si>
  <si>
    <t>Score%</t>
  </si>
  <si>
    <t>12-8 wks</t>
  </si>
  <si>
    <t>6-4 wks</t>
  </si>
  <si>
    <t xml:space="preserve">HPV Vaccine Readiness assessment  - Distict level  </t>
  </si>
  <si>
    <r>
      <t>1.7 (</t>
    </r>
    <r>
      <rPr>
        <b/>
        <i/>
        <sz val="11"/>
        <color rgb="FFC00000"/>
        <rFont val="Calibri"/>
        <family val="2"/>
        <scheme val="minor"/>
      </rPr>
      <t>GAVI countries</t>
    </r>
    <r>
      <rPr>
        <b/>
        <sz val="11"/>
        <rFont val="Calibri"/>
        <family val="2"/>
        <scheme val="minor"/>
      </rPr>
      <t>)  VIG funds received in country</t>
    </r>
  </si>
  <si>
    <t>HPV vaccine introdcution Readiness assessment tool</t>
  </si>
  <si>
    <t>Summary results of the activities and activity components completed at each monitoring/supervisory visit are given below each column as a number and percentage of the total number of critical preparation activities.</t>
  </si>
  <si>
    <t xml:space="preserve">Districts selection is based on various criteria and considerations, including costs. Districts of concern should be a specific focus.  </t>
  </si>
  <si>
    <t xml:space="preserve">The assessment tool  has a national and a district level  tool.  Suggetsions for timing and intervals are made for both levels  </t>
  </si>
  <si>
    <r>
      <t xml:space="preserve">1,8 Have funds been distributed for all planned activities?                                                                                                                                                                                                                                   </t>
    </r>
    <r>
      <rPr>
        <i/>
        <sz val="10"/>
        <color theme="1"/>
        <rFont val="Arial"/>
        <family val="2"/>
      </rPr>
      <t>Source: Microplan, budget and financial statement</t>
    </r>
  </si>
  <si>
    <r>
      <t xml:space="preserve">1.10 Have health workers, volunteers and teachers been trained?  </t>
    </r>
    <r>
      <rPr>
        <i/>
        <sz val="10"/>
        <color theme="1"/>
        <rFont val="Arial"/>
        <family val="2"/>
      </rPr>
      <t>Source: Implementation status of training plan</t>
    </r>
  </si>
  <si>
    <r>
      <t xml:space="preserve">3.3 Has the district secured vehicles and fuel (or other means of transportation) to transport bundled vaccines, supplies, and staff before and during the period of the HPV vaccination? </t>
    </r>
    <r>
      <rPr>
        <i/>
        <sz val="11"/>
        <color theme="1"/>
        <rFont val="Calibri"/>
        <family val="2"/>
        <scheme val="minor"/>
      </rPr>
      <t>Source: Transport plan</t>
    </r>
    <r>
      <rPr>
        <b/>
        <sz val="11"/>
        <color theme="1"/>
        <rFont val="Calibri"/>
        <family val="2"/>
        <scheme val="minor"/>
      </rPr>
      <t xml:space="preserve">                                                        </t>
    </r>
  </si>
  <si>
    <r>
      <t xml:space="preserve">3.4. Are the received supplies of bundled vaccines and other inputs consistent with target population and expected wastage factors?                                                                                                                                                                                                                   </t>
    </r>
    <r>
      <rPr>
        <i/>
        <sz val="11"/>
        <color theme="1"/>
        <rFont val="Calibri"/>
        <family val="2"/>
        <charset val="238"/>
        <scheme val="minor"/>
      </rPr>
      <t xml:space="preserve">Source: Vaccine and logistics plan </t>
    </r>
  </si>
  <si>
    <r>
      <t xml:space="preserve"> - 3.4a Vaccines </t>
    </r>
    <r>
      <rPr>
        <sz val="10"/>
        <color theme="1"/>
        <rFont val="Arial"/>
        <family val="2"/>
      </rPr>
      <t>(Target population x wastage multiplication factor, WMF)  (Note: for first dose HPV )</t>
    </r>
  </si>
  <si>
    <r>
      <t xml:space="preserve"> - 3.4b AD syringes </t>
    </r>
    <r>
      <rPr>
        <sz val="10"/>
        <color theme="1"/>
        <rFont val="Arial"/>
        <family val="2"/>
      </rPr>
      <t>(= total # of vaccine doses (5a)  x 1.11)</t>
    </r>
  </si>
  <si>
    <r>
      <t xml:space="preserve"> - 3.4c Safety boxes </t>
    </r>
    <r>
      <rPr>
        <sz val="10"/>
        <color theme="1"/>
        <rFont val="Arial"/>
        <family val="2"/>
      </rPr>
      <t>(AD syringes (5b) / 100</t>
    </r>
  </si>
  <si>
    <t>4. SOCIAL MOBILIZATION &amp; COMMUNICATION</t>
  </si>
  <si>
    <r>
      <t xml:space="preserve">4.1. Are social mobilization and communication activities being implemented according to plans/microplans?                                                            </t>
    </r>
    <r>
      <rPr>
        <i/>
        <sz val="11"/>
        <color theme="1"/>
        <rFont val="Calibri"/>
        <family val="2"/>
        <charset val="238"/>
        <scheme val="minor"/>
      </rPr>
      <t>Source: Implementation status of plan</t>
    </r>
  </si>
  <si>
    <r>
      <t xml:space="preserve">4.2. Is the community aware of the date and venues of the HPV vaccinaton?                                                                                                                                           </t>
    </r>
    <r>
      <rPr>
        <i/>
        <sz val="11"/>
        <color theme="1"/>
        <rFont val="Calibri"/>
        <family val="2"/>
        <scheme val="minor"/>
      </rPr>
      <t xml:space="preserve">Source: Spot check of community members beginning 2 weeks before HPV vaccination </t>
    </r>
  </si>
  <si>
    <t>1. Planning, coordination and funding</t>
  </si>
  <si>
    <r>
      <t>1.1 Is there evidence of political commitment for HPV introduction?</t>
    </r>
    <r>
      <rPr>
        <sz val="11"/>
        <color theme="1"/>
        <rFont val="Calibri"/>
        <family val="2"/>
        <scheme val="minor"/>
      </rPr>
      <t xml:space="preserve">  Political commitment at every level is an important factor that determines whether the HPV introduction will be successful. Evidence of such commitment would include involvement of local political authorities (e.g. district governor) with the coordination teams and/or with social mobilization and communication activities, local resource mobilization,  participation in launches at the district level, and involvement of different government sectors. Political commitment is needed early and throughout HPV introduction</t>
    </r>
    <r>
      <rPr>
        <b/>
        <sz val="11"/>
        <color theme="1"/>
        <rFont val="Calibri"/>
        <family val="2"/>
        <scheme val="minor"/>
      </rPr>
      <t xml:space="preserve">  </t>
    </r>
    <r>
      <rPr>
        <sz val="11"/>
        <color theme="1"/>
        <rFont val="Calibri"/>
        <family val="2"/>
        <scheme val="minor"/>
      </rPr>
      <t>preparation and should be evaluated at each visit. By 8 weeks before the launch this should be well in place.</t>
    </r>
  </si>
  <si>
    <r>
      <t>1.2 Have the following HPV introduction  components been operationally planned?</t>
    </r>
    <r>
      <rPr>
        <sz val="11"/>
        <color theme="1"/>
        <rFont val="Calibri"/>
        <family val="2"/>
        <scheme val="minor"/>
      </rPr>
      <t xml:space="preserve"> Each district should have plans addressing the following six components with specific persons designated as responsible for each: 1) vaccine and supplies management; 2) waste management; 3) AEFI investigation; 4) training; 5) social mobilization and communication; 6)  reporting and data analysis. Although one person may have more than one role/responsibility, each responsibility/task should be delegated to a specific person. Sources of data may include a workplan that identifies the persons responsible for the specific activities.  </t>
    </r>
  </si>
  <si>
    <r>
      <t xml:space="preserve">1.3  Is there a coordination team at this level? </t>
    </r>
    <r>
      <rPr>
        <sz val="11"/>
        <color theme="1"/>
        <rFont val="Calibri"/>
        <family val="2"/>
        <scheme val="minor"/>
      </rPr>
      <t xml:space="preserve">The local-level steering or coordination committee and subcommittees should be put in place at district level. Sources of data may include the minutes from meetings this coordination team. </t>
    </r>
  </si>
  <si>
    <r>
      <t>1.5 Do validated microplans identify target numbers by geographic area/vaccination site?</t>
    </r>
    <r>
      <rPr>
        <sz val="11"/>
        <color theme="1"/>
        <rFont val="Calibri"/>
        <family val="2"/>
        <scheme val="minor"/>
      </rPr>
      <t xml:space="preserve"> Each district should identify specific target numbers of persons to be vaccinated in the eligibly age range, 9–14 years (as per introduction plan , by geographic area (e.g. village, urban slum, hard-to-reach area) and  by  status of school enrolment.  Have  all schools ( primary,  secondary, private and special education) been identified, listed and  contatcted?  Sources of data may include microplans, maps and lists, including from schools or ministry of education.  If these targets have not been identified, the district has not accomplished this critical activity. This should be recognized the assessments and re-evaluated subsequently  closer to the launch date. </t>
    </r>
  </si>
  <si>
    <r>
      <t>1.6 Are “special” strategies planned for geographically hard-to-reach, marginalized populations?</t>
    </r>
    <r>
      <rPr>
        <sz val="11"/>
        <color theme="1"/>
        <rFont val="Calibri"/>
        <family val="2"/>
        <scheme val="minor"/>
      </rPr>
      <t xml:space="preserve"> Each district should identify the special populations and high-risk groups (e.g. hard-to reach and underserved groups); identify the strategies that are needed to reach them and develop specific plans  adapted to reach these populations.   Sources of data may include microplans, maps, lists and reports from respective health centres. </t>
    </r>
  </si>
  <si>
    <r>
      <t>1.7 and 1.8  Have funds been received and distributed for all planned activities?</t>
    </r>
    <r>
      <rPr>
        <sz val="11"/>
        <color theme="1"/>
        <rFont val="Calibri"/>
        <family val="2"/>
        <scheme val="minor"/>
      </rPr>
      <t xml:space="preserve"> Each district should receive the necessary funds as early as possible before the launch  so that the needed preparatory activities (e.g. training, social mobilization and communication) may proceed without delays.  Ideally, funds for launch preparation should be available at the district level 6 to 4 months before the launch . Funds should be </t>
    </r>
    <r>
      <rPr>
        <b/>
        <sz val="11"/>
        <color theme="1"/>
        <rFont val="Calibri"/>
        <family val="2"/>
        <scheme val="minor"/>
      </rPr>
      <t>distributed</t>
    </r>
    <r>
      <rPr>
        <sz val="11"/>
        <color theme="1"/>
        <rFont val="Calibri"/>
        <family val="2"/>
        <scheme val="minor"/>
      </rPr>
      <t xml:space="preserve">  (</t>
    </r>
    <r>
      <rPr>
        <b/>
        <sz val="11"/>
        <color theme="1"/>
        <rFont val="Calibri"/>
        <family val="2"/>
        <scheme val="minor"/>
      </rPr>
      <t>1.8</t>
    </r>
    <r>
      <rPr>
        <sz val="11"/>
        <color theme="1"/>
        <rFont val="Calibri"/>
        <family val="2"/>
        <scheme val="minor"/>
      </rPr>
      <t xml:space="preserve">) and  available at the health centre-level 8 weeks (but no later than 4 weeks) before the launch so that training and preparation activities may proceed as planned. </t>
    </r>
  </si>
  <si>
    <t xml:space="preserve">2. Monitoring and supervision </t>
  </si>
  <si>
    <r>
      <t>2.1 Is there a supervision plan that includes names, dates and daily locations of supervisors</t>
    </r>
    <r>
      <rPr>
        <sz val="11"/>
        <color theme="1"/>
        <rFont val="Calibri"/>
        <family val="2"/>
        <scheme val="minor"/>
      </rPr>
      <t xml:space="preserve">? Depending on the delivery strategy  (pulsed   “campaign style* or continuous vaccination)  in the period following the launch -ranging from first day to several weeks post launch supervision should  be planned.   A supervision plan should detail the name of each supervisor, his/her daily location (travel plan) and which team(s) she/he will supervise. Sources of data include the supervision plan and/or map. </t>
    </r>
  </si>
  <si>
    <r>
      <t>2.2 Have supervisors  been identified and trained</t>
    </r>
    <r>
      <rPr>
        <sz val="11"/>
        <color theme="1"/>
        <rFont val="Calibri"/>
        <family val="2"/>
        <scheme val="minor"/>
      </rPr>
      <t xml:space="preserve">  Verify that the district has provided training to supervisors and independent monitors on the specific questions to ask following HPV introduction. Sources of data may include a supervisor/independent monitors training plan.   Ideally, districts should conduct training of supervisors and independent monitors no later than 2 weeks before the launch. </t>
    </r>
  </si>
  <si>
    <t xml:space="preserve">3. Vaccine, cold chain and logistics </t>
  </si>
  <si>
    <r>
      <t>3. 1. Is there sufficient functional cold-chain capacity and/or contingency plans for vaccine storage and freezing water-packs?</t>
    </r>
    <r>
      <rPr>
        <sz val="11"/>
        <color theme="1"/>
        <rFont val="Calibri"/>
        <family val="2"/>
        <scheme val="minor"/>
      </rPr>
      <t xml:space="preserve">   You must determine if there is sufficient space in the functional refrigerators/ice-lined refrigerators, freezers and cold boxes to store the needed amount of vaccine (usually the target population number times a wastage factor of (depending on  vaccine presentation 1.05 for Gardasil; 1.11 for Cervarix) and water-packs. In addition, you must determine if there are a sufficient number of vaccine carriers to store the required amount of vaccine , particularly if the  countries undertakes a multi-age cohort  introduction  which may  increase cold chain requirements by a factor  6 compared to the routine cohort  Thus, this activity has four components: refrigerators, freezers, cold boxes and vaccine carriers. Keep in mind that HPV vaccine come in 1 or 2 dose vials and require 15 cm3 or 4.8cm3 ( cubic centimeters (cm3 ) of storage volume per dose  respectively.   The cold-chain assessment ideally should be conducted 9 to 6 months before the launch.  If the assessment done 8 weeks before the launch  reveals insufficient cold storage capacity, contingency plans such as phased vaccine distribution or use of alternative cold storage facilities in the private sector should be in place. </t>
    </r>
  </si>
  <si>
    <r>
      <t>3. 2. Does the district have a waste management plan that clearly describes how, when, where and by whom filled safety boxes will be transported and incinerated/discarded?</t>
    </r>
    <r>
      <rPr>
        <sz val="11"/>
        <color theme="1"/>
        <rFont val="Calibri"/>
        <family val="2"/>
        <scheme val="minor"/>
      </rPr>
      <t xml:space="preserve"> Districts must ensure that the introduction of HPV, particularly in the first year if a multi age cohort is vaccinated does not result in an increased risk of transmission of bloodborne pathogens by mishandling of biological waste such as used needles and syringes. A plan is needed that identifies who will transport the filled safety boxes, when they will be transported, how they will be transported, and where they will be ultimately incinerated, discarded or recycled. Data sources would include the waste management plan and evidence of funding in a budget. </t>
    </r>
  </si>
  <si>
    <r>
      <t>3.3 Has the district secured vehicles and fuel (or other means of transportation) to transport bundled vaccines, supplies and staff before and during the period of the HPV introduction?</t>
    </r>
    <r>
      <rPr>
        <sz val="11"/>
        <color theme="1"/>
        <rFont val="Calibri"/>
        <family val="2"/>
        <scheme val="minor"/>
      </rPr>
      <t xml:space="preserve"> Each district should prepare a transport plan that specifically identifies how vaccine, logistics and staff (vaccination teams and supervisors) will move for the whole district,  particularly if the country uses a “campaign style” delivery  and when multiple cohorts are vaccinated in the first year. This includes return of unused vaccine and tally or report forms to the health center or possibly district. If all of these transport needs have been secured, the activity is accomplished. Sources of data may include a transport plan and budget and financial statements indicating available resources to fund transport. The means of transport should be confirmed or secured ideally 8 to 6 weeks before the launch. </t>
    </r>
  </si>
  <si>
    <t xml:space="preserve">4. Social mobilization and communication </t>
  </si>
  <si>
    <r>
      <t>4.1  Are social mobilization and communication activities being implemented according to plans/microplans?</t>
    </r>
    <r>
      <rPr>
        <sz val="11"/>
        <color theme="1"/>
        <rFont val="Calibri"/>
        <family val="2"/>
        <scheme val="minor"/>
      </rPr>
      <t xml:space="preserve"> Social mobilization and communication planning should engage different ministries (eg education, youth), CSOs/members and NGOs,  as well as village leaders, teachers and parent-teacher associations. Data sources include implementation status of social mobilization and communication plans, records of meetings and events, participant lists, communication materials developed and disseminated and relevant contracts or receipts. While social mobilization activities may begin as early as 6–4 months before the launch of HPV  with advocacy and planning meetings at different levels, communication activities are usually intensified during the month leading up to the launch. Some of these activities should continue after the launch implementation. </t>
    </r>
  </si>
  <si>
    <r>
      <t>4.2 Is the community aware of the date and venues of the HPV vaccination?</t>
    </r>
    <r>
      <rPr>
        <sz val="11"/>
        <color theme="1"/>
        <rFont val="Calibri"/>
        <family val="2"/>
        <scheme val="minor"/>
      </rPr>
      <t xml:space="preserve"> The source of data comes from visits to five households in the community and interviews of parents/caregivers to assess their awareness of the upcoming launch of HPV vaccination, and knowledge of when and where their daughters will  be vaccinated. Someone in each of the five sampled households should know when and where the vaccination will be conducted for the “activity” to be accomplished. Ideally, the community should be aware of when and where the HPV vaccination will take place 2-4 weeks before the launch  with a deadline of the final week prior to the launch.</t>
    </r>
  </si>
  <si>
    <r>
      <t xml:space="preserve">1.10 Have health workers and volunteers and teachers been trained? </t>
    </r>
    <r>
      <rPr>
        <sz val="11"/>
        <color theme="1"/>
        <rFont val="Calibri"/>
        <family val="2"/>
        <scheme val="minor"/>
      </rPr>
      <t xml:space="preserve"> Identify whether all groups have been trained  (HW, volunteers or CHW and if applicable teachers) Sometimes theses trainings are (partly) integrated , or may be shorter for volunteers and teachers. Sources of data may include the training plan, signed participant attendance lists, daily allowance receipts and  completed pre- and/or post-tests.  </t>
    </r>
  </si>
  <si>
    <t>Total Yes score on key items (Yellow):</t>
  </si>
  <si>
    <t>Total Yes score on key items (in Yellow boxes):</t>
  </si>
  <si>
    <t>Target number of ongoing/completed activities (yellow)</t>
  </si>
  <si>
    <t>More detailed  guidance on the questions in the disctirct tool is provided in the tab "Guidance District tool "</t>
  </si>
  <si>
    <t>In both tools, optimal time frames for the completion activities are shaded yellow</t>
  </si>
  <si>
    <t>When an activity is shaded yellow over a period of time, this indicates either an ongoing activity or that the activity is started at the first yellow box and should be completed by the time of the last yellow box. Dark yelow indicates time when it is of  critical importance this step is finalized</t>
  </si>
  <si>
    <r>
      <t xml:space="preserve">2.1 Is there a (post) launch supervision plan that includes names, dates and locations of supervisors?                                                                                                                                                                           </t>
    </r>
    <r>
      <rPr>
        <i/>
        <sz val="10"/>
        <color theme="1"/>
        <rFont val="Arial"/>
        <family val="2"/>
      </rPr>
      <t>Source: Supervision plan</t>
    </r>
    <r>
      <rPr>
        <b/>
        <sz val="10"/>
        <color theme="1"/>
        <rFont val="Arial"/>
        <family val="2"/>
      </rPr>
      <t xml:space="preserve"> </t>
    </r>
  </si>
  <si>
    <r>
      <t xml:space="preserve">3.3 Conduct  supervisory visits to province and/or district levels to assess readiness for introduction </t>
    </r>
    <r>
      <rPr>
        <b/>
        <i/>
        <sz val="11"/>
        <color theme="1"/>
        <rFont val="Calibri"/>
        <family val="2"/>
        <scheme val="minor"/>
      </rPr>
      <t>(3 - 1 Months before launch</t>
    </r>
    <r>
      <rPr>
        <b/>
        <sz val="11"/>
        <color theme="1"/>
        <rFont val="Calibri"/>
        <family val="2"/>
        <scheme val="minor"/>
      </rPr>
      <t>)</t>
    </r>
  </si>
  <si>
    <r>
      <t xml:space="preserve">4.5  </t>
    </r>
    <r>
      <rPr>
        <b/>
        <u/>
        <sz val="11"/>
        <color theme="1"/>
        <rFont val="Calibri"/>
        <family val="2"/>
        <scheme val="minor"/>
      </rPr>
      <t>Cervarix</t>
    </r>
    <r>
      <rPr>
        <b/>
        <sz val="11"/>
        <color theme="1"/>
        <rFont val="Calibri"/>
        <family val="2"/>
        <scheme val="minor"/>
      </rPr>
      <t xml:space="preserve"> Readiness assessment  carried out - report to WHO HQ for clearance to trigger shipment of vaccines.</t>
    </r>
  </si>
  <si>
    <t>9-7m</t>
  </si>
  <si>
    <t>6-4 m</t>
  </si>
  <si>
    <t>3-1 m</t>
  </si>
  <si>
    <t>4.7 Bundled vaccine and other inputs distributed to province and district levels</t>
  </si>
  <si>
    <r>
      <t xml:space="preserve">1.9 Have field guides for vaccinators (and supervisors), reporting forms, checklists, training and communication materials been received?                                                                                                                                                          </t>
    </r>
    <r>
      <rPr>
        <i/>
        <sz val="10"/>
        <color theme="1"/>
        <rFont val="Arial"/>
        <family val="2"/>
      </rPr>
      <t>Source: Review documents received; list missing materials</t>
    </r>
  </si>
  <si>
    <t>l</t>
  </si>
  <si>
    <r>
      <rPr>
        <b/>
        <sz val="10"/>
        <color theme="1"/>
        <rFont val="Arial"/>
        <family val="2"/>
      </rPr>
      <t xml:space="preserve">Province : ____________ </t>
    </r>
    <r>
      <rPr>
        <b/>
        <sz val="10"/>
        <color rgb="FFFF0000"/>
        <rFont val="Arial"/>
        <family val="2"/>
      </rPr>
      <t xml:space="preserve"> </t>
    </r>
    <r>
      <rPr>
        <sz val="10"/>
        <color theme="1"/>
        <rFont val="Arial"/>
        <family val="2"/>
      </rPr>
      <t xml:space="preserve"> </t>
    </r>
    <r>
      <rPr>
        <b/>
        <sz val="10"/>
        <color theme="1"/>
        <rFont val="Arial"/>
        <family val="2"/>
      </rPr>
      <t xml:space="preserve">District </t>
    </r>
    <r>
      <rPr>
        <sz val="10"/>
        <color theme="1"/>
        <rFont val="Arial"/>
        <family val="2"/>
      </rPr>
      <t>:________________</t>
    </r>
  </si>
  <si>
    <r>
      <rPr>
        <b/>
        <sz val="10"/>
        <color theme="1"/>
        <rFont val="Arial"/>
        <family val="2"/>
      </rPr>
      <t xml:space="preserve">Date de début de l'AVS prévue </t>
    </r>
    <r>
      <rPr>
        <sz val="10"/>
        <color theme="1"/>
        <rFont val="Arial"/>
        <family val="2"/>
      </rPr>
      <t>: _____/____/____</t>
    </r>
  </si>
  <si>
    <r>
      <rPr>
        <b/>
        <sz val="10"/>
        <color theme="1"/>
        <rFont val="Arial"/>
        <family val="2"/>
      </rPr>
      <t>Population ciblée :</t>
    </r>
    <r>
      <rPr>
        <sz val="10"/>
        <color theme="1"/>
        <rFont val="Arial"/>
        <family val="2"/>
      </rPr>
      <t xml:space="preserve"> ___________</t>
    </r>
  </si>
  <si>
    <t>Nom du superviseur/contrôleur : _______________________________</t>
  </si>
  <si>
    <r>
      <rPr>
        <b/>
        <sz val="10"/>
        <color theme="1"/>
        <rFont val="Arial"/>
        <family val="2"/>
      </rPr>
      <t>Dates des visites :  (1)</t>
    </r>
    <r>
      <rPr>
        <sz val="10"/>
        <color theme="1"/>
        <rFont val="Arial"/>
        <family val="2"/>
      </rPr>
      <t xml:space="preserve">  ____/____/____    </t>
    </r>
    <r>
      <rPr>
        <b/>
        <sz val="10"/>
        <color theme="1"/>
        <rFont val="Arial"/>
        <family val="2"/>
      </rPr>
      <t xml:space="preserve"> (2) </t>
    </r>
    <r>
      <rPr>
        <sz val="10"/>
        <color theme="1"/>
        <rFont val="Arial"/>
        <family val="2"/>
      </rPr>
      <t xml:space="preserve"> ____/____/____   </t>
    </r>
    <r>
      <rPr>
        <b/>
        <sz val="10"/>
        <color theme="1"/>
        <rFont val="Arial"/>
        <family val="2"/>
      </rPr>
      <t>(3)</t>
    </r>
    <r>
      <rPr>
        <sz val="10"/>
        <color theme="1"/>
        <rFont val="Arial"/>
        <family val="2"/>
      </rPr>
      <t xml:space="preserve"> ____/____/____  </t>
    </r>
    <r>
      <rPr>
        <b/>
        <sz val="10"/>
        <color theme="1"/>
        <rFont val="Arial"/>
        <family val="2"/>
      </rPr>
      <t xml:space="preserve"> (4)</t>
    </r>
    <r>
      <rPr>
        <sz val="10"/>
        <color theme="1"/>
        <rFont val="Arial"/>
        <family val="2"/>
      </rPr>
      <t xml:space="preserve"> ____/____/____</t>
    </r>
  </si>
  <si>
    <t>Activités menées ? Saisir « O » ou « N »  après chaque examen</t>
  </si>
  <si>
    <t xml:space="preserve">Outil d'évaluation de l'état de préparation de l'inttrudtion du vaccin HPV - Niveau district </t>
  </si>
  <si>
    <t>Activités essentielles                                                                                        (calendrier souhaité pour les conduire  dans les champs en jaune clair)</t>
  </si>
  <si>
    <t>12-8 sem</t>
  </si>
  <si>
    <t>6-4 sem</t>
  </si>
  <si>
    <t xml:space="preserve">Si l'activité n'est pas conduite, fournir une explication </t>
  </si>
  <si>
    <t>Mesures correctrices</t>
  </si>
  <si>
    <t>Échéance</t>
  </si>
  <si>
    <t>Personne responsible</t>
  </si>
  <si>
    <t xml:space="preserve"> - gestion des vaccins et des fournitures</t>
  </si>
  <si>
    <t xml:space="preserve"> - gestion des déchets</t>
  </si>
  <si>
    <t xml:space="preserve"> - investigation des MAPI</t>
  </si>
  <si>
    <t xml:space="preserve"> - formation</t>
  </si>
  <si>
    <t xml:space="preserve"> - mobilisation sociale/communication</t>
  </si>
  <si>
    <t xml:space="preserve"> - compilation, notification et analyse des données quotidiennement</t>
  </si>
  <si>
    <r>
      <t xml:space="preserve">1.2  Les éléments suivants de l'introduction du HPV ont-ils fait l’objet d'une planification opérationnelle ?                                                                                                                                                                                                     </t>
    </r>
    <r>
      <rPr>
        <sz val="10"/>
        <color theme="1"/>
        <rFont val="Arial"/>
        <family val="2"/>
      </rPr>
      <t>Source : plan de travail comportant la liste des activités confiées et les dates</t>
    </r>
  </si>
  <si>
    <r>
      <rPr>
        <b/>
        <sz val="11"/>
        <color theme="1"/>
        <rFont val="Calibri"/>
        <family val="2"/>
        <scheme val="minor"/>
      </rPr>
      <t xml:space="preserve">1.1  Y a-t-il une engagement politique en faveur de l'introduction du HPV ?  </t>
    </r>
    <r>
      <rPr>
        <sz val="11"/>
        <color theme="1"/>
        <rFont val="Calibri"/>
        <family val="2"/>
        <scheme val="minor"/>
      </rPr>
      <t xml:space="preserve">  Source : informations attestant de la collaboration des autorités locales avec l'équipe de coordination, la communication, la mobilisation des ressources locales, le lancement prévu et/ou la participation de différents secteurs de gouvernement</t>
    </r>
  </si>
  <si>
    <t>1.3 Y a-t-il une équipe de coordination à ce niveau ?                     Source : procès-verbaux des réunions de coordination</t>
  </si>
  <si>
    <t xml:space="preserve">1.4 Y a t-il eu  - ou a t'on planifiées - - des ateliers de microplanification?                                                                                                                                                                                                                                                       </t>
  </si>
  <si>
    <r>
      <t xml:space="preserve">1,5.  Les microplans validés identifient-ils la population visée?     ; est-ce que les cibles ont ete etablis et verifiés? A t'on identifé les ecoles et autres sites avancées?                                                                                                                                                                                                                                                     </t>
    </r>
    <r>
      <rPr>
        <i/>
        <sz val="10"/>
        <color theme="1"/>
        <rFont val="Arial"/>
        <family val="2"/>
      </rPr>
      <t>Sources : microplans, cartes et listes</t>
    </r>
  </si>
  <si>
    <r>
      <t xml:space="preserve">1.6  Des stratégies « spéciales » sont-elles prévues pour les zones géographiques difficiles d'accès et pour les populations marginalisées et résistantes ?                                                                                                                                                                                   </t>
    </r>
    <r>
      <rPr>
        <i/>
        <sz val="10"/>
        <color theme="1"/>
        <rFont val="Arial"/>
        <family val="2"/>
      </rPr>
      <t xml:space="preserve">                                                                                                                                    Source: Microplans, maps and lists: team deployment adapted to special needs groups with special logistic and budget allocation</t>
    </r>
  </si>
  <si>
    <r>
      <t xml:space="preserve">1.7  Les fonds ont-ils été reçus et répartis pour l'ensemble des activités prévues ?                                                                                                                                                                                                                                   </t>
    </r>
    <r>
      <rPr>
        <i/>
        <sz val="10"/>
        <color theme="1"/>
        <rFont val="Arial"/>
        <family val="2"/>
      </rPr>
      <t>Source : microplan, budget et état financier</t>
    </r>
  </si>
  <si>
    <r>
      <t xml:space="preserve">1,8 Est ce que les fonds ont été répartis pour l'ensemble des activités prévues ?                                                                                                                                                                                                                                   </t>
    </r>
    <r>
      <rPr>
        <i/>
        <sz val="10"/>
        <color theme="1"/>
        <rFont val="Arial"/>
        <family val="2"/>
      </rPr>
      <t>Source : microplan, budget et état financier</t>
    </r>
  </si>
  <si>
    <r>
      <t xml:space="preserve">1.9   Les manuels destinés aux vaccinateurs (et superviseurs), les formulaires, les listes de contrôle, les matériels de formation et de communication ont-ils été reçus ?                                                                                                                                                          </t>
    </r>
    <r>
      <rPr>
        <i/>
        <sz val="10"/>
        <color theme="1"/>
        <rFont val="Arial"/>
        <family val="2"/>
      </rPr>
      <t>Source : examiner les documents reçus ; liste des matériels manquant</t>
    </r>
    <r>
      <rPr>
        <b/>
        <sz val="10"/>
        <color theme="1"/>
        <rFont val="Arial"/>
        <family val="2"/>
      </rPr>
      <t xml:space="preserve">                                                                                                                                                        </t>
    </r>
  </si>
  <si>
    <r>
      <t xml:space="preserve">1.10 Les agents de santé, les volontaires et les enseignants ont-ils été formés ?  </t>
    </r>
    <r>
      <rPr>
        <i/>
        <sz val="10"/>
        <color theme="1"/>
        <rFont val="Arial"/>
        <family val="2"/>
      </rPr>
      <t>Source : statut de la mise en œuvre du plan de formation</t>
    </r>
  </si>
  <si>
    <r>
      <t>2.2  Les superviseurs/moniteurs ont-ils été formés ?  S</t>
    </r>
    <r>
      <rPr>
        <i/>
        <sz val="10"/>
        <color theme="1"/>
        <rFont val="Arial"/>
        <family val="2"/>
      </rPr>
      <t>ource : statut de la mise en œuvre du plan de formation</t>
    </r>
    <r>
      <rPr>
        <b/>
        <sz val="10"/>
        <color theme="1"/>
        <rFont val="Arial"/>
        <family val="2"/>
      </rPr>
      <t/>
    </r>
  </si>
  <si>
    <r>
      <t xml:space="preserve">2.1 Existe-t-il un plan de supervision indiquant le nom des superviseurs ainsi que les dates et lieux où ils se trouvent chaque jour ?                                                                                                                                                                           </t>
    </r>
    <r>
      <rPr>
        <i/>
        <sz val="10"/>
        <color theme="1"/>
        <rFont val="Arial"/>
        <family val="2"/>
      </rPr>
      <t xml:space="preserve">Source : plan de supervision </t>
    </r>
    <r>
      <rPr>
        <b/>
        <sz val="10"/>
        <color theme="1"/>
        <rFont val="Arial"/>
        <family val="2"/>
      </rPr>
      <t xml:space="preserve"> </t>
    </r>
  </si>
  <si>
    <r>
      <t xml:space="preserve">3.1 Existe-t-il une capacité de la chaîne du froid fonctionnelle et suffisante et/ou des plans d'urgence pour le stockage des vaccins HPV?                                                                                       </t>
    </r>
    <r>
      <rPr>
        <i/>
        <sz val="10"/>
        <color theme="1"/>
        <rFont val="Arial"/>
        <family val="2"/>
      </rPr>
      <t xml:space="preserve">Source : inventaire et exigences de la chaîne du froid (supposons que chaque dose de vaccin HPV nécessite 4.8 cm3  (pour Cervarix) ou  15 cm3 ( pour Gardasil) de volume de stockage dans les réfrigérateurs, boîtes réfrigérées et porte-vaccins; </t>
    </r>
    <r>
      <rPr>
        <b/>
        <sz val="10"/>
        <color theme="1"/>
        <rFont val="Arial"/>
        <family val="2"/>
      </rPr>
      <t/>
    </r>
  </si>
  <si>
    <r>
      <t xml:space="preserve">3.1 Is there sufficient functional cold-chain capacity and/or contingency plans for HPV vaccine storage?                                                                                       </t>
    </r>
    <r>
      <rPr>
        <i/>
        <sz val="10"/>
        <color theme="1"/>
        <rFont val="Arial"/>
        <family val="2"/>
        <charset val="238"/>
      </rPr>
      <t xml:space="preserve">Source: </t>
    </r>
    <r>
      <rPr>
        <i/>
        <sz val="10"/>
        <color theme="1"/>
        <rFont val="Arial"/>
        <family val="2"/>
      </rPr>
      <t>Cold-chain inventory and requirements (assume each  HPV  dose requires  between 4.8 cm3  (Cervarix) and  15 cm3 (Gardasil) per dose storage volume in refrigerators, cold boxes and vaccine carriers)</t>
    </r>
  </si>
  <si>
    <t xml:space="preserve"> - boîtes réfrigérées</t>
  </si>
  <si>
    <t xml:space="preserve"> - porte-vaccins </t>
  </si>
  <si>
    <t xml:space="preserve"> - refrigérateurs</t>
  </si>
  <si>
    <r>
      <t xml:space="preserve">3.2 Le district dispose t-il d'un plan de gestion des déchets décrivant clairement comment, quand, où et par qui les boites de sécurité remplies seront transportées et incinérées/éliminées ?                                                                                                                                                                                                                                                            </t>
    </r>
    <r>
      <rPr>
        <i/>
        <sz val="11"/>
        <color theme="1"/>
        <rFont val="Calibri"/>
        <family val="2"/>
        <scheme val="minor"/>
      </rPr>
      <t xml:space="preserve">Source : plan d'élimination des déchets pour les aiguilles et seringues usagées </t>
    </r>
  </si>
  <si>
    <r>
      <t xml:space="preserve">3.3  Le district dispose t-il de véhicules et de carburant (ou d'autres modes de transport) pour transporter les vaccins et materiels de vaccination, les fournitures et le personnel  avant et pendant la période de la vaccination avec HPV?                                                              </t>
    </r>
    <r>
      <rPr>
        <i/>
        <sz val="11"/>
        <rFont val="Calibri"/>
        <family val="2"/>
        <scheme val="minor"/>
      </rPr>
      <t xml:space="preserve">Source : plan de transport   </t>
    </r>
    <r>
      <rPr>
        <b/>
        <sz val="11"/>
        <color theme="1"/>
        <rFont val="Calibri"/>
        <family val="2"/>
        <scheme val="minor"/>
      </rPr>
      <t xml:space="preserve">                                               </t>
    </r>
  </si>
  <si>
    <r>
      <t xml:space="preserve">3.4.   L'approvisionnement en vaccins et  autres fournitures reçus tient-il compte de la population ciblée et des facteurs de perte attendus ?                                                                                                                                                                                                                   </t>
    </r>
    <r>
      <rPr>
        <i/>
        <sz val="11"/>
        <color theme="1"/>
        <rFont val="Calibri"/>
        <family val="2"/>
        <scheme val="minor"/>
      </rPr>
      <t>Source : plan pour les vaccins et la logistique</t>
    </r>
  </si>
  <si>
    <t xml:space="preserve"> - 3.4b  - seringues autobloquantes   (= nombre total de doses de vaccins = population visée x 1,11) </t>
  </si>
  <si>
    <t xml:space="preserve"> - 3.4c  - conteneurs de sécurité (seringues autoblocantes + seringues de mélange) / 100</t>
  </si>
  <si>
    <r>
      <t xml:space="preserve"> - 3.4a  - vaccins (population visée x facteur multiplicatif pour tenir compte des pertes)  </t>
    </r>
    <r>
      <rPr>
        <sz val="10"/>
        <color theme="1"/>
        <rFont val="Arial"/>
        <family val="2"/>
      </rPr>
      <t xml:space="preserve"> (Note: 5% ou 10% selon présentation )</t>
    </r>
  </si>
  <si>
    <r>
      <t xml:space="preserve">4.1. Les activités de mobilisation sociale et de communication sont-elles mises en œuvre conformément aux plans/microplans ? </t>
    </r>
    <r>
      <rPr>
        <i/>
        <sz val="11"/>
        <color theme="1"/>
        <rFont val="Calibri"/>
        <family val="2"/>
        <scheme val="minor"/>
      </rPr>
      <t xml:space="preserve"> Source : statut de la mise en œuvre du plan</t>
    </r>
  </si>
  <si>
    <r>
      <t xml:space="preserve">4.2. La communauté a-t-elle connaissance de la date et du lieu de la  vaccinaton HPV?                                                                                                                                           </t>
    </r>
    <r>
      <rPr>
        <i/>
        <sz val="11"/>
        <color theme="1"/>
        <rFont val="Calibri"/>
        <family val="2"/>
        <scheme val="minor"/>
      </rPr>
      <t xml:space="preserve">Source : contrôle ponctuel des membres de la communauté à commencer 2 semaines avant la vaccination HPV </t>
    </r>
  </si>
  <si>
    <t>Nombre ciblé d'activités - Au niveau du district ::</t>
  </si>
  <si>
    <t xml:space="preserve">                                                                                                       Évaluation récapitulative                                                                        Entourer la durée de la visite    </t>
  </si>
  <si>
    <t>Le district est-il en bonne voie pour introduire HPV? (O/N</t>
  </si>
  <si>
    <r>
      <t xml:space="preserve"> Oui : Score </t>
    </r>
    <r>
      <rPr>
        <b/>
        <sz val="11"/>
        <color rgb="FF00B050"/>
        <rFont val="Calibri"/>
        <family val="2"/>
      </rPr>
      <t>≥</t>
    </r>
    <r>
      <rPr>
        <b/>
        <sz val="11"/>
        <color rgb="FF00B050"/>
        <rFont val="Calibri"/>
        <family val="2"/>
        <scheme val="minor"/>
      </rPr>
      <t xml:space="preserve"> 80%</t>
    </r>
  </si>
  <si>
    <t xml:space="preserve">  Non: Score &lt; 80%</t>
  </si>
  <si>
    <t>Activités menées ?  Saisir « O » ou « N » après chaque examen</t>
  </si>
  <si>
    <t xml:space="preserve">Date d'introduction du vaccin HPV prevue: </t>
  </si>
  <si>
    <r>
      <t xml:space="preserve">Outil d'évaluation de l'état de préparation de l'introduction du vaccin HPV - Niveau national </t>
    </r>
    <r>
      <rPr>
        <sz val="10"/>
        <color theme="1"/>
        <rFont val="Calibri"/>
        <family val="2"/>
        <scheme val="minor"/>
      </rPr>
      <t xml:space="preserve">(Version 2017) </t>
    </r>
  </si>
  <si>
    <t xml:space="preserve">                                                                                    Jaune indique période idéale avant l'intorduction pour conduire l'activité       </t>
  </si>
  <si>
    <r>
      <t xml:space="preserve">ctivités essentielles                                                                                        </t>
    </r>
    <r>
      <rPr>
        <i/>
        <sz val="10"/>
        <color theme="1"/>
        <rFont val="Arial"/>
        <family val="2"/>
      </rPr>
      <t>(calendrier souhaité pour les conduire  dans les champs en jaune clair</t>
    </r>
    <r>
      <rPr>
        <b/>
        <sz val="10"/>
        <color theme="1"/>
        <rFont val="Arial"/>
        <family val="2"/>
      </rPr>
      <t xml:space="preserve">) </t>
    </r>
  </si>
  <si>
    <t xml:space="preserve">    Personne responsable            </t>
  </si>
  <si>
    <t>1.1 Engagement politique au plus haut niveau</t>
  </si>
  <si>
    <t>1.2 Budget d'intorduction du vaccin HPV préparé avec la collaboration et l'approbation des ministères de la santé et des finances</t>
  </si>
  <si>
    <t xml:space="preserve">1.4 Comité national de coordination ou d'orientation constitué et se réunissant régulièrement </t>
  </si>
  <si>
    <t>1.5 Constitution de sous-comités nationaux : 1) technique, 2) pour les vaccins, la chaîne du froid et la logistique, 3) pour la mobilisation sociale et la communication, et autres (par exemple la gestion du risque et les relations avec les médias)</t>
  </si>
  <si>
    <r>
      <t xml:space="preserve">1.7 </t>
    </r>
    <r>
      <rPr>
        <b/>
        <i/>
        <sz val="11"/>
        <color rgb="FFC00000"/>
        <rFont val="Calibri"/>
        <family val="2"/>
        <scheme val="minor"/>
      </rPr>
      <t>(Pays</t>
    </r>
    <r>
      <rPr>
        <b/>
        <sz val="11"/>
        <rFont val="Calibri"/>
        <family val="2"/>
        <scheme val="minor"/>
      </rPr>
      <t xml:space="preserve"> </t>
    </r>
    <r>
      <rPr>
        <b/>
        <i/>
        <sz val="11"/>
        <color rgb="FFC00000"/>
        <rFont val="Calibri"/>
        <family val="2"/>
        <scheme val="minor"/>
      </rPr>
      <t>GAVI )</t>
    </r>
    <r>
      <rPr>
        <b/>
        <sz val="11"/>
        <rFont val="Calibri"/>
        <family val="2"/>
        <scheme val="minor"/>
      </rPr>
      <t xml:space="preserve">  Fonds VIG reçus pas le pays</t>
    </r>
  </si>
  <si>
    <t xml:space="preserve">1.6 Directives nationales sur l'introduction du vaccin HPV et outils de microplanification élaborés et distribués  </t>
  </si>
  <si>
    <t>1.8 Fonds disponibles au niveau du district pour les coûts opérationnels</t>
  </si>
  <si>
    <t>1.9  Ateliers pour la microplanification organisés au niveau du district et microplans disponible</t>
  </si>
  <si>
    <r>
      <t xml:space="preserve">2.1 Plan et Matériels de formation élaborés </t>
    </r>
    <r>
      <rPr>
        <i/>
        <sz val="11"/>
        <rFont val="Calibri"/>
        <family val="2"/>
        <scheme val="minor"/>
      </rPr>
      <t>(y compris poru enseignants si pertinent)</t>
    </r>
  </si>
  <si>
    <t xml:space="preserve">2.3 Formation des formateurs a niveau national menée  </t>
  </si>
  <si>
    <t>2.4 Formation a niveau sub-national menée</t>
  </si>
  <si>
    <t>3.1. Manuels, liste de contrôle de supervision, feuilles de pointage, formulaires de rapport, formulaires de notification des MAPI, élaborés, imprimés et distribués</t>
  </si>
  <si>
    <t>3.2  Plan et budget pour le suivi administratif et « spécial » (y compris les moniteurs indépendants, les enquetes rapides de convenance, les MAPI) et l'évaluation  (y compris de l'évaluation post introduction du vaccin HPV) menés à bien</t>
  </si>
  <si>
    <t>4.1 Un plan de logistique national chiffré mis au point et finalisé</t>
  </si>
  <si>
    <t>4.6 L'évaluation de la chaîne du froid a été effectuée à tous les niveaux et des mesures ont été prises</t>
  </si>
  <si>
    <t xml:space="preserve">4.7 Les lots de vaccin et de matériels de vaccination, et les autres fournitures ont été distribués au niveau provincial et du district </t>
  </si>
  <si>
    <t xml:space="preserve">4.2 Confirmation de date de distribution du  vaccin HPV   </t>
  </si>
  <si>
    <r>
      <t>4.4  Evaluation "</t>
    </r>
    <r>
      <rPr>
        <b/>
        <u/>
        <sz val="11"/>
        <color theme="1"/>
        <rFont val="Calibri"/>
        <family val="2"/>
        <scheme val="minor"/>
      </rPr>
      <t>Cervarix</t>
    </r>
    <r>
      <rPr>
        <b/>
        <sz val="11"/>
        <color theme="1"/>
        <rFont val="Calibri"/>
        <family val="2"/>
        <scheme val="minor"/>
      </rPr>
      <t xml:space="preserve">  Readiness" planifié  (après formation des vaccinateurs)  </t>
    </r>
  </si>
  <si>
    <r>
      <t xml:space="preserve">4.5  </t>
    </r>
    <r>
      <rPr>
        <b/>
        <u/>
        <sz val="11"/>
        <color theme="1"/>
        <rFont val="Calibri"/>
        <family val="2"/>
        <scheme val="minor"/>
      </rPr>
      <t>Evaluation "Cervarix  Readiness"</t>
    </r>
    <r>
      <rPr>
        <b/>
        <sz val="11"/>
        <color theme="1"/>
        <rFont val="Calibri"/>
        <family val="2"/>
        <scheme val="minor"/>
      </rPr>
      <t xml:space="preserve">  menée - et rapport envoyé a OMS-HQ pour certifcation et  commencer la distribution du vaccin.</t>
    </r>
  </si>
  <si>
    <t>4.3  Integration (si pertinent):   produits additionels (par example  tablets de déparastage, materiaux d'information sanitaire, etc.) commnadé  pour etre disponible avec la  vaccination HPV?</t>
  </si>
  <si>
    <t>5.1 Plan national chiffré pour la sensibilisation, la mobilisation sociale et la communication élaboré et parachevé</t>
  </si>
  <si>
    <t>5.2  Plan de communication mis en route et réunions de  sensibilisation et  de planification avec les partenaires et les parties prenantes organisées (autres ministères compétents (par exemple éducation, autorités locales, religion), les ONG, les sociétés professionnelles/scientifiques, les journalistes, les groupes de la société civile (enseignants et les associations des parents d'élèves)</t>
  </si>
  <si>
    <t>5.4  Matériels de sensibilisation, de mobilisation sociale et de communication élaborés et distribués (par exemple brochures, dépliants, casquettes, panneaux, affiches, cassettes, refrains,  annonces à la radio ou à la télévision, etc.)</t>
  </si>
  <si>
    <t xml:space="preserve">5.3 Plan de  communication et gestion de risque developé et acteurs clé mis a jour et formés </t>
  </si>
  <si>
    <t xml:space="preserve">5.5 Preparation du lancement officiel de la vaccination HPV  confirmé  </t>
  </si>
  <si>
    <t>Score total (nombre de points avec « O » en jaune):</t>
  </si>
  <si>
    <t>Score total (nombre de points avec « O » en jaune) ::</t>
  </si>
  <si>
    <t>Nombre ciblé d'activités - (jaune)</t>
  </si>
  <si>
    <t>Évaluation récapitulative :Entourer la date de la visite:</t>
  </si>
  <si>
    <t>A niveau national, le pays est-il en bonne voie pour introduire HPV? (O/N)?</t>
  </si>
  <si>
    <r>
      <t xml:space="preserve">Score: </t>
    </r>
    <r>
      <rPr>
        <b/>
        <sz val="10"/>
        <color rgb="FF00B050"/>
        <rFont val="Arial"/>
        <family val="2"/>
      </rPr>
      <t xml:space="preserve">Complètement (&gt;95% score)   </t>
    </r>
  </si>
  <si>
    <r>
      <t xml:space="preserve">             </t>
    </r>
    <r>
      <rPr>
        <b/>
        <sz val="11"/>
        <color rgb="FFFFC000"/>
        <rFont val="Calibri"/>
        <family val="2"/>
        <scheme val="minor"/>
      </rPr>
      <t>Partiellement (95%&lt; score &lt;  80%</t>
    </r>
    <r>
      <rPr>
        <b/>
        <sz val="11"/>
        <color theme="1"/>
        <rFont val="Calibri"/>
        <family val="2"/>
        <scheme val="minor"/>
      </rPr>
      <t xml:space="preserve">,  </t>
    </r>
  </si>
  <si>
    <r>
      <t xml:space="preserve">             </t>
    </r>
    <r>
      <rPr>
        <b/>
        <sz val="11"/>
        <color rgb="FFFF0000"/>
        <rFont val="Calibri"/>
        <family val="2"/>
        <scheme val="minor"/>
      </rPr>
      <t>Pas en bonne voie (&lt; 80%)</t>
    </r>
  </si>
  <si>
    <r>
      <t xml:space="preserve">             </t>
    </r>
    <r>
      <rPr>
        <b/>
        <sz val="11"/>
        <color rgb="FFFF0000"/>
        <rFont val="Calibri"/>
        <family val="2"/>
        <scheme val="minor"/>
      </rPr>
      <t>Off track (&lt; 80%)</t>
    </r>
  </si>
  <si>
    <t xml:space="preserve">              Commentaires sur progress/domaines qui précisent d'attention:  </t>
  </si>
  <si>
    <t>à 9m</t>
  </si>
  <si>
    <t>à 6m</t>
  </si>
  <si>
    <t>à 3m</t>
  </si>
  <si>
    <t>4.VACCINS, CHAÎNE DU FROID ET LOGISTIQUE</t>
  </si>
  <si>
    <t>3. SUIVI ET SUPERVISION</t>
  </si>
  <si>
    <t>2. Formation</t>
  </si>
  <si>
    <t xml:space="preserve">1. PLANIFICATION, COORDINATION ET FINANCEMENT </t>
  </si>
  <si>
    <t xml:space="preserve"> 1. PLANIFICATION, COORDINATION ET FINANCEMENT  </t>
  </si>
  <si>
    <t>2.SUIVI ET SUPERVISION</t>
  </si>
  <si>
    <t>3. VACCINS, CHAÎNE DU FROID ET LOGISTIQUE</t>
  </si>
  <si>
    <t>5. SENSIBILISATION, MOBILISATION SOCIALE ET COMMUNICATION</t>
  </si>
  <si>
    <t>4. SENSIBILISATION, MOBILISATION SOCIALE ET COMMUNICATION</t>
  </si>
  <si>
    <t>1.3 Accords avec les partenaires locaux pour mobiliser les ressources locales</t>
  </si>
  <si>
    <t>2.2 Matériels de formation élaborés et distribués</t>
  </si>
  <si>
    <t xml:space="preserve">La  selection des districts peut se baser sur differnets  critères et considerations, y compris les couts de l'evalaution. En principe, des districts a plus faible preformance devraient etre le focus de cette evaluation.  </t>
  </si>
  <si>
    <r>
      <t>1.9. Have field guides for vaccinators (and supervisors), forms, checklists, training and communication materials been received?</t>
    </r>
    <r>
      <rPr>
        <sz val="11"/>
        <color theme="1"/>
        <rFont val="Calibri"/>
        <family val="2"/>
        <scheme val="minor"/>
      </rPr>
      <t xml:space="preserve"> Each district should receive the necessary field guides (e.g. for vaccination teams and supervisors), tally sheets, report forms, AEFI and other forms, checklists, training materials and communication materials well before the launch. Field guides, forms and checklists are often used in training, and therefore they should be received before the training begins. Sources of data may include stock ledgers and receipts, and physical inspection should be done to verify these are present. Ideally, these materials will be received by the district and immediately distributed to the health center-level between 12 and 8 weeks before the launch, so that local-level training and communication may be conducted during the month before the launch.</t>
    </r>
  </si>
  <si>
    <r>
      <t>3.4  a-c Are the received supplies of bundled vaccines and other inputs consistent with the target population and expected wastage factors?</t>
    </r>
    <r>
      <rPr>
        <sz val="11"/>
        <color theme="1"/>
        <rFont val="Calibri"/>
        <family val="2"/>
        <scheme val="minor"/>
      </rPr>
      <t xml:space="preserve">   Each district should determine the target population number and required number of doses of HPV vaccine  </t>
    </r>
    <r>
      <rPr>
        <u/>
        <sz val="11"/>
        <color theme="1"/>
        <rFont val="Calibri"/>
        <family val="2"/>
        <scheme val="minor"/>
      </rPr>
      <t>for the first dose of HPV</t>
    </r>
    <r>
      <rPr>
        <sz val="11"/>
        <color theme="1"/>
        <rFont val="Calibri"/>
        <family val="2"/>
        <scheme val="minor"/>
      </rPr>
      <t xml:space="preserve"> based on a standard wastage factor, as described in Section 7.3.1 (1.11 for 10% wastage, 1.05 for 5% wastage).  The required amounts for the second dose of HPV will normally be delivered later. ( </t>
    </r>
    <r>
      <rPr>
        <i/>
        <sz val="11"/>
        <color theme="1"/>
        <rFont val="Calibri"/>
        <family val="2"/>
        <scheme val="minor"/>
      </rPr>
      <t>Note that in countries delivering HPV on an annual (0-12 months) schedule, may require double the vaccine amount in the second year when HPV 2</t>
    </r>
    <r>
      <rPr>
        <i/>
        <vertAlign val="superscript"/>
        <sz val="11"/>
        <color theme="1"/>
        <rFont val="Calibri"/>
        <family val="2"/>
        <scheme val="minor"/>
      </rPr>
      <t>nd</t>
    </r>
    <r>
      <rPr>
        <i/>
        <sz val="11"/>
        <color theme="1"/>
        <rFont val="Calibri"/>
        <family val="2"/>
        <scheme val="minor"/>
      </rPr>
      <t xml:space="preserve"> dose of the first cohort  will be delivered together with the first dose of the second cohort of vaccines.)  </t>
    </r>
    <r>
      <rPr>
        <sz val="11"/>
        <color theme="1"/>
        <rFont val="Calibri"/>
        <family val="2"/>
        <scheme val="minor"/>
      </rPr>
      <t xml:space="preserve">The wastage multiplication factor (WMF) is calculated as follows: WMF = 100 / (100 – wastage rate) A WMF of 1.11 is usually used for vaccines; as AD syringes, reconstitution/mixing syringes and safety boxes are bundled with vaccine, the number of AD syringes should match the total number of vaccine doses (including wastage). The number of safety boxes should be equal to the total number of AD syringes divided by 100 (assuming the safety box is designed to hold 100 syringes). Thus, this activity has three components: vaccine, AD syringes, and safety boxes. Sources of data may include vaccine and stock ledgers, verified by physical inspection. Ideally districts should receive vaccine, injection equipment and safety boxes 8 to 4 weeks before the launch so that health centers can receive vaccine, injection equipment and safety boxes 2 weeks (but no later than 1 week) before the launch. </t>
    </r>
  </si>
  <si>
    <t>1. PLANIFICATION, COORDINATION ET FINANCEMENT</t>
  </si>
  <si>
    <t>2. SUIVI ET SUPERVISION</t>
  </si>
  <si>
    <r>
      <t xml:space="preserve">1.1 Y a-t-il des éléments attestant d’un engagement politique en faveur de l’introduction du vaccin HPV?
</t>
    </r>
    <r>
      <rPr>
        <sz val="11"/>
        <color theme="1"/>
        <rFont val="Calibri"/>
        <family val="2"/>
        <scheme val="minor"/>
      </rPr>
      <t>L’engagement politique à chaque niveau est un facteur de poids qui détermine si l’AVS sera
menée à bien. Parmi les éléments indiquant un tel engagement, on peut citer la collaboration
des autorités politiques locales (par exemple gouverneur du district) avec les équipes
de coordination et/ou leur participation aux activités de mobilisation sociale et de communication,
à la mobilisation des ressources locales, aux préparatifs du lancement de l’AVS au
niveau du district, ainsi que l’implication de différents secteurs gouvernementaux dans l’AVS.
L’engagement politique est nécessaire à un stade précoce et pendant toute la durée de la
préparation de l’introduction du vaccin HPV, et doit être évalué à chaque visite. Cet aspect doit être bien instauré 8
semaines avant l’introduction.</t>
    </r>
  </si>
  <si>
    <r>
      <t xml:space="preserve">1.2 </t>
    </r>
    <r>
      <rPr>
        <sz val="11"/>
        <color theme="1"/>
        <rFont val="Calibri"/>
        <family val="2"/>
        <scheme val="minor"/>
      </rPr>
      <t xml:space="preserve"> </t>
    </r>
    <r>
      <rPr>
        <b/>
        <sz val="11"/>
        <color theme="1"/>
        <rFont val="Calibri"/>
        <family val="2"/>
        <scheme val="minor"/>
      </rPr>
      <t xml:space="preserve">Les éléments suivants de l'introducion du vaccin HPV ont-ils fait l’objet d’une planification opérationnelle ? </t>
    </r>
    <r>
      <rPr>
        <sz val="11"/>
        <color theme="1"/>
        <rFont val="Calibri"/>
        <family val="2"/>
        <scheme val="minor"/>
      </rPr>
      <t>Chaque district doit disposer de plans concernant les six composantes suivantes, avec des personnes qui ont été spécifiquement désignées pour en être responsable : 1) gestion des vaccins et des fournitures ; 2) gestion des déchets ; 3) investigation des MAPI ; 4) formation ; 5) mobilisation sociale et communication ; 6) compilation, notification et analyse des données quotidiennement. Même si une personne exerce plus d’un rôle/une responsabilité, chaque responsabilité/tâche doit être déléguée à une personne spécifique. Les données peuvent provenir notamment d’un plan de travail qui mentionne les personnes responsables des activités citées.</t>
    </r>
  </si>
  <si>
    <r>
      <t>1.3 Y a-t-il une équipe de coordination à ce niveau ?</t>
    </r>
    <r>
      <rPr>
        <sz val="11"/>
        <color theme="1"/>
        <rFont val="Calibri"/>
        <family val="2"/>
        <scheme val="minor"/>
      </rPr>
      <t xml:space="preserve"> Le comité de coordination ou d’orientation et les sous comités du niveau national doivent être transposés sur le plan infranational, notamment au niveau du district. Les données peuvent provenir des comptes rendus des réunions. </t>
    </r>
  </si>
  <si>
    <r>
      <t xml:space="preserve">1.5 Les microplans validés identifient-ils la population visée par zone géographique/site de vaccination?  </t>
    </r>
    <r>
      <rPr>
        <sz val="11"/>
        <color theme="1"/>
        <rFont val="Calibri"/>
        <family val="2"/>
        <scheme val="minor"/>
      </rPr>
      <t>Chaque district doit définir le nombre cible de personnes à vacciner dans le tranche d’âge 9-14 ans (selon le plan d'introduction) , par zone géographique (par exemple village, bidonville, zone difficile d’accès) et par scolarization.  Les données peuvent provenir des microplans, des cartes et des listes. Si ces chiffres cibles n’ont pas été définis, le district n’a pas réalisé cette activité essentielle. Cela doit être déterminé dans les premières évaluations, puis évalué à nouveau proche de la date d'introduction.</t>
    </r>
  </si>
  <si>
    <r>
      <t xml:space="preserve">1.6 Des stratégies « spéciales » sont-elles prévues pour les zones géographiques difficiles d’accès et pour les populations marginalisées et résistantes?  </t>
    </r>
    <r>
      <rPr>
        <sz val="11"/>
        <color theme="1"/>
        <rFont val="Calibri"/>
        <family val="2"/>
        <scheme val="minor"/>
      </rPr>
      <t xml:space="preserve">Chaque district doit recenser les populations particulières et les groupes à haut risque (par exemple les groupes difficiles à atteindre et mal desservis) ; sélectionner les stratégies à utiliser pour les atteindre. Les données peuvent provenir des microplans, des cartes, des listes et des rapports des centres de santé concernés.  </t>
    </r>
  </si>
  <si>
    <r>
      <t xml:space="preserve">1.7 et 1.8  </t>
    </r>
    <r>
      <rPr>
        <sz val="11"/>
        <color theme="1"/>
        <rFont val="Calibri"/>
        <family val="2"/>
        <scheme val="minor"/>
      </rPr>
      <t xml:space="preserve"> </t>
    </r>
    <r>
      <rPr>
        <b/>
        <sz val="11"/>
        <color theme="1"/>
        <rFont val="Calibri"/>
        <family val="2"/>
        <scheme val="minor"/>
      </rPr>
      <t>Les fonds ont-ils été reçus et répartis pour l’ensemble des activités prévues?</t>
    </r>
    <r>
      <rPr>
        <sz val="11"/>
        <color theme="1"/>
        <rFont val="Calibri"/>
        <family val="2"/>
        <scheme val="minor"/>
      </rPr>
      <t xml:space="preserve"> Chaque district doit recevoir les fonds dont il a besoin dès que possible avant l’AVS, de manière que les activités préparatoires nécessaires (par exemple formation, mobilisation sociale et communication) puissent être commencées sans tarder. Le mieux serait que les fonds pour la préparation de l’introduction du vaccin HPV soient disponibles au niveau du district 6 à 4 mois avant. Ils doivent être </t>
    </r>
    <r>
      <rPr>
        <b/>
        <sz val="11"/>
        <color theme="1"/>
        <rFont val="Calibri"/>
        <family val="2"/>
        <scheme val="minor"/>
      </rPr>
      <t>distribués (1.8)</t>
    </r>
    <r>
      <rPr>
        <sz val="11"/>
        <color theme="1"/>
        <rFont val="Calibri"/>
        <family val="2"/>
        <scheme val="minor"/>
      </rPr>
      <t xml:space="preserve"> et disponibles au niveau du centre de santé 8 semaines (et au plus tard 4 semaines) avant l’introduction de façon que les activités de formation et de préparation puissent avoir lieu comme prévu.</t>
    </r>
  </si>
  <si>
    <r>
      <t xml:space="preserve">1.9. Les manuels destinés aux vaccinateurs (et superviseurs), les formulaires, les listes de contrôle, et les matériels de formation et de communication ont-ils été reçus ? </t>
    </r>
    <r>
      <rPr>
        <sz val="11"/>
        <color theme="1"/>
        <rFont val="Calibri"/>
        <family val="2"/>
        <scheme val="minor"/>
      </rPr>
      <t>Chaque district doit recevoir les guides pratiques nécessaires (par exemple pour les equipes de vaccination et les superviseurs), les feuilles de pointage, les formulaires de rapport, les formulaires de déclaration des MAPI et autres, les listes de contrôle, le matériel de formation et le matériel de communication bien avant l’introduction. Les guides pratiques, les formulaires et les listes de contrôle sont souvent utilisés dans le cadre de la formation. Ils doivent donc être reçus avant que les activités de formation ne débutent. Les données peuvent provenir des registres d’inventaire et des accusés de réception, et une inspection physique doit être effectuée pour vérifier la présence des matériels. Le mieux serait que les districts aient reçu ces   matériels, et les aient distribués dans la foulée au niveau du centre de santé entre 12 et 8 semaines avant l’introduction de sorte que les activités de formation et de communication puissent être menées au niveau local durant le mois précédant l’introduction du vaccin.</t>
    </r>
  </si>
  <si>
    <r>
      <t xml:space="preserve">1.10 Les agents de santé, les volontaires et les enseignants ont-ils été formés ?  </t>
    </r>
    <r>
      <rPr>
        <sz val="11"/>
        <color theme="1"/>
        <rFont val="Calibri"/>
        <family val="2"/>
        <scheme val="minor"/>
      </rPr>
      <t>Assurer que toutes ces groups ont été formé. la formation de ces differetns groups peut etre integré,  ou etre plus courte pour les volontaires et enseignants.  Les données peuvent provenir du plan de formation, des listes des participants signées, des récépissés des allocations quotidiennes, et des tests réalisés avant et/ou après la formation.</t>
    </r>
  </si>
  <si>
    <r>
      <t xml:space="preserve">2.1 </t>
    </r>
    <r>
      <rPr>
        <sz val="11"/>
        <color theme="1"/>
        <rFont val="Calibri"/>
        <family val="2"/>
        <scheme val="minor"/>
      </rPr>
      <t xml:space="preserve"> </t>
    </r>
    <r>
      <rPr>
        <b/>
        <sz val="11"/>
        <color theme="1"/>
        <rFont val="Calibri"/>
        <family val="2"/>
        <scheme val="minor"/>
      </rPr>
      <t xml:space="preserve">Existe-t-il un plan de supervision indiquant le nom des superviseurs ainsi que les dates et lieux où ils se trouvent chaque jour ? </t>
    </r>
    <r>
      <rPr>
        <sz val="11"/>
        <color theme="1"/>
        <rFont val="Calibri"/>
        <family val="2"/>
        <scheme val="minor"/>
      </rPr>
      <t xml:space="preserve"> En foncion de la strategie de vaccination ( stule"campagne" pulsée ((PIRI ) ou vaccination continue),  dans la periode qui suit l'introduction (periode qui peut varier de qq jours a qq semaines)  de la supervision doit etre planifié. Le plan de  supervision doit indiquer le nom de chaque superviseur, l’endroit où il/elle se trouve chaque jour (programme de déplacement) et l’équipe ou les équipes qu’il/elle encadrera. Les données peuvent provenir du plan et/ou de la carte de supervision.</t>
    </r>
  </si>
  <si>
    <r>
      <t xml:space="preserve">2.2 Les superviseurs et/ou contrôleurs ont-ils été identifiés et formés  ? </t>
    </r>
    <r>
      <rPr>
        <sz val="11"/>
        <color theme="1"/>
        <rFont val="Calibri"/>
        <family val="2"/>
        <scheme val="minor"/>
      </rPr>
      <t xml:space="preserve">  Il convient de vérifier que le district a assuré la formation des superviseurs et des contrôleurs indépendants, pour poser des questions  specificque a l'introduction du vaccin HPV. Les données peuvent provenir d’un plan de formation pour les superviseurs/observateurs indépendants, des formulaires de RCM, d’exemplaires du matériel de formation, de la liste des participants signées, des récépissés des allocations quotidiennes et des justificatifs de voyage, et des tests réalisés avant et/ou après la formation.   Le mieux serait que les districts réalisent la formation des superviseurs et des observateurs indépendants  au plus tard 2 semaines avant l’introduction. </t>
    </r>
  </si>
  <si>
    <r>
      <t>3. 1.   Existe-t-il une capacité de la chaîne du froid fonctionnelle et suffisante, et/ou des plans d’urgence pour le stockage des vaccins et la congélation des briquettes d’eau ?</t>
    </r>
    <r>
      <rPr>
        <sz val="11"/>
        <color theme="1"/>
        <rFont val="Calibri"/>
        <family val="2"/>
        <scheme val="minor"/>
      </rPr>
      <t xml:space="preserve">  Vous devez déterminer si le volume représenté par les réfrigérateurs/réfrigérateurs à garniture réfrigérante, ainsi que par les boîtes isothermes est suffisant pour conserver la quantité de vaccins nécessaire (le plus souvent, il s’agit de l’effectif de la population ciblée multiplié par un facteur de perte de (1.05 pour Gadasil, 1,11 pour Cervarix) et les briquettes d’eau. En outre, vous devez vérifier que le nombre de porte-vaccins est suffisant pour stocker les quantités de vaccins chaque jour,  particulierement si le pays effectue une introduction pour multiples cohortes d'age, qui pourrait multiplier la demande de stockage par un facteur de 6 comparé avec  une seule cohorte de routine. Cette activité comprend donc quatre composantes : les réfrigérateurs, les boîtes isothermes et les porte-vaccins. Il faut garder à l’esprit que le vaccin HPV peut venir en flacons de 1 ou 2 doses, selonle producteur et nécessitent un volume de stockage de 15 centimètres cubes (cm3)   par dose  de Gardasil et 4.8 cm3 pour Cervarix 2-doses.  Le mieux serait d’effectuer l’évaluation de la chaîne du froid 9 à 6 mois avant l’introduction, de manière à disposer de suffisamment de temps pour effectuer les réparations nécessaires et/ou acheter du matériel supplémentaire avant l’AVS. Si l’évaluation effectuée 8 semaines avant l’introduction met en évidence que la capacité de stockage réfrigéré n’est pas suffisante, des plans d’urgence, tels qu’une distribution échelonnée des vaccins ou l’utilisation d’autres installations de stockage réfrigéré dans le secteur privé, doivent être en place</t>
    </r>
  </si>
  <si>
    <r>
      <t xml:space="preserve">3. 2. Le district dispose-t-il d’un plan de gestion des déchets décrivant clairement comment, quand, où et par qui les boîtes de sécurité remplies seront transportées et incinérées/éliminées ? </t>
    </r>
    <r>
      <rPr>
        <sz val="11"/>
        <color theme="1"/>
        <rFont val="Calibri"/>
        <family val="2"/>
        <scheme val="minor"/>
      </rPr>
      <t xml:space="preserve"> Les districts doivent veiller à ce que l’introduction du vaccin HPV n’entraîne pas un accroissement du risque de transmission d’agents pathogènes véhiculés par le sang en raison d’une mauvaise manipulation des déchets biologiques tels que les aiguilles et seringues usagées. Il est necessaire d’avoir un plan indiquant qui transportera les conteneurs de sécurités remplis, à quell moment ils seront transportés, comment ils seront transportés et où ils seront finalement incinérés, éliminés ou recyclés. Parmi les sources de données possibles, citons le plan de gestion des déchets et les éléments attestant du financement dans un budget.</t>
    </r>
  </si>
  <si>
    <r>
      <t xml:space="preserve">3.3 </t>
    </r>
    <r>
      <rPr>
        <sz val="11"/>
        <color theme="1"/>
        <rFont val="Calibri"/>
        <family val="2"/>
        <scheme val="minor"/>
      </rPr>
      <t xml:space="preserve"> </t>
    </r>
    <r>
      <rPr>
        <b/>
        <sz val="11"/>
        <color theme="1"/>
        <rFont val="Calibri"/>
        <family val="2"/>
        <scheme val="minor"/>
      </rPr>
      <t>Le district dispose-t-il de véhicules et de carburant (ou d’autres modes de transport) pour transporter les vaccins et matériels de vaccination, les fournitures et le personnel avant et pendant la période de l'introduction du vaccin HPV ?</t>
    </r>
    <r>
      <rPr>
        <sz val="11"/>
        <color theme="1"/>
        <rFont val="Calibri"/>
        <family val="2"/>
        <scheme val="minor"/>
      </rPr>
      <t xml:space="preserve"> Chaque district doit préparer, pour l’ensemble du district, un plan de transport qui précise comment les vaccins et la logistique seront transportés quotidiennement, et comment le personnel (équipes de vaccination et superviseurs) se déplacera, particulierement si le pays utilise une strategie de stile "campagne" et quand differntes cohortes de filles sont vaccinées pandant la premiere année.  Cela doit comprendre le retour des vaccins non utilisés et la transmission des feuilles de pointages et des formulaires de rapport au centre de santé ou, si possible, au niveau du district. Si tous ces transports ont été bien définis et organisés, l’activité a été réalisée. Les données peuvent provenir d’un plan de transport, ainsi que du budget et de l’état financier indiquant les ressources disponibles pour financer le transport. Le mieux serait que les modes de transport soient entérinés 8 à 6 semaines avant l’introduction.</t>
    </r>
  </si>
  <si>
    <r>
      <t>3.4  a-c</t>
    </r>
    <r>
      <rPr>
        <sz val="11"/>
        <color theme="1"/>
        <rFont val="Calibri"/>
        <family val="2"/>
        <scheme val="minor"/>
      </rPr>
      <t xml:space="preserve"> </t>
    </r>
    <r>
      <rPr>
        <b/>
        <sz val="11"/>
        <color theme="1"/>
        <rFont val="Calibri"/>
        <family val="2"/>
        <scheme val="minor"/>
      </rPr>
      <t xml:space="preserve"> L’approvisionnement en vaccins et autres fournitures reçus tient-il compte de la population ciblée et des facteurs de perte attendus ?</t>
    </r>
    <r>
      <rPr>
        <sz val="11"/>
        <color theme="1"/>
        <rFont val="Calibri"/>
        <family val="2"/>
        <scheme val="minor"/>
      </rPr>
      <t xml:space="preserve"> Chaque district doit déterminer l’effectif de la population ciblée et le nombre nécessaire de doses de vaccin HPV  pour la première dose de HPV en se basant sur un facteur de perte standard, tel que décrit précédemment dans la Section 7.3.1 (1,11 pour des pertes évaluées à 10 % ou 1,05 pour des pertes évaluées à 5 %).  Les vaccins nécessaires pour la deuxieme dose de HPV sont normalemnt delivré plus tard. (Note  si le pays utilise un calendrier de 0-12 mois, la deuxieme dose  est administrée ensemble avec la première dose de l'année suivante ) Le facteur de perte (FP) est calculé comme suit FP = 100 / (100 – taux de perte) On utilise d’ordinaire un FP de 1,11 pour les vaccins ; dans la mesure où les seringues AB, et les conteneurs de sécurité sont regroupés avec les vaccins, le nombre de seringues AB doit correspondre au nombre total de doses de vaccine (y compris les pertes estimées) . Le nombre de conteneurs de sécurité doit être égal au nombre total de seringues AB divisé par 100 (à supposer que la boîte de sécurité soit conçue pour contenir 100 seringues). Par conséquent, cette activité comprend trois composantes : les vaccins, les seringues AB, et les conteneurs de sécurité. Les données peuvent provenir des registres d’inventaire et être vérifiées par une inspection physique. Le mieux serait que les districts reçoivent les vaccins, le matériel d’injection et les conteneurs de sécurité 8 à 4 semaines avant l’introduction de façon que les centres de santé puissent recevoir les vaccins, le matériel d’injection et les conteneurs de sécurité 2 semaines (1 semaine au plus tard) avant l’introduction</t>
    </r>
  </si>
  <si>
    <r>
      <t xml:space="preserve">4.1  Les activités de mobilisation sociale et de communication sont-elles mises en oeuvre conformément aux plans/microplans ? </t>
    </r>
    <r>
      <rPr>
        <sz val="11"/>
        <color theme="1"/>
        <rFont val="Calibri"/>
        <family val="2"/>
        <scheme val="minor"/>
      </rPr>
      <t xml:space="preserve"> La planification de la mobilisation sociale et de la communication doit prévoir la participation des ministères concernés, des organisations/membres de la société civile et des ONG, ainsi que des chefs de village ensiegnants et associatiosn de parents d'élèves.  Les données peuvent être obtenues à partir du suivi de l’état d’avancement de la mise en oeuvre des plans de mobilisation sociale et de communication, des comptes rendus des réunions et évènements, des listes des participants, des matériels de communication ayant été élaborés et distribués, et des contrats ou accusés de réception /attestation correspondants. Les activités de mobilisation sociale peuvent commencer dès 6–4 mois avant l’introduction du vaccine HPV avec les réunions de plaidoyer et de planification aux différents niveaux, tandis que les activités de communication sont le plus souvent intensifiées au cours du mois précédant l’introduction. Certaines de ces activités doivent être poursuivies durant la mise en oeuvre de l’introduction.</t>
    </r>
  </si>
  <si>
    <r>
      <t xml:space="preserve">4.2 </t>
    </r>
    <r>
      <rPr>
        <sz val="11"/>
        <color theme="1"/>
        <rFont val="Calibri"/>
        <family val="2"/>
        <scheme val="minor"/>
      </rPr>
      <t xml:space="preserve"> </t>
    </r>
    <r>
      <rPr>
        <b/>
        <sz val="11"/>
        <color theme="1"/>
        <rFont val="Calibri"/>
        <family val="2"/>
        <scheme val="minor"/>
      </rPr>
      <t>La communauté a-t-elle connaissance de la date et du lieu de l’introduction du vaccin HPV ?</t>
    </r>
    <r>
      <rPr>
        <sz val="11"/>
        <color theme="1"/>
        <rFont val="Calibri"/>
        <family val="2"/>
        <scheme val="minor"/>
      </rPr>
      <t xml:space="preserve"> Les données proviennent des visites effectuées dans cinq foyers de la communauté et des entretiens menés avec les parents afin d’évaluer leur connaissance de l’introduction du vaccin HPV et des connaissances sur quand et où leurs fille  sera vaccinée). Dans chacun des cinq foyers échantillonnés, une personne doit savoir quand et où introduction sera menée pour que « l’activité » soit réalisée. Le mieux serait que la communauté soit informée de la date et du lieu de l’introduction du vaccin HPV 2 à 4 semaines avant sa mise en oeuvre, ou la semaine qui précède dernier délai. </t>
    </r>
  </si>
  <si>
    <t xml:space="preserve">Outil d'évaluation de l'état de préparation de l'introduction du vaccin HPV </t>
  </si>
  <si>
    <t xml:space="preserve">Cet outil a  une feuille de questions pour l'evaluation nationale et autre pour l'evaluation a niveau de  district.  </t>
  </si>
  <si>
    <t>Pour chaque niveau, une date/période optimale pour achever les activities preconisés sont en jaune</t>
  </si>
  <si>
    <t xml:space="preserve">Quand une activité est en jaune sur une longue peiode de temps,cela indique soit une activité continue soit que' elle  commence  dans la permière case (periode) et devrait etre achevé dans la dernière. Des case jaune foncé indiquent  des moments clé pour la finalisation d'une activités </t>
  </si>
  <si>
    <t>Les resultats  de l'evaluation des activités et leur composants completés à chaque visite  sont indiqués en bas de chaque  colone  comme nombre et pourcentage des activités critiques achevées.</t>
  </si>
  <si>
    <r>
      <rPr>
        <sz val="11"/>
        <rFont val="Calibri"/>
        <family val="2"/>
        <scheme val="minor"/>
      </rPr>
      <t xml:space="preserve">Une orientation </t>
    </r>
    <r>
      <rPr>
        <sz val="11"/>
        <color theme="1"/>
        <rFont val="Calibri"/>
        <family val="2"/>
        <scheme val="minor"/>
      </rPr>
      <t xml:space="preserve">plus detaillé sur les questions dans l'outil district  se trouve sous l'onglet  </t>
    </r>
    <r>
      <rPr>
        <b/>
        <sz val="11"/>
        <color rgb="FFFF0000"/>
        <rFont val="Calibri"/>
        <family val="2"/>
        <scheme val="minor"/>
      </rPr>
      <t>Orientation sur Outil</t>
    </r>
    <r>
      <rPr>
        <b/>
        <sz val="11"/>
        <color rgb="FFC00000"/>
        <rFont val="Calibri"/>
        <family val="2"/>
        <scheme val="minor"/>
      </rPr>
      <t xml:space="preserve"> District</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</si>
</sst>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0"/>
      <color theme="1"/>
      <name val="Arial"/>
      <family val="2"/>
    </font>
    <font>
      <i/>
      <sz val="10"/>
      <color theme="1"/>
      <name val="Arial"/>
      <family val="2"/>
    </font>
    <font>
      <sz val="10"/>
      <color theme="1"/>
      <name val="Arial"/>
      <family val="2"/>
    </font>
    <font>
      <sz val="10"/>
      <color theme="1"/>
      <name val="Calibri"/>
      <family val="2"/>
      <scheme val="minor"/>
    </font>
    <font>
      <b/>
      <sz val="11"/>
      <color theme="1"/>
      <name val="Calibri"/>
      <family val="2"/>
      <scheme val="minor"/>
    </font>
    <font>
      <u/>
      <sz val="11"/>
      <color theme="1"/>
      <name val="Calibri"/>
      <family val="2"/>
      <scheme val="minor"/>
    </font>
    <font>
      <b/>
      <sz val="11"/>
      <color rgb="FF000000"/>
      <name val="Calibri"/>
      <family val="2"/>
    </font>
    <font>
      <i/>
      <sz val="11"/>
      <color theme="1"/>
      <name val="Calibri"/>
      <family val="2"/>
      <scheme val="minor"/>
    </font>
    <font>
      <b/>
      <sz val="10"/>
      <color theme="1"/>
      <name val="Calibri"/>
      <family val="2"/>
      <scheme val="minor"/>
    </font>
    <font>
      <b/>
      <sz val="10"/>
      <color rgb="FF000000"/>
      <name val="Calibri"/>
      <family val="2"/>
    </font>
    <font>
      <b/>
      <sz val="10"/>
      <color rgb="FFFF0000"/>
      <name val="Arial"/>
      <family val="2"/>
    </font>
    <font>
      <b/>
      <i/>
      <sz val="10"/>
      <color theme="1"/>
      <name val="Arial"/>
      <family val="2"/>
    </font>
    <font>
      <b/>
      <i/>
      <sz val="11"/>
      <color theme="1"/>
      <name val="Arial"/>
      <family val="2"/>
    </font>
    <font>
      <b/>
      <sz val="8"/>
      <color theme="1"/>
      <name val="Arial"/>
      <family val="2"/>
    </font>
    <font>
      <b/>
      <sz val="11"/>
      <color theme="1"/>
      <name val="Calibri"/>
      <family val="2"/>
      <charset val="238"/>
      <scheme val="minor"/>
    </font>
    <font>
      <i/>
      <sz val="11"/>
      <color theme="1"/>
      <name val="Calibri"/>
      <family val="2"/>
      <charset val="238"/>
      <scheme val="minor"/>
    </font>
    <font>
      <sz val="10"/>
      <color theme="1"/>
      <name val="Arial"/>
      <family val="2"/>
      <charset val="238"/>
    </font>
    <font>
      <i/>
      <sz val="10"/>
      <color theme="1"/>
      <name val="Arial"/>
      <family val="2"/>
      <charset val="238"/>
    </font>
    <font>
      <b/>
      <i/>
      <sz val="10"/>
      <color theme="1"/>
      <name val="Calibri"/>
      <family val="2"/>
      <charset val="238"/>
      <scheme val="minor"/>
    </font>
    <font>
      <sz val="10"/>
      <color theme="1"/>
      <name val="Calibri"/>
      <family val="2"/>
      <charset val="238"/>
      <scheme val="minor"/>
    </font>
    <font>
      <b/>
      <sz val="9"/>
      <color indexed="81"/>
      <name val="Tahoma"/>
      <family val="2"/>
    </font>
    <font>
      <sz val="9"/>
      <color indexed="81"/>
      <name val="Tahoma"/>
      <family val="2"/>
    </font>
    <font>
      <sz val="11"/>
      <color theme="1"/>
      <name val="Calibri"/>
      <family val="2"/>
      <scheme val="minor"/>
    </font>
    <font>
      <b/>
      <sz val="10"/>
      <color rgb="FF00B050"/>
      <name val="Arial"/>
      <family val="2"/>
    </font>
    <font>
      <b/>
      <sz val="11"/>
      <color rgb="FFFF0000"/>
      <name val="Calibri"/>
      <family val="2"/>
      <scheme val="minor"/>
    </font>
    <font>
      <b/>
      <sz val="11"/>
      <color rgb="FFFFC000"/>
      <name val="Calibri"/>
      <family val="2"/>
      <scheme val="minor"/>
    </font>
    <font>
      <b/>
      <sz val="11"/>
      <name val="Calibri"/>
      <family val="2"/>
      <scheme val="minor"/>
    </font>
    <font>
      <sz val="16"/>
      <color theme="1"/>
      <name val="Calibri"/>
      <family val="2"/>
      <scheme val="minor"/>
    </font>
    <font>
      <b/>
      <sz val="11"/>
      <color rgb="FF00B050"/>
      <name val="Calibri"/>
      <family val="2"/>
      <scheme val="minor"/>
    </font>
    <font>
      <b/>
      <sz val="11"/>
      <color rgb="FF00B050"/>
      <name val="Calibri"/>
      <family val="2"/>
    </font>
    <font>
      <b/>
      <u/>
      <sz val="11"/>
      <color theme="1"/>
      <name val="Calibri"/>
      <family val="2"/>
      <scheme val="minor"/>
    </font>
    <font>
      <b/>
      <i/>
      <sz val="11"/>
      <name val="Calibri"/>
      <family val="2"/>
      <scheme val="minor"/>
    </font>
    <font>
      <b/>
      <i/>
      <sz val="11"/>
      <color rgb="FFC00000"/>
      <name val="Calibri"/>
      <family val="2"/>
      <scheme val="minor"/>
    </font>
    <font>
      <i/>
      <sz val="10"/>
      <name val="Arial"/>
      <family val="2"/>
    </font>
    <font>
      <b/>
      <sz val="12"/>
      <color theme="1"/>
      <name val="Calibri"/>
      <family val="2"/>
      <scheme val="minor"/>
    </font>
    <font>
      <sz val="14"/>
      <color theme="1"/>
      <name val="Calibri"/>
      <family val="2"/>
      <scheme val="minor"/>
    </font>
    <font>
      <i/>
      <vertAlign val="superscript"/>
      <sz val="11"/>
      <color theme="1"/>
      <name val="Calibri"/>
      <family val="2"/>
      <scheme val="minor"/>
    </font>
    <font>
      <b/>
      <sz val="14"/>
      <color theme="1"/>
      <name val="Calibri"/>
      <family val="2"/>
      <scheme val="minor"/>
    </font>
    <font>
      <sz val="10"/>
      <color theme="0"/>
      <name val="Arial"/>
      <family val="2"/>
    </font>
    <font>
      <b/>
      <i/>
      <sz val="11"/>
      <color theme="1"/>
      <name val="Calibri"/>
      <family val="2"/>
      <scheme val="minor"/>
    </font>
    <font>
      <i/>
      <sz val="11"/>
      <name val="Calibri"/>
      <family val="2"/>
      <scheme val="minor"/>
    </font>
    <font>
      <b/>
      <i/>
      <sz val="12"/>
      <color theme="1"/>
      <name val="Calibri"/>
      <family val="2"/>
      <charset val="238"/>
      <scheme val="minor"/>
    </font>
    <font>
      <b/>
      <sz val="11"/>
      <color rgb="FFC00000"/>
      <name val="Calibri"/>
      <family val="2"/>
      <scheme val="minor"/>
    </font>
    <font>
      <b/>
      <sz val="9.5"/>
      <color rgb="FF483842"/>
      <name val="Arial"/>
      <family val="2"/>
    </font>
    <font>
      <sz val="11"/>
      <name val="Calibri"/>
      <family val="2"/>
      <scheme val="minor"/>
    </font>
  </fonts>
  <fills count="23">
    <fill>
      <patternFill patternType="none"/>
    </fill>
    <fill>
      <patternFill patternType="gray125"/>
    </fill>
    <fill>
      <patternFill patternType="solid">
        <fgColor theme="8"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CC99"/>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double">
        <color indexed="64"/>
      </right>
      <top/>
      <bottom style="medium">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s>
  <cellStyleXfs count="2">
    <xf numFmtId="0" fontId="0" fillId="0" borderId="0"/>
    <xf numFmtId="9" fontId="23" fillId="0" borderId="0" applyFont="0" applyFill="0" applyBorder="0" applyAlignment="0" applyProtection="0"/>
  </cellStyleXfs>
  <cellXfs count="207">
    <xf numFmtId="0" fontId="0" fillId="0" borderId="0" xfId="0"/>
    <xf numFmtId="0" fontId="3" fillId="0" borderId="0" xfId="0" applyFont="1"/>
    <xf numFmtId="0" fontId="3" fillId="0" borderId="1" xfId="0" applyFont="1" applyBorder="1"/>
    <xf numFmtId="0" fontId="4" fillId="0" borderId="0" xfId="0" applyFont="1"/>
    <xf numFmtId="0" fontId="3" fillId="0" borderId="0" xfId="0" applyFont="1" applyBorder="1"/>
    <xf numFmtId="0" fontId="1" fillId="0" borderId="0" xfId="0" applyFont="1"/>
    <xf numFmtId="0" fontId="3" fillId="0" borderId="1"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6" fillId="0" borderId="0" xfId="0" applyFont="1" applyBorder="1" applyAlignment="1"/>
    <xf numFmtId="0" fontId="0" fillId="0" borderId="1" xfId="0" applyBorder="1"/>
    <xf numFmtId="0" fontId="1" fillId="4" borderId="2" xfId="0" applyFont="1" applyFill="1" applyBorder="1" applyAlignment="1">
      <alignment wrapText="1"/>
    </xf>
    <xf numFmtId="0" fontId="1" fillId="4" borderId="3" xfId="0" applyFont="1" applyFill="1" applyBorder="1" applyAlignment="1">
      <alignment wrapText="1"/>
    </xf>
    <xf numFmtId="0" fontId="5" fillId="4" borderId="0" xfId="0" applyFont="1" applyFill="1" applyAlignment="1">
      <alignment wrapText="1"/>
    </xf>
    <xf numFmtId="0" fontId="0" fillId="0" borderId="0" xfId="0" applyBorder="1" applyAlignment="1"/>
    <xf numFmtId="0" fontId="1" fillId="0" borderId="0" xfId="0" applyFont="1" applyFill="1" applyBorder="1" applyAlignment="1">
      <alignment wrapText="1"/>
    </xf>
    <xf numFmtId="0" fontId="0" fillId="0" borderId="0" xfId="0" applyBorder="1"/>
    <xf numFmtId="0" fontId="3" fillId="0" borderId="7" xfId="0" applyFont="1" applyBorder="1" applyAlignment="1">
      <alignment horizontal="center"/>
    </xf>
    <xf numFmtId="0" fontId="3" fillId="0" borderId="10" xfId="0" applyFont="1" applyBorder="1" applyAlignment="1">
      <alignment horizontal="center"/>
    </xf>
    <xf numFmtId="0" fontId="0" fillId="0" borderId="1" xfId="0" applyBorder="1" applyAlignment="1">
      <alignment horizontal="right"/>
    </xf>
    <xf numFmtId="0" fontId="3" fillId="0" borderId="14" xfId="0" applyFont="1" applyBorder="1" applyAlignment="1">
      <alignment horizontal="center"/>
    </xf>
    <xf numFmtId="0" fontId="3" fillId="0" borderId="9" xfId="0" applyFont="1" applyBorder="1" applyAlignment="1">
      <alignment horizontal="center"/>
    </xf>
    <xf numFmtId="0" fontId="3" fillId="0" borderId="15" xfId="0" applyFont="1" applyBorder="1" applyAlignment="1">
      <alignment horizontal="center"/>
    </xf>
    <xf numFmtId="0" fontId="3" fillId="0" borderId="21" xfId="0" applyFont="1" applyBorder="1" applyAlignment="1">
      <alignment horizontal="center"/>
    </xf>
    <xf numFmtId="0" fontId="1" fillId="3" borderId="18" xfId="0" applyFont="1" applyFill="1" applyBorder="1" applyAlignment="1">
      <alignment horizontal="center" wrapText="1"/>
    </xf>
    <xf numFmtId="0" fontId="1" fillId="3" borderId="18" xfId="0" applyFont="1" applyFill="1" applyBorder="1" applyAlignment="1">
      <alignment wrapText="1"/>
    </xf>
    <xf numFmtId="0" fontId="3" fillId="0" borderId="11" xfId="0" applyFont="1" applyBorder="1" applyAlignment="1">
      <alignment horizontal="center"/>
    </xf>
    <xf numFmtId="0" fontId="0" fillId="0" borderId="26" xfId="0" applyBorder="1"/>
    <xf numFmtId="0" fontId="1" fillId="3" borderId="19" xfId="0" applyFont="1" applyFill="1" applyBorder="1" applyAlignment="1">
      <alignment horizontal="center" wrapText="1"/>
    </xf>
    <xf numFmtId="0" fontId="0" fillId="0" borderId="30" xfId="0" applyBorder="1" applyAlignment="1"/>
    <xf numFmtId="0" fontId="1" fillId="0" borderId="0" xfId="0" applyFont="1" applyBorder="1" applyAlignment="1"/>
    <xf numFmtId="0" fontId="0" fillId="0" borderId="0" xfId="0" applyAlignment="1">
      <alignment wrapText="1"/>
    </xf>
    <xf numFmtId="0" fontId="9" fillId="0" borderId="0" xfId="0" applyFont="1"/>
    <xf numFmtId="0" fontId="3" fillId="0" borderId="1" xfId="0" applyFont="1" applyFill="1" applyBorder="1"/>
    <xf numFmtId="0" fontId="1" fillId="4" borderId="2" xfId="0" applyFont="1" applyFill="1" applyBorder="1" applyAlignment="1">
      <alignment horizontal="left" wrapText="1"/>
    </xf>
    <xf numFmtId="0" fontId="3" fillId="0" borderId="30" xfId="0" applyFont="1" applyBorder="1"/>
    <xf numFmtId="0" fontId="1" fillId="0" borderId="0" xfId="0" applyFont="1" applyFill="1" applyBorder="1" applyAlignment="1">
      <alignment horizontal="right"/>
    </xf>
    <xf numFmtId="0" fontId="1" fillId="4" borderId="31" xfId="0" applyFont="1" applyFill="1" applyBorder="1" applyAlignment="1">
      <alignment wrapText="1"/>
    </xf>
    <xf numFmtId="0" fontId="1" fillId="4" borderId="0" xfId="0" applyFont="1" applyFill="1" applyBorder="1" applyAlignment="1">
      <alignment wrapText="1"/>
    </xf>
    <xf numFmtId="0" fontId="1" fillId="3" borderId="34" xfId="0" applyFont="1" applyFill="1" applyBorder="1" applyAlignment="1">
      <alignment wrapText="1"/>
    </xf>
    <xf numFmtId="0" fontId="5" fillId="4" borderId="3" xfId="0" applyFont="1" applyFill="1" applyBorder="1" applyAlignment="1">
      <alignment horizontal="left" wrapText="1"/>
    </xf>
    <xf numFmtId="0" fontId="0" fillId="0" borderId="39" xfId="0" applyBorder="1"/>
    <xf numFmtId="0" fontId="14" fillId="0" borderId="0" xfId="0" applyFont="1" applyFill="1" applyBorder="1" applyAlignment="1">
      <alignment horizontal="center" wrapText="1"/>
    </xf>
    <xf numFmtId="0" fontId="3" fillId="6" borderId="1" xfId="0" applyFont="1" applyFill="1" applyBorder="1" applyAlignment="1">
      <alignment horizontal="center"/>
    </xf>
    <xf numFmtId="0" fontId="5" fillId="0" borderId="0" xfId="0" applyFont="1" applyAlignment="1">
      <alignment horizontal="center" vertical="center"/>
    </xf>
    <xf numFmtId="0" fontId="1" fillId="3" borderId="25" xfId="0" applyFont="1" applyFill="1" applyBorder="1" applyAlignment="1">
      <alignment horizontal="center" vertical="center" wrapText="1"/>
    </xf>
    <xf numFmtId="0" fontId="1" fillId="4" borderId="12" xfId="0" applyFont="1" applyFill="1" applyBorder="1" applyAlignment="1">
      <alignment vertical="center" wrapText="1"/>
    </xf>
    <xf numFmtId="0" fontId="15" fillId="4" borderId="3" xfId="0" applyFont="1" applyFill="1" applyBorder="1" applyAlignment="1">
      <alignment vertical="center" wrapText="1"/>
    </xf>
    <xf numFmtId="0" fontId="1" fillId="4" borderId="16" xfId="0" applyFont="1" applyFill="1" applyBorder="1" applyAlignment="1">
      <alignment vertical="center" wrapText="1"/>
    </xf>
    <xf numFmtId="0" fontId="1" fillId="4" borderId="3" xfId="0" applyFont="1" applyFill="1" applyBorder="1" applyAlignment="1">
      <alignment vertical="center" wrapText="1"/>
    </xf>
    <xf numFmtId="0" fontId="15" fillId="4" borderId="33" xfId="0" applyFont="1" applyFill="1" applyBorder="1" applyAlignment="1">
      <alignment vertical="center" wrapText="1"/>
    </xf>
    <xf numFmtId="0" fontId="15" fillId="4" borderId="37" xfId="0" applyFont="1" applyFill="1" applyBorder="1" applyAlignment="1">
      <alignment wrapText="1"/>
    </xf>
    <xf numFmtId="0" fontId="3" fillId="0" borderId="0" xfId="0" applyFont="1" applyAlignment="1">
      <alignment vertical="center"/>
    </xf>
    <xf numFmtId="0" fontId="5" fillId="0" borderId="31" xfId="0" applyFont="1" applyBorder="1" applyAlignment="1">
      <alignment vertical="center" wrapText="1"/>
    </xf>
    <xf numFmtId="0" fontId="5" fillId="0" borderId="3" xfId="0" applyFont="1" applyBorder="1" applyAlignment="1">
      <alignment vertical="center" wrapText="1"/>
    </xf>
    <xf numFmtId="0" fontId="5" fillId="4" borderId="3" xfId="0" applyFont="1" applyFill="1" applyBorder="1" applyAlignment="1">
      <alignment vertical="center" wrapText="1"/>
    </xf>
    <xf numFmtId="0" fontId="5" fillId="0" borderId="28" xfId="0" applyFont="1" applyBorder="1" applyAlignment="1">
      <alignment vertical="center" wrapText="1"/>
    </xf>
    <xf numFmtId="0" fontId="5" fillId="0" borderId="12" xfId="0" applyFont="1" applyBorder="1" applyAlignment="1">
      <alignment vertical="center" wrapText="1"/>
    </xf>
    <xf numFmtId="0" fontId="5" fillId="4" borderId="29" xfId="0" applyFont="1" applyFill="1" applyBorder="1" applyAlignment="1">
      <alignment vertical="center" wrapText="1"/>
    </xf>
    <xf numFmtId="0" fontId="5" fillId="0" borderId="0" xfId="0" applyFont="1" applyBorder="1" applyAlignment="1">
      <alignment horizontal="right" vertical="center"/>
    </xf>
    <xf numFmtId="0" fontId="5" fillId="0" borderId="0" xfId="0" applyFont="1" applyFill="1" applyBorder="1" applyAlignment="1">
      <alignment horizontal="right" vertical="center"/>
    </xf>
    <xf numFmtId="0" fontId="0" fillId="0" borderId="0" xfId="0" applyAlignment="1">
      <alignment vertical="center"/>
    </xf>
    <xf numFmtId="0" fontId="1" fillId="0" borderId="0" xfId="0" applyFont="1" applyAlignment="1">
      <alignment horizontal="right" wrapText="1"/>
    </xf>
    <xf numFmtId="0" fontId="5" fillId="7" borderId="3" xfId="0" applyFont="1" applyFill="1" applyBorder="1" applyAlignment="1">
      <alignment vertical="center" wrapText="1"/>
    </xf>
    <xf numFmtId="0" fontId="5" fillId="4" borderId="16" xfId="0" applyFont="1" applyFill="1" applyBorder="1" applyAlignment="1">
      <alignment vertical="center" wrapText="1"/>
    </xf>
    <xf numFmtId="0" fontId="3" fillId="0" borderId="1" xfId="0" applyFont="1" applyBorder="1" applyAlignment="1">
      <alignment horizontal="left" wrapText="1"/>
    </xf>
    <xf numFmtId="0" fontId="19" fillId="0" borderId="0" xfId="0" applyFont="1" applyAlignment="1">
      <alignment horizontal="center"/>
    </xf>
    <xf numFmtId="0" fontId="3" fillId="0" borderId="2" xfId="0" applyFont="1" applyBorder="1" applyAlignment="1">
      <alignment horizontal="center" wrapText="1"/>
    </xf>
    <xf numFmtId="0" fontId="1" fillId="4" borderId="4" xfId="0" applyFont="1" applyFill="1" applyBorder="1" applyAlignment="1">
      <alignment horizontal="center" wrapText="1"/>
    </xf>
    <xf numFmtId="0" fontId="1" fillId="4" borderId="32" xfId="0" applyFont="1" applyFill="1" applyBorder="1" applyAlignment="1">
      <alignment horizontal="center" wrapText="1"/>
    </xf>
    <xf numFmtId="0" fontId="3" fillId="0" borderId="1" xfId="0" applyFont="1" applyBorder="1" applyAlignment="1">
      <alignment horizontal="center" wrapText="1"/>
    </xf>
    <xf numFmtId="0" fontId="3" fillId="0" borderId="7" xfId="0" applyFont="1" applyBorder="1" applyAlignment="1">
      <alignment horizontal="center" wrapText="1"/>
    </xf>
    <xf numFmtId="0" fontId="3" fillId="0" borderId="10" xfId="0" applyFont="1" applyFill="1" applyBorder="1" applyAlignment="1">
      <alignment wrapText="1"/>
    </xf>
    <xf numFmtId="0" fontId="3" fillId="0" borderId="0" xfId="0" applyFont="1" applyAlignment="1">
      <alignment wrapText="1"/>
    </xf>
    <xf numFmtId="0" fontId="0" fillId="0" borderId="30" xfId="0" applyBorder="1" applyAlignment="1">
      <alignment wrapText="1"/>
    </xf>
    <xf numFmtId="0" fontId="3" fillId="0" borderId="15" xfId="0" applyFont="1" applyBorder="1" applyAlignment="1">
      <alignment horizontal="center" wrapText="1"/>
    </xf>
    <xf numFmtId="0" fontId="3" fillId="0" borderId="10" xfId="0" applyFont="1" applyBorder="1" applyAlignment="1">
      <alignment horizontal="center" wrapText="1"/>
    </xf>
    <xf numFmtId="0" fontId="3" fillId="9" borderId="2" xfId="0" applyFont="1" applyFill="1" applyBorder="1" applyAlignment="1">
      <alignment horizontal="center" wrapText="1"/>
    </xf>
    <xf numFmtId="0" fontId="3" fillId="0" borderId="21" xfId="0" applyFont="1" applyBorder="1" applyAlignment="1">
      <alignment horizontal="center" wrapText="1"/>
    </xf>
    <xf numFmtId="0" fontId="3" fillId="0" borderId="7" xfId="0" applyFont="1" applyFill="1" applyBorder="1" applyAlignment="1">
      <alignment horizontal="center" wrapText="1"/>
    </xf>
    <xf numFmtId="0" fontId="3" fillId="0" borderId="14" xfId="0" applyFont="1" applyBorder="1" applyAlignment="1">
      <alignment horizontal="center" wrapText="1"/>
    </xf>
    <xf numFmtId="0" fontId="3" fillId="0" borderId="0" xfId="0" applyFont="1" applyBorder="1" applyAlignment="1">
      <alignment horizontal="center" wrapText="1"/>
    </xf>
    <xf numFmtId="0" fontId="3" fillId="0" borderId="0" xfId="0" applyFont="1" applyBorder="1" applyAlignment="1">
      <alignment wrapText="1"/>
    </xf>
    <xf numFmtId="0" fontId="0" fillId="0" borderId="0" xfId="0" applyBorder="1" applyAlignment="1">
      <alignment wrapText="1"/>
    </xf>
    <xf numFmtId="0" fontId="20" fillId="0" borderId="30" xfId="0" applyFont="1" applyBorder="1" applyAlignment="1"/>
    <xf numFmtId="0" fontId="20" fillId="0" borderId="30" xfId="0" applyFont="1" applyBorder="1" applyAlignment="1">
      <alignment horizontal="center"/>
    </xf>
    <xf numFmtId="0" fontId="5" fillId="4" borderId="1" xfId="0" applyFont="1" applyFill="1" applyBorder="1" applyAlignment="1">
      <alignment horizontal="center"/>
    </xf>
    <xf numFmtId="0" fontId="0" fillId="0" borderId="0" xfId="0" applyAlignment="1">
      <alignment horizontal="center"/>
    </xf>
    <xf numFmtId="0" fontId="5" fillId="0" borderId="0" xfId="0" applyFont="1" applyBorder="1" applyAlignment="1">
      <alignment wrapText="1"/>
    </xf>
    <xf numFmtId="0" fontId="5" fillId="0" borderId="0" xfId="0" applyFont="1" applyAlignment="1">
      <alignment wrapText="1"/>
    </xf>
    <xf numFmtId="0" fontId="1" fillId="3" borderId="46" xfId="0" applyFont="1" applyFill="1" applyBorder="1" applyAlignment="1">
      <alignment horizontal="center" wrapText="1"/>
    </xf>
    <xf numFmtId="0" fontId="1" fillId="4" borderId="1" xfId="0" applyFont="1" applyFill="1" applyBorder="1" applyAlignment="1">
      <alignment horizontal="center" wrapText="1"/>
    </xf>
    <xf numFmtId="0" fontId="1" fillId="4" borderId="0" xfId="0" applyFont="1" applyFill="1" applyBorder="1" applyAlignment="1">
      <alignment horizontal="center" wrapText="1"/>
    </xf>
    <xf numFmtId="0" fontId="27" fillId="4" borderId="3" xfId="0" applyFont="1" applyFill="1" applyBorder="1" applyAlignment="1">
      <alignment vertical="center" wrapText="1"/>
    </xf>
    <xf numFmtId="0" fontId="27" fillId="0" borderId="3" xfId="0" applyFont="1" applyBorder="1" applyAlignment="1">
      <alignment vertical="center" wrapText="1"/>
    </xf>
    <xf numFmtId="0" fontId="5" fillId="11" borderId="3" xfId="0" applyFont="1" applyFill="1" applyBorder="1" applyAlignment="1">
      <alignment vertical="center" wrapText="1"/>
    </xf>
    <xf numFmtId="0" fontId="5" fillId="0" borderId="16" xfId="0" applyFont="1" applyBorder="1" applyAlignment="1">
      <alignment vertical="center" wrapText="1"/>
    </xf>
    <xf numFmtId="0" fontId="28" fillId="12" borderId="0" xfId="0" applyFont="1" applyFill="1" applyAlignment="1">
      <alignment vertical="center"/>
    </xf>
    <xf numFmtId="0" fontId="4" fillId="0" borderId="34" xfId="0" applyFont="1" applyBorder="1"/>
    <xf numFmtId="0" fontId="4" fillId="0" borderId="18" xfId="0" applyFont="1" applyBorder="1"/>
    <xf numFmtId="0" fontId="4" fillId="0" borderId="20" xfId="0" applyFont="1" applyBorder="1"/>
    <xf numFmtId="0" fontId="29" fillId="4" borderId="0" xfId="0" applyFont="1" applyFill="1"/>
    <xf numFmtId="0" fontId="25" fillId="0" borderId="0" xfId="0" applyFont="1"/>
    <xf numFmtId="0" fontId="1" fillId="0" borderId="39" xfId="0" applyFont="1" applyFill="1" applyBorder="1" applyAlignment="1">
      <alignment horizontal="center" wrapText="1"/>
    </xf>
    <xf numFmtId="0" fontId="2" fillId="0" borderId="1" xfId="0" applyFont="1" applyBorder="1"/>
    <xf numFmtId="0" fontId="4" fillId="0" borderId="47" xfId="0" applyFont="1" applyBorder="1"/>
    <xf numFmtId="1" fontId="3" fillId="8" borderId="17" xfId="0" applyNumberFormat="1" applyFont="1" applyFill="1" applyBorder="1" applyAlignment="1">
      <alignment horizontal="center"/>
    </xf>
    <xf numFmtId="0" fontId="7" fillId="14" borderId="6" xfId="0" applyFont="1" applyFill="1" applyBorder="1" applyAlignment="1" applyProtection="1">
      <alignment vertical="center" textRotation="90" wrapText="1"/>
      <protection locked="0"/>
    </xf>
    <xf numFmtId="0" fontId="0" fillId="14" borderId="48" xfId="0" applyFill="1" applyBorder="1"/>
    <xf numFmtId="0" fontId="7" fillId="14" borderId="0" xfId="0" applyFont="1" applyFill="1" applyBorder="1" applyAlignment="1" applyProtection="1">
      <alignment vertical="center" textRotation="90" wrapText="1"/>
      <protection locked="0"/>
    </xf>
    <xf numFmtId="0" fontId="5" fillId="0" borderId="2" xfId="0" applyFont="1" applyBorder="1" applyAlignment="1">
      <alignment vertical="center" wrapText="1"/>
    </xf>
    <xf numFmtId="0" fontId="3" fillId="16" borderId="14" xfId="0" applyFont="1" applyFill="1" applyBorder="1" applyAlignment="1">
      <alignment horizontal="center"/>
    </xf>
    <xf numFmtId="0" fontId="0" fillId="11" borderId="0" xfId="0" applyFill="1"/>
    <xf numFmtId="0" fontId="1" fillId="6" borderId="36" xfId="0" applyFont="1" applyFill="1" applyBorder="1" applyAlignment="1">
      <alignment wrapText="1"/>
    </xf>
    <xf numFmtId="0" fontId="14" fillId="0" borderId="0" xfId="0" applyFont="1" applyBorder="1" applyAlignment="1">
      <alignment horizontal="center" wrapText="1"/>
    </xf>
    <xf numFmtId="0" fontId="1" fillId="4" borderId="8" xfId="0" applyFont="1" applyFill="1" applyBorder="1" applyAlignment="1">
      <alignment horizontal="center" wrapText="1"/>
    </xf>
    <xf numFmtId="0" fontId="1" fillId="0" borderId="9" xfId="0" applyFont="1" applyFill="1" applyBorder="1" applyAlignment="1">
      <alignment horizontal="center" wrapText="1"/>
    </xf>
    <xf numFmtId="9" fontId="14" fillId="19" borderId="25" xfId="1" applyFont="1" applyFill="1" applyBorder="1" applyAlignment="1">
      <alignment horizontal="center" wrapText="1"/>
    </xf>
    <xf numFmtId="9" fontId="14" fillId="19" borderId="40" xfId="1" applyFont="1" applyFill="1" applyBorder="1" applyAlignment="1">
      <alignment horizontal="center" wrapText="1"/>
    </xf>
    <xf numFmtId="9" fontId="14" fillId="19" borderId="49" xfId="1" applyFont="1" applyFill="1" applyBorder="1" applyAlignment="1">
      <alignment horizontal="center" wrapText="1"/>
    </xf>
    <xf numFmtId="0" fontId="1" fillId="0" borderId="11" xfId="0" applyFont="1" applyFill="1" applyBorder="1" applyAlignment="1">
      <alignment horizontal="center" wrapText="1"/>
    </xf>
    <xf numFmtId="9" fontId="14" fillId="7" borderId="25" xfId="1" applyFont="1" applyFill="1" applyBorder="1" applyAlignment="1">
      <alignment horizontal="center" wrapText="1"/>
    </xf>
    <xf numFmtId="9" fontId="14" fillId="7" borderId="49" xfId="1" applyFont="1" applyFill="1" applyBorder="1" applyAlignment="1">
      <alignment horizontal="center" wrapText="1"/>
    </xf>
    <xf numFmtId="0" fontId="1" fillId="0" borderId="0" xfId="0" applyFont="1" applyFill="1" applyBorder="1" applyAlignment="1">
      <alignment horizontal="right" wrapText="1"/>
    </xf>
    <xf numFmtId="0" fontId="5" fillId="0" borderId="0" xfId="0" applyFont="1" applyAlignment="1">
      <alignment horizontal="right" vertical="center"/>
    </xf>
    <xf numFmtId="0" fontId="1" fillId="0" borderId="15" xfId="0" applyFont="1" applyBorder="1" applyAlignment="1">
      <alignment horizontal="right" wrapText="1"/>
    </xf>
    <xf numFmtId="0" fontId="35" fillId="13" borderId="0" xfId="0" applyFont="1" applyFill="1"/>
    <xf numFmtId="0" fontId="1" fillId="3" borderId="50" xfId="0" applyFont="1" applyFill="1" applyBorder="1" applyAlignment="1">
      <alignment horizontal="center" wrapText="1"/>
    </xf>
    <xf numFmtId="0" fontId="1" fillId="3" borderId="22" xfId="0" applyFont="1" applyFill="1" applyBorder="1" applyAlignment="1">
      <alignment horizontal="center" wrapText="1"/>
    </xf>
    <xf numFmtId="0" fontId="3" fillId="0" borderId="1" xfId="0" applyFont="1" applyFill="1" applyBorder="1" applyAlignment="1">
      <alignment wrapText="1"/>
    </xf>
    <xf numFmtId="0" fontId="36" fillId="20" borderId="0" xfId="0" applyFont="1" applyFill="1"/>
    <xf numFmtId="0" fontId="0" fillId="20" borderId="0" xfId="0" applyFill="1"/>
    <xf numFmtId="0" fontId="0" fillId="0" borderId="0" xfId="0" applyAlignment="1">
      <alignment horizontal="left"/>
    </xf>
    <xf numFmtId="0" fontId="0" fillId="0" borderId="0" xfId="0" applyAlignment="1">
      <alignment vertical="top"/>
    </xf>
    <xf numFmtId="0" fontId="0" fillId="10" borderId="0" xfId="0" applyFill="1"/>
    <xf numFmtId="0" fontId="0" fillId="0" borderId="0" xfId="0" applyAlignment="1">
      <alignment vertical="top" wrapText="1"/>
    </xf>
    <xf numFmtId="0" fontId="0" fillId="11" borderId="41" xfId="0" applyFill="1" applyBorder="1"/>
    <xf numFmtId="0" fontId="38" fillId="11" borderId="43" xfId="0" applyFont="1" applyFill="1" applyBorder="1" applyAlignment="1">
      <alignment vertical="top" wrapText="1"/>
    </xf>
    <xf numFmtId="0" fontId="0" fillId="11" borderId="44" xfId="0" applyFill="1" applyBorder="1"/>
    <xf numFmtId="0" fontId="5" fillId="0" borderId="26" xfId="0" applyFont="1" applyBorder="1" applyAlignment="1">
      <alignment vertical="top" wrapText="1"/>
    </xf>
    <xf numFmtId="0" fontId="0" fillId="18" borderId="44" xfId="0" applyFill="1" applyBorder="1"/>
    <xf numFmtId="0" fontId="38" fillId="18" borderId="26" xfId="0" applyFont="1" applyFill="1" applyBorder="1" applyAlignment="1">
      <alignment vertical="top" wrapText="1"/>
    </xf>
    <xf numFmtId="0" fontId="0" fillId="2" borderId="44" xfId="0" applyFill="1" applyBorder="1"/>
    <xf numFmtId="0" fontId="38" fillId="2" borderId="26" xfId="0" applyFont="1" applyFill="1" applyBorder="1" applyAlignment="1">
      <alignment vertical="top" wrapText="1"/>
    </xf>
    <xf numFmtId="0" fontId="0" fillId="21" borderId="44" xfId="0" applyFill="1" applyBorder="1"/>
    <xf numFmtId="0" fontId="38" fillId="21" borderId="26" xfId="0" applyFont="1" applyFill="1" applyBorder="1" applyAlignment="1">
      <alignment vertical="top" wrapText="1"/>
    </xf>
    <xf numFmtId="0" fontId="0" fillId="21" borderId="37" xfId="0" applyFill="1" applyBorder="1"/>
    <xf numFmtId="0" fontId="5" fillId="0" borderId="45" xfId="0" applyFont="1" applyBorder="1" applyAlignment="1">
      <alignment vertical="top" wrapText="1"/>
    </xf>
    <xf numFmtId="0" fontId="1" fillId="6" borderId="1" xfId="0" applyFont="1" applyFill="1" applyBorder="1" applyAlignment="1">
      <alignment wrapText="1"/>
    </xf>
    <xf numFmtId="0" fontId="1" fillId="4" borderId="1" xfId="0" applyFont="1" applyFill="1" applyBorder="1" applyAlignment="1">
      <alignment wrapText="1"/>
    </xf>
    <xf numFmtId="0" fontId="39" fillId="5" borderId="1" xfId="0" applyFont="1" applyFill="1" applyBorder="1" applyAlignment="1">
      <alignment horizontal="center"/>
    </xf>
    <xf numFmtId="0" fontId="39" fillId="5" borderId="38" xfId="0" applyFont="1" applyFill="1" applyBorder="1" applyAlignment="1">
      <alignment horizontal="center" wrapText="1"/>
    </xf>
    <xf numFmtId="0" fontId="39" fillId="5" borderId="11" xfId="0" applyFont="1" applyFill="1" applyBorder="1" applyAlignment="1">
      <alignment horizontal="center" wrapText="1"/>
    </xf>
    <xf numFmtId="0" fontId="39" fillId="15" borderId="35" xfId="0" applyFont="1" applyFill="1" applyBorder="1" applyAlignment="1">
      <alignment horizontal="center"/>
    </xf>
    <xf numFmtId="0" fontId="39" fillId="15" borderId="1" xfId="0" applyFont="1" applyFill="1" applyBorder="1" applyAlignment="1">
      <alignment horizontal="center"/>
    </xf>
    <xf numFmtId="0" fontId="1" fillId="6" borderId="44" xfId="0" applyFont="1" applyFill="1" applyBorder="1" applyAlignment="1">
      <alignment wrapText="1"/>
    </xf>
    <xf numFmtId="0" fontId="3" fillId="6" borderId="31" xfId="0" applyFont="1" applyFill="1" applyBorder="1" applyAlignment="1">
      <alignment horizontal="center"/>
    </xf>
    <xf numFmtId="0" fontId="1" fillId="6" borderId="2" xfId="0" applyFont="1" applyFill="1" applyBorder="1" applyAlignment="1">
      <alignment wrapText="1"/>
    </xf>
    <xf numFmtId="0" fontId="5" fillId="8" borderId="27" xfId="0" applyFont="1" applyFill="1" applyBorder="1" applyAlignment="1">
      <alignment horizontal="center" vertical="center" wrapText="1"/>
    </xf>
    <xf numFmtId="0" fontId="1" fillId="16" borderId="1" xfId="0" applyFont="1" applyFill="1" applyBorder="1" applyAlignment="1">
      <alignment wrapText="1"/>
    </xf>
    <xf numFmtId="0" fontId="7" fillId="14" borderId="13" xfId="0" applyFont="1" applyFill="1" applyBorder="1" applyAlignment="1" applyProtection="1">
      <alignment vertical="center" textRotation="90" wrapText="1"/>
      <protection locked="0"/>
    </xf>
    <xf numFmtId="0" fontId="0" fillId="13" borderId="0" xfId="0" applyFill="1"/>
    <xf numFmtId="0" fontId="1" fillId="4" borderId="31" xfId="0" applyFont="1" applyFill="1" applyBorder="1" applyAlignment="1">
      <alignment vertical="top" wrapText="1"/>
    </xf>
    <xf numFmtId="0" fontId="3" fillId="0" borderId="0" xfId="0" applyFont="1" applyAlignment="1">
      <alignment horizontal="center" vertical="center"/>
    </xf>
    <xf numFmtId="0" fontId="42" fillId="0" borderId="0" xfId="0" applyFont="1" applyAlignment="1">
      <alignment horizontal="center"/>
    </xf>
    <xf numFmtId="0" fontId="1" fillId="0" borderId="0" xfId="0" applyFont="1" applyAlignment="1">
      <alignment horizontal="right" vertical="center"/>
    </xf>
    <xf numFmtId="0" fontId="0" fillId="22" borderId="0" xfId="0" applyFill="1"/>
    <xf numFmtId="0" fontId="28" fillId="22" borderId="0" xfId="0" applyFont="1" applyFill="1" applyAlignment="1">
      <alignment vertical="center"/>
    </xf>
    <xf numFmtId="0" fontId="0" fillId="22" borderId="0" xfId="0" applyFill="1" applyAlignment="1">
      <alignment wrapText="1"/>
    </xf>
    <xf numFmtId="0" fontId="5" fillId="0" borderId="0" xfId="0" applyFont="1" applyAlignment="1">
      <alignment vertical="center"/>
    </xf>
    <xf numFmtId="0" fontId="5" fillId="0" borderId="0" xfId="0" applyFont="1" applyAlignment="1">
      <alignment horizontal="right" vertical="top"/>
    </xf>
    <xf numFmtId="0" fontId="0" fillId="0" borderId="0" xfId="0" applyAlignment="1">
      <alignment vertical="center" wrapText="1"/>
    </xf>
    <xf numFmtId="0" fontId="44" fillId="0" borderId="0" xfId="0" applyFont="1" applyAlignment="1">
      <alignment vertical="center" wrapText="1"/>
    </xf>
    <xf numFmtId="0" fontId="0" fillId="10" borderId="0" xfId="0" applyFill="1" applyAlignment="1">
      <alignment horizontal="left" wrapText="1"/>
    </xf>
    <xf numFmtId="0" fontId="7" fillId="14" borderId="6" xfId="0" applyFont="1" applyFill="1" applyBorder="1" applyAlignment="1" applyProtection="1">
      <alignment horizontal="center" textRotation="90" wrapText="1"/>
      <protection locked="0"/>
    </xf>
    <xf numFmtId="0" fontId="0" fillId="10" borderId="41" xfId="0" applyFill="1" applyBorder="1" applyAlignment="1">
      <alignment horizontal="left" vertical="top" wrapText="1"/>
    </xf>
    <xf numFmtId="0" fontId="0" fillId="10" borderId="42" xfId="0" applyFill="1" applyBorder="1" applyAlignment="1">
      <alignment horizontal="left" vertical="top" wrapText="1"/>
    </xf>
    <xf numFmtId="0" fontId="0" fillId="10" borderId="43" xfId="0" applyFill="1" applyBorder="1" applyAlignment="1">
      <alignment horizontal="left" vertical="top" wrapText="1"/>
    </xf>
    <xf numFmtId="0" fontId="0" fillId="10" borderId="44" xfId="0" applyFill="1" applyBorder="1" applyAlignment="1">
      <alignment horizontal="left" vertical="top" wrapText="1"/>
    </xf>
    <xf numFmtId="0" fontId="0" fillId="10" borderId="0" xfId="0" applyFill="1" applyBorder="1" applyAlignment="1">
      <alignment horizontal="left" vertical="top" wrapText="1"/>
    </xf>
    <xf numFmtId="0" fontId="0" fillId="10" borderId="26" xfId="0" applyFill="1" applyBorder="1" applyAlignment="1">
      <alignment horizontal="left" vertical="top" wrapText="1"/>
    </xf>
    <xf numFmtId="0" fontId="0" fillId="10" borderId="37" xfId="0" applyFill="1" applyBorder="1" applyAlignment="1">
      <alignment horizontal="left" vertical="top" wrapText="1"/>
    </xf>
    <xf numFmtId="0" fontId="0" fillId="10" borderId="30" xfId="0" applyFill="1" applyBorder="1" applyAlignment="1">
      <alignment horizontal="left" vertical="top" wrapText="1"/>
    </xf>
    <xf numFmtId="0" fontId="0" fillId="10" borderId="45" xfId="0" applyFill="1" applyBorder="1" applyAlignment="1">
      <alignment horizontal="left" vertical="top" wrapText="1"/>
    </xf>
    <xf numFmtId="0" fontId="7" fillId="2" borderId="5" xfId="0" applyFont="1" applyFill="1" applyBorder="1" applyAlignment="1" applyProtection="1">
      <alignment horizontal="center" vertical="center" textRotation="90" wrapText="1"/>
      <protection locked="0"/>
    </xf>
    <xf numFmtId="0" fontId="0" fillId="0" borderId="6" xfId="0" applyBorder="1" applyAlignment="1">
      <alignment horizontal="center" vertical="center" textRotation="90" wrapText="1"/>
    </xf>
    <xf numFmtId="0" fontId="0" fillId="0" borderId="13" xfId="0" applyBorder="1" applyAlignment="1">
      <alignment horizontal="center" vertical="center" textRotation="90" wrapText="1"/>
    </xf>
    <xf numFmtId="0" fontId="7" fillId="13" borderId="22" xfId="0" applyFont="1" applyFill="1" applyBorder="1" applyAlignment="1" applyProtection="1">
      <alignment horizontal="center" vertical="center" textRotation="90" wrapText="1"/>
      <protection locked="0"/>
    </xf>
    <xf numFmtId="0" fontId="0" fillId="13" borderId="23" xfId="0" applyFill="1" applyBorder="1" applyAlignment="1">
      <alignment horizontal="center" vertical="center" textRotation="90" wrapText="1"/>
    </xf>
    <xf numFmtId="0" fontId="0" fillId="13" borderId="24" xfId="0" applyFill="1" applyBorder="1" applyAlignment="1">
      <alignment horizontal="center" vertical="center" textRotation="90" wrapText="1"/>
    </xf>
    <xf numFmtId="0" fontId="7" fillId="17" borderId="6" xfId="0" applyFont="1" applyFill="1" applyBorder="1" applyAlignment="1" applyProtection="1">
      <alignment horizontal="center" vertical="center" textRotation="90" wrapText="1"/>
      <protection locked="0"/>
    </xf>
    <xf numFmtId="0" fontId="0" fillId="17" borderId="13" xfId="0" applyFill="1" applyBorder="1" applyAlignment="1">
      <alignment horizontal="center" vertical="center" textRotation="90" wrapText="1"/>
    </xf>
    <xf numFmtId="0" fontId="7" fillId="8" borderId="6" xfId="0" applyFont="1" applyFill="1" applyBorder="1" applyAlignment="1" applyProtection="1">
      <alignment horizontal="center" vertical="center" textRotation="90" wrapText="1"/>
      <protection locked="0"/>
    </xf>
    <xf numFmtId="0" fontId="0" fillId="8" borderId="13" xfId="0" applyFill="1" applyBorder="1" applyAlignment="1">
      <alignment horizontal="center" vertical="center" textRotation="90" wrapText="1"/>
    </xf>
    <xf numFmtId="0" fontId="12" fillId="0" borderId="25" xfId="0" applyFont="1" applyBorder="1" applyAlignment="1">
      <alignment horizontal="center" wrapText="1"/>
    </xf>
    <xf numFmtId="0" fontId="13" fillId="0" borderId="40" xfId="0" applyFont="1" applyBorder="1" applyAlignment="1">
      <alignment horizontal="center" wrapText="1"/>
    </xf>
    <xf numFmtId="0" fontId="10" fillId="7" borderId="5" xfId="0" applyFont="1" applyFill="1" applyBorder="1" applyAlignment="1" applyProtection="1">
      <alignment horizontal="center" vertical="center" textRotation="90" wrapText="1"/>
      <protection locked="0"/>
    </xf>
    <xf numFmtId="0" fontId="10" fillId="7" borderId="13" xfId="0" applyFont="1" applyFill="1" applyBorder="1" applyAlignment="1" applyProtection="1">
      <alignment horizontal="center" vertical="center" textRotation="90" wrapText="1"/>
      <protection locked="0"/>
    </xf>
    <xf numFmtId="0" fontId="7" fillId="11" borderId="5" xfId="0" applyFont="1" applyFill="1" applyBorder="1" applyAlignment="1" applyProtection="1">
      <alignment horizontal="center" vertical="center" textRotation="90" wrapText="1"/>
      <protection locked="0"/>
    </xf>
    <xf numFmtId="0" fontId="0" fillId="11" borderId="6" xfId="0" applyFill="1" applyBorder="1" applyAlignment="1">
      <alignment horizontal="center" vertical="center" textRotation="90" wrapText="1"/>
    </xf>
    <xf numFmtId="0" fontId="7" fillId="18" borderId="22" xfId="0" applyFont="1" applyFill="1" applyBorder="1" applyAlignment="1" applyProtection="1">
      <alignment horizontal="center" vertical="center" textRotation="90" wrapText="1"/>
      <protection locked="0"/>
    </xf>
    <xf numFmtId="0" fontId="0" fillId="18" borderId="32" xfId="0" applyFill="1" applyBorder="1" applyAlignment="1">
      <alignment horizontal="center" vertical="center" textRotation="90" wrapText="1"/>
    </xf>
    <xf numFmtId="0" fontId="0" fillId="10" borderId="0" xfId="0" applyFill="1" applyAlignment="1">
      <alignment horizontal="left" vertical="top" wrapText="1"/>
    </xf>
    <xf numFmtId="0" fontId="7" fillId="14" borderId="16" xfId="0" applyFont="1" applyFill="1" applyBorder="1" applyAlignment="1" applyProtection="1">
      <alignment horizontal="center" textRotation="90" wrapText="1"/>
      <protection locked="0"/>
    </xf>
    <xf numFmtId="0" fontId="7" fillId="14" borderId="0" xfId="0" applyFont="1" applyFill="1" applyBorder="1" applyAlignment="1" applyProtection="1">
      <alignment horizontal="center" textRotation="90" wrapText="1"/>
      <protection locked="0"/>
    </xf>
    <xf numFmtId="0" fontId="7" fillId="14" borderId="30" xfId="0" applyFont="1" applyFill="1" applyBorder="1" applyAlignment="1" applyProtection="1">
      <alignment horizontal="center" textRotation="90" wrapText="1"/>
      <protection locked="0"/>
    </xf>
    <xf numFmtId="0" fontId="1" fillId="0" borderId="2"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FFFF99"/>
      <color rgb="FFFFCC99"/>
      <color rgb="FFFFFFFF"/>
      <color rgb="FFCCE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N23"/>
  <sheetViews>
    <sheetView workbookViewId="0">
      <selection activeCell="I22" sqref="I22"/>
    </sheetView>
  </sheetViews>
  <sheetFormatPr defaultRowHeight="15" x14ac:dyDescent="0.25"/>
  <sheetData>
    <row r="2" spans="1:14" ht="18.75" x14ac:dyDescent="0.3">
      <c r="B2" s="130" t="s">
        <v>98</v>
      </c>
      <c r="C2" s="131"/>
      <c r="D2" s="131"/>
      <c r="E2" s="131"/>
      <c r="F2" s="131"/>
      <c r="G2" s="131"/>
      <c r="H2" s="131"/>
      <c r="I2" s="131"/>
      <c r="J2" s="131"/>
      <c r="K2" s="131"/>
      <c r="L2" s="131"/>
      <c r="M2" s="131"/>
    </row>
    <row r="4" spans="1:14" x14ac:dyDescent="0.25">
      <c r="A4">
        <v>1</v>
      </c>
      <c r="B4" s="134" t="s">
        <v>101</v>
      </c>
      <c r="C4" s="134"/>
      <c r="D4" s="134"/>
      <c r="E4" s="134"/>
      <c r="F4" s="134"/>
      <c r="G4" s="134"/>
      <c r="H4" s="134"/>
      <c r="I4" s="134"/>
      <c r="J4" s="134"/>
      <c r="K4" s="134"/>
      <c r="L4" s="134"/>
      <c r="M4" s="134"/>
      <c r="N4" s="134"/>
    </row>
    <row r="5" spans="1:14" x14ac:dyDescent="0.25">
      <c r="B5" s="134"/>
      <c r="C5" s="134"/>
      <c r="D5" s="134"/>
      <c r="E5" s="134"/>
      <c r="F5" s="134"/>
      <c r="G5" s="134"/>
      <c r="H5" s="134"/>
      <c r="I5" s="134"/>
      <c r="J5" s="134"/>
      <c r="K5" s="134"/>
      <c r="L5" s="134"/>
      <c r="M5" s="134"/>
      <c r="N5" s="134"/>
    </row>
    <row r="6" spans="1:14" x14ac:dyDescent="0.25">
      <c r="A6">
        <v>2</v>
      </c>
      <c r="B6" s="134" t="s">
        <v>134</v>
      </c>
      <c r="C6" s="134"/>
      <c r="D6" s="134"/>
      <c r="E6" s="134"/>
      <c r="F6" s="134"/>
      <c r="G6" s="134"/>
      <c r="H6" s="134"/>
      <c r="I6" s="134"/>
      <c r="J6" s="134"/>
      <c r="K6" s="134"/>
      <c r="L6" s="134"/>
      <c r="M6" s="134"/>
      <c r="N6" s="134"/>
    </row>
    <row r="7" spans="1:14" ht="17.25" customHeight="1" x14ac:dyDescent="0.25">
      <c r="B7" s="173" t="s">
        <v>135</v>
      </c>
      <c r="C7" s="173"/>
      <c r="D7" s="173"/>
      <c r="E7" s="173"/>
      <c r="F7" s="173"/>
      <c r="G7" s="173"/>
      <c r="H7" s="173"/>
      <c r="I7" s="173"/>
      <c r="J7" s="173"/>
      <c r="K7" s="173"/>
      <c r="L7" s="173"/>
      <c r="M7" s="173"/>
      <c r="N7" s="173"/>
    </row>
    <row r="8" spans="1:14" x14ac:dyDescent="0.25">
      <c r="B8" s="173"/>
      <c r="C8" s="173"/>
      <c r="D8" s="173"/>
      <c r="E8" s="173"/>
      <c r="F8" s="173"/>
      <c r="G8" s="173"/>
      <c r="H8" s="173"/>
      <c r="I8" s="173"/>
      <c r="J8" s="173"/>
      <c r="K8" s="173"/>
      <c r="L8" s="173"/>
      <c r="M8" s="173"/>
      <c r="N8" s="173"/>
    </row>
    <row r="9" spans="1:14" x14ac:dyDescent="0.25">
      <c r="B9" s="134"/>
      <c r="C9" s="134"/>
      <c r="D9" s="134"/>
      <c r="E9" s="134"/>
      <c r="F9" s="134"/>
      <c r="G9" s="134"/>
      <c r="H9" s="134"/>
      <c r="I9" s="134"/>
      <c r="J9" s="134"/>
      <c r="K9" s="134"/>
      <c r="L9" s="134"/>
      <c r="M9" s="134"/>
      <c r="N9" s="134"/>
    </row>
    <row r="10" spans="1:14" ht="29.25" customHeight="1" x14ac:dyDescent="0.25">
      <c r="A10" s="133">
        <v>3</v>
      </c>
      <c r="B10" s="173" t="s">
        <v>99</v>
      </c>
      <c r="C10" s="173"/>
      <c r="D10" s="173"/>
      <c r="E10" s="173"/>
      <c r="F10" s="173"/>
      <c r="G10" s="173"/>
      <c r="H10" s="173"/>
      <c r="I10" s="173"/>
      <c r="J10" s="173"/>
      <c r="K10" s="173"/>
      <c r="L10" s="173"/>
      <c r="M10" s="173"/>
      <c r="N10" s="134"/>
    </row>
    <row r="11" spans="1:14" ht="15" hidden="1" customHeight="1" x14ac:dyDescent="0.25">
      <c r="B11" s="173"/>
      <c r="C11" s="173"/>
      <c r="D11" s="173"/>
      <c r="E11" s="173"/>
      <c r="F11" s="173"/>
      <c r="G11" s="173"/>
      <c r="H11" s="173"/>
      <c r="I11" s="173"/>
      <c r="J11" s="173"/>
      <c r="K11" s="173"/>
      <c r="L11" s="173"/>
      <c r="M11" s="173"/>
      <c r="N11" s="134"/>
    </row>
    <row r="12" spans="1:14" ht="15" hidden="1" customHeight="1" x14ac:dyDescent="0.25">
      <c r="B12" s="173"/>
      <c r="C12" s="173"/>
      <c r="D12" s="173"/>
      <c r="E12" s="173"/>
      <c r="F12" s="173"/>
      <c r="G12" s="173"/>
      <c r="H12" s="173"/>
      <c r="I12" s="173"/>
      <c r="J12" s="173"/>
      <c r="K12" s="173"/>
      <c r="L12" s="173"/>
      <c r="M12" s="173"/>
      <c r="N12" s="134"/>
    </row>
    <row r="13" spans="1:14" ht="15" hidden="1" customHeight="1" x14ac:dyDescent="0.25">
      <c r="B13" s="173"/>
      <c r="C13" s="173"/>
      <c r="D13" s="173"/>
      <c r="E13" s="173"/>
      <c r="F13" s="173"/>
      <c r="G13" s="173"/>
      <c r="H13" s="173"/>
      <c r="I13" s="173"/>
      <c r="J13" s="173"/>
      <c r="K13" s="173"/>
      <c r="L13" s="173"/>
      <c r="M13" s="173"/>
      <c r="N13" s="134"/>
    </row>
    <row r="14" spans="1:14" ht="15" hidden="1" customHeight="1" x14ac:dyDescent="0.25">
      <c r="B14" s="173"/>
      <c r="C14" s="173"/>
      <c r="D14" s="173"/>
      <c r="E14" s="173"/>
      <c r="F14" s="173"/>
      <c r="G14" s="173"/>
      <c r="H14" s="173"/>
      <c r="I14" s="173"/>
      <c r="J14" s="173"/>
      <c r="K14" s="173"/>
      <c r="L14" s="173"/>
      <c r="M14" s="173"/>
      <c r="N14" s="134"/>
    </row>
    <row r="15" spans="1:14" ht="15" hidden="1" customHeight="1" x14ac:dyDescent="0.25">
      <c r="B15" s="173"/>
      <c r="C15" s="173"/>
      <c r="D15" s="173"/>
      <c r="E15" s="173"/>
      <c r="F15" s="173"/>
      <c r="G15" s="173"/>
      <c r="H15" s="173"/>
      <c r="I15" s="173"/>
      <c r="J15" s="173"/>
      <c r="K15" s="173"/>
      <c r="L15" s="173"/>
      <c r="M15" s="173"/>
      <c r="N15" s="134"/>
    </row>
    <row r="16" spans="1:14" ht="15" hidden="1" customHeight="1" x14ac:dyDescent="0.25">
      <c r="B16" s="173"/>
      <c r="C16" s="173"/>
      <c r="D16" s="173"/>
      <c r="E16" s="173"/>
      <c r="F16" s="173"/>
      <c r="G16" s="173"/>
      <c r="H16" s="173"/>
      <c r="I16" s="173"/>
      <c r="J16" s="173"/>
      <c r="K16" s="173"/>
      <c r="L16" s="173"/>
      <c r="M16" s="173"/>
      <c r="N16" s="134"/>
    </row>
    <row r="17" spans="1:14" x14ac:dyDescent="0.25">
      <c r="B17" s="134"/>
      <c r="C17" s="134"/>
      <c r="D17" s="134"/>
      <c r="E17" s="134"/>
      <c r="F17" s="134"/>
      <c r="G17" s="134"/>
      <c r="H17" s="134"/>
      <c r="I17" s="134"/>
      <c r="J17" s="134"/>
      <c r="K17" s="134"/>
      <c r="L17" s="134"/>
      <c r="M17" s="134"/>
      <c r="N17" s="134"/>
    </row>
    <row r="18" spans="1:14" x14ac:dyDescent="0.25">
      <c r="A18">
        <v>4</v>
      </c>
      <c r="B18" s="134" t="s">
        <v>100</v>
      </c>
      <c r="C18" s="134"/>
      <c r="D18" s="134"/>
      <c r="E18" s="134"/>
      <c r="F18" s="134"/>
      <c r="G18" s="134"/>
      <c r="H18" s="134"/>
      <c r="I18" s="134"/>
      <c r="J18" s="134"/>
      <c r="K18" s="134"/>
      <c r="L18" s="134"/>
      <c r="M18" s="134"/>
      <c r="N18" s="134"/>
    </row>
    <row r="19" spans="1:14" x14ac:dyDescent="0.25">
      <c r="B19" s="134"/>
      <c r="C19" s="134"/>
      <c r="D19" s="134"/>
      <c r="E19" s="134"/>
      <c r="F19" s="134"/>
      <c r="G19" s="134"/>
      <c r="H19" s="134"/>
      <c r="I19" s="134"/>
      <c r="J19" s="134"/>
      <c r="K19" s="134"/>
      <c r="L19" s="134"/>
      <c r="M19" s="134"/>
      <c r="N19" s="134"/>
    </row>
    <row r="20" spans="1:14" x14ac:dyDescent="0.25">
      <c r="A20">
        <v>5</v>
      </c>
      <c r="B20" s="134" t="s">
        <v>133</v>
      </c>
      <c r="C20" s="134"/>
      <c r="D20" s="134"/>
      <c r="E20" s="134"/>
      <c r="F20" s="134"/>
      <c r="G20" s="134"/>
      <c r="H20" s="134"/>
      <c r="I20" s="134"/>
      <c r="J20" s="134"/>
      <c r="K20" s="134"/>
      <c r="L20" s="134"/>
      <c r="M20" s="134"/>
      <c r="N20" s="134"/>
    </row>
    <row r="21" spans="1:14" x14ac:dyDescent="0.25">
      <c r="F21" s="132"/>
    </row>
    <row r="23" spans="1:14" x14ac:dyDescent="0.25">
      <c r="E23" s="133"/>
    </row>
  </sheetData>
  <mergeCells count="2">
    <mergeCell ref="B7:N8"/>
    <mergeCell ref="B10:M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N62"/>
  <sheetViews>
    <sheetView tabSelected="1" zoomScale="115" zoomScaleNormal="115" zoomScaleSheetLayoutView="90" workbookViewId="0">
      <selection activeCell="F8" sqref="F8"/>
    </sheetView>
  </sheetViews>
  <sheetFormatPr defaultRowHeight="15" x14ac:dyDescent="0.25"/>
  <cols>
    <col min="1" max="1" width="10.28515625" customWidth="1"/>
    <col min="2" max="2" width="65.28515625" style="61" customWidth="1"/>
    <col min="3" max="3" width="12.42578125" customWidth="1"/>
    <col min="4" max="4" width="11.28515625" customWidth="1"/>
    <col min="5" max="5" width="9.5703125" customWidth="1"/>
    <col min="6" max="6" width="37.5703125" style="31" customWidth="1"/>
    <col min="7" max="7" width="30.85546875" style="31" customWidth="1"/>
    <col min="8" max="8" width="9.85546875" customWidth="1"/>
    <col min="9" max="9" width="31" customWidth="1"/>
    <col min="10" max="10" width="14" customWidth="1"/>
    <col min="11" max="11" width="6.7109375" customWidth="1"/>
    <col min="12" max="12" width="6.5703125" customWidth="1"/>
    <col min="13" max="13" width="6.28515625" customWidth="1"/>
  </cols>
  <sheetData>
    <row r="1" spans="1:14" ht="21.75" thickBot="1" x14ac:dyDescent="0.3">
      <c r="B1" s="97" t="s">
        <v>46</v>
      </c>
      <c r="C1" s="87" t="s">
        <v>37</v>
      </c>
      <c r="D1" s="87" t="s">
        <v>38</v>
      </c>
      <c r="E1" s="87" t="s">
        <v>39</v>
      </c>
    </row>
    <row r="2" spans="1:14" s="3" customFormat="1" ht="13.5" thickBot="1" x14ac:dyDescent="0.25">
      <c r="B2" s="52" t="s">
        <v>40</v>
      </c>
      <c r="C2" s="98"/>
      <c r="D2" s="99"/>
      <c r="E2" s="100"/>
      <c r="F2" s="73"/>
      <c r="G2" s="73"/>
      <c r="H2" s="1"/>
      <c r="I2" s="4"/>
      <c r="J2" s="1"/>
      <c r="K2" s="1"/>
      <c r="L2" s="1"/>
      <c r="M2" s="1"/>
      <c r="N2" s="1"/>
    </row>
    <row r="3" spans="1:14" s="3" customFormat="1" ht="18.2" customHeight="1" x14ac:dyDescent="0.2">
      <c r="B3" s="66" t="s">
        <v>29</v>
      </c>
      <c r="C3" s="66"/>
      <c r="D3" s="66"/>
      <c r="E3" s="66"/>
      <c r="F3" s="73"/>
      <c r="G3" s="73"/>
      <c r="H3" s="1"/>
      <c r="I3" s="4"/>
      <c r="J3" s="1"/>
      <c r="K3" s="1"/>
      <c r="L3" s="1"/>
      <c r="M3" s="1"/>
      <c r="N3" s="1"/>
    </row>
    <row r="4" spans="1:14" s="3" customFormat="1" ht="15.75" thickBot="1" x14ac:dyDescent="0.3">
      <c r="B4" s="85" t="s">
        <v>30</v>
      </c>
      <c r="C4" s="84"/>
      <c r="D4" s="84"/>
      <c r="E4" s="84"/>
      <c r="F4" s="74"/>
      <c r="G4" s="83"/>
      <c r="H4" s="14"/>
      <c r="I4" s="29"/>
      <c r="K4" s="9"/>
      <c r="L4" s="9"/>
      <c r="M4" s="9"/>
      <c r="N4" s="1"/>
    </row>
    <row r="5" spans="1:14" ht="31.5" customHeight="1" thickBot="1" x14ac:dyDescent="0.3">
      <c r="B5" s="45" t="s">
        <v>21</v>
      </c>
      <c r="C5" s="28" t="s">
        <v>139</v>
      </c>
      <c r="D5" s="28" t="s">
        <v>140</v>
      </c>
      <c r="E5" s="24" t="s">
        <v>141</v>
      </c>
      <c r="F5" s="90" t="s">
        <v>17</v>
      </c>
      <c r="G5" s="24" t="s">
        <v>35</v>
      </c>
      <c r="H5" s="24" t="s">
        <v>4</v>
      </c>
      <c r="I5" s="24" t="s">
        <v>36</v>
      </c>
      <c r="J5" s="92"/>
      <c r="N5" s="1"/>
    </row>
    <row r="6" spans="1:14" ht="43.5" customHeight="1" x14ac:dyDescent="0.25">
      <c r="A6" s="108"/>
      <c r="B6" s="53" t="s">
        <v>48</v>
      </c>
      <c r="C6" s="148"/>
      <c r="D6" s="148"/>
      <c r="E6" s="149"/>
      <c r="F6" s="91"/>
      <c r="G6" s="69"/>
      <c r="H6" s="69"/>
      <c r="I6" s="68"/>
      <c r="J6" s="16"/>
      <c r="N6" s="1"/>
    </row>
    <row r="7" spans="1:14" ht="30" x14ac:dyDescent="0.25">
      <c r="A7" s="109"/>
      <c r="B7" s="110" t="s">
        <v>49</v>
      </c>
      <c r="C7" s="148"/>
      <c r="D7" s="149"/>
      <c r="E7" s="149"/>
      <c r="F7" s="91"/>
      <c r="G7" s="67"/>
      <c r="H7" s="8"/>
      <c r="I7" s="6"/>
      <c r="J7" s="16"/>
      <c r="N7" s="1"/>
    </row>
    <row r="8" spans="1:14" ht="28.35" customHeight="1" x14ac:dyDescent="0.25">
      <c r="A8" s="107"/>
      <c r="B8" s="54" t="s">
        <v>51</v>
      </c>
      <c r="C8" s="148"/>
      <c r="D8" s="148"/>
      <c r="E8" s="149"/>
      <c r="F8" s="206"/>
      <c r="G8" s="67"/>
      <c r="H8" s="8"/>
      <c r="I8" s="65"/>
      <c r="J8" s="16"/>
      <c r="N8" s="1"/>
    </row>
    <row r="9" spans="1:14" ht="30" x14ac:dyDescent="0.25">
      <c r="A9" s="174" t="s">
        <v>47</v>
      </c>
      <c r="B9" s="54" t="s">
        <v>50</v>
      </c>
      <c r="C9" s="148"/>
      <c r="D9" s="148"/>
      <c r="E9" s="149"/>
      <c r="F9" s="67"/>
      <c r="G9" s="67"/>
      <c r="H9" s="8"/>
      <c r="I9" s="6"/>
      <c r="J9" s="16"/>
      <c r="N9" s="1"/>
    </row>
    <row r="10" spans="1:14" ht="45" x14ac:dyDescent="0.25">
      <c r="A10" s="174"/>
      <c r="B10" s="54" t="s">
        <v>52</v>
      </c>
      <c r="C10" s="148"/>
      <c r="D10" s="148"/>
      <c r="E10" s="149"/>
      <c r="F10" s="67"/>
      <c r="G10" s="67"/>
      <c r="H10" s="8"/>
      <c r="I10" s="6"/>
      <c r="J10" s="16"/>
      <c r="N10" s="1"/>
    </row>
    <row r="11" spans="1:14" ht="30" x14ac:dyDescent="0.25">
      <c r="A11" s="107"/>
      <c r="B11" s="54" t="s">
        <v>53</v>
      </c>
      <c r="C11" s="148"/>
      <c r="D11" s="148"/>
      <c r="E11" s="149"/>
      <c r="F11" s="67"/>
      <c r="G11" s="67"/>
      <c r="H11" s="8"/>
      <c r="I11" s="6"/>
      <c r="J11" s="16"/>
      <c r="N11" s="1"/>
    </row>
    <row r="12" spans="1:14" x14ac:dyDescent="0.25">
      <c r="A12" s="107"/>
      <c r="B12" s="94" t="s">
        <v>97</v>
      </c>
      <c r="C12" s="148"/>
      <c r="D12" s="148"/>
      <c r="E12" s="149"/>
      <c r="F12" s="67"/>
      <c r="G12" s="67"/>
      <c r="H12" s="8"/>
      <c r="I12" s="6"/>
      <c r="J12" s="16"/>
      <c r="N12" s="1"/>
    </row>
    <row r="13" spans="1:14" ht="18.95" customHeight="1" x14ac:dyDescent="0.25">
      <c r="A13" s="107"/>
      <c r="B13" s="54" t="s">
        <v>54</v>
      </c>
      <c r="C13" s="149"/>
      <c r="D13" s="148"/>
      <c r="E13" s="43"/>
      <c r="F13" s="67"/>
      <c r="G13" s="67"/>
      <c r="H13" s="8"/>
      <c r="I13" s="6"/>
      <c r="J13" s="16"/>
      <c r="N13" s="1"/>
    </row>
    <row r="14" spans="1:14" ht="21.95" customHeight="1" thickBot="1" x14ac:dyDescent="0.3">
      <c r="A14" s="160"/>
      <c r="B14" s="54" t="s">
        <v>74</v>
      </c>
      <c r="C14" s="148"/>
      <c r="D14" s="148"/>
      <c r="E14" s="148"/>
      <c r="F14" s="67"/>
      <c r="G14" s="67"/>
      <c r="H14" s="8"/>
      <c r="I14" s="6"/>
      <c r="J14" s="16"/>
      <c r="N14" s="1"/>
    </row>
    <row r="15" spans="1:14" ht="21.95" customHeight="1" x14ac:dyDescent="0.25">
      <c r="A15" s="192" t="s">
        <v>55</v>
      </c>
      <c r="B15" s="93" t="s">
        <v>56</v>
      </c>
      <c r="C15" s="148"/>
      <c r="D15" s="148"/>
      <c r="E15" s="149"/>
      <c r="F15" s="67"/>
      <c r="G15" s="67"/>
      <c r="H15" s="8"/>
      <c r="I15" s="6"/>
      <c r="J15" s="16"/>
      <c r="N15" s="1"/>
    </row>
    <row r="16" spans="1:14" ht="21.95" customHeight="1" x14ac:dyDescent="0.25">
      <c r="A16" s="192"/>
      <c r="B16" s="93" t="s">
        <v>57</v>
      </c>
      <c r="C16" s="149"/>
      <c r="D16" s="148"/>
      <c r="E16" s="149"/>
      <c r="F16" s="75"/>
      <c r="G16" s="75"/>
      <c r="H16" s="22"/>
      <c r="I16" s="21"/>
      <c r="J16" s="16"/>
      <c r="N16" s="1"/>
    </row>
    <row r="17" spans="1:14" ht="21.95" customHeight="1" x14ac:dyDescent="0.25">
      <c r="A17" s="192"/>
      <c r="B17" s="93" t="s">
        <v>58</v>
      </c>
      <c r="C17" s="149"/>
      <c r="D17" s="148"/>
      <c r="E17" s="148"/>
      <c r="F17" s="75"/>
      <c r="G17" s="75"/>
      <c r="H17" s="22"/>
      <c r="I17" s="21"/>
      <c r="J17" s="16"/>
      <c r="N17" s="1"/>
    </row>
    <row r="18" spans="1:14" ht="21.95" customHeight="1" thickBot="1" x14ac:dyDescent="0.3">
      <c r="A18" s="193"/>
      <c r="B18" s="61" t="s">
        <v>59</v>
      </c>
      <c r="C18" s="149"/>
      <c r="D18" s="149"/>
      <c r="E18" s="148"/>
      <c r="F18" s="75"/>
      <c r="G18" s="75"/>
      <c r="H18" s="22"/>
      <c r="I18" s="21"/>
      <c r="J18" s="16"/>
      <c r="N18" s="1"/>
    </row>
    <row r="19" spans="1:14" ht="30" x14ac:dyDescent="0.25">
      <c r="A19" s="190" t="s">
        <v>60</v>
      </c>
      <c r="B19" s="54" t="s">
        <v>62</v>
      </c>
      <c r="C19" s="148"/>
      <c r="D19" s="148"/>
      <c r="E19" s="148"/>
      <c r="F19" s="75"/>
      <c r="G19" s="75"/>
      <c r="H19" s="22"/>
      <c r="I19" s="21"/>
      <c r="J19" s="16"/>
      <c r="N19" s="1"/>
    </row>
    <row r="20" spans="1:14" ht="45" x14ac:dyDescent="0.25">
      <c r="A20" s="190"/>
      <c r="B20" s="96" t="s">
        <v>61</v>
      </c>
      <c r="C20" s="148"/>
      <c r="D20" s="148"/>
      <c r="E20" s="149"/>
      <c r="F20" s="75"/>
      <c r="G20" s="75"/>
      <c r="H20" s="22"/>
      <c r="I20" s="21"/>
      <c r="J20" s="16"/>
      <c r="N20" s="1"/>
    </row>
    <row r="21" spans="1:14" ht="30.75" thickBot="1" x14ac:dyDescent="0.3">
      <c r="A21" s="191"/>
      <c r="B21" s="56" t="s">
        <v>137</v>
      </c>
      <c r="C21" s="149"/>
      <c r="D21" s="149"/>
      <c r="E21" s="148"/>
      <c r="F21" s="75"/>
      <c r="G21" s="75"/>
      <c r="H21" s="22"/>
      <c r="I21" s="21"/>
      <c r="J21" s="16"/>
      <c r="N21" s="1"/>
    </row>
    <row r="22" spans="1:14" ht="28.35" customHeight="1" x14ac:dyDescent="0.25">
      <c r="A22" s="184" t="s">
        <v>63</v>
      </c>
      <c r="B22" s="57" t="s">
        <v>64</v>
      </c>
      <c r="C22" s="148"/>
      <c r="D22" s="148"/>
      <c r="E22" s="149"/>
      <c r="F22" s="76"/>
      <c r="G22" s="76"/>
      <c r="H22" s="18"/>
      <c r="I22" s="26"/>
      <c r="J22" s="16"/>
      <c r="N22" s="1"/>
    </row>
    <row r="23" spans="1:14" ht="35.25" customHeight="1" x14ac:dyDescent="0.25">
      <c r="A23" s="185"/>
      <c r="B23" s="54" t="s">
        <v>65</v>
      </c>
      <c r="C23" s="148"/>
      <c r="D23" s="148"/>
      <c r="E23" s="149"/>
      <c r="F23" s="67"/>
      <c r="G23" s="67"/>
      <c r="H23" s="8"/>
      <c r="I23" s="6"/>
      <c r="J23" s="16"/>
      <c r="N23" s="1"/>
    </row>
    <row r="24" spans="1:14" ht="45.6" customHeight="1" x14ac:dyDescent="0.25">
      <c r="A24" s="185"/>
      <c r="B24" s="95" t="s">
        <v>66</v>
      </c>
      <c r="C24" s="148"/>
      <c r="D24" s="148"/>
      <c r="E24" s="149"/>
      <c r="F24" s="67"/>
      <c r="G24" s="67"/>
      <c r="H24" s="8"/>
      <c r="I24" s="6"/>
      <c r="J24" s="16"/>
      <c r="N24" s="1"/>
    </row>
    <row r="25" spans="1:14" ht="34.15" customHeight="1" x14ac:dyDescent="0.25">
      <c r="A25" s="185"/>
      <c r="B25" s="63" t="s">
        <v>67</v>
      </c>
      <c r="C25" s="148"/>
      <c r="D25" s="148"/>
      <c r="E25" s="149"/>
      <c r="F25" s="77"/>
      <c r="G25" s="77"/>
      <c r="H25" s="8"/>
      <c r="I25" s="6"/>
      <c r="J25" s="16"/>
      <c r="N25" s="1"/>
    </row>
    <row r="26" spans="1:14" ht="34.15" customHeight="1" x14ac:dyDescent="0.25">
      <c r="A26" s="185"/>
      <c r="B26" s="63" t="s">
        <v>138</v>
      </c>
      <c r="C26" s="149"/>
      <c r="D26" s="149"/>
      <c r="E26" s="159"/>
      <c r="F26" s="77"/>
      <c r="G26" s="77"/>
      <c r="H26" s="8"/>
      <c r="I26" s="6"/>
      <c r="J26" s="16"/>
      <c r="N26" s="1"/>
    </row>
    <row r="27" spans="1:14" ht="30" customHeight="1" x14ac:dyDescent="0.25">
      <c r="A27" s="185"/>
      <c r="B27" s="55" t="s">
        <v>68</v>
      </c>
      <c r="C27" s="148"/>
      <c r="D27" s="148"/>
      <c r="E27" s="149"/>
      <c r="F27" s="67"/>
      <c r="G27" s="67"/>
      <c r="H27" s="8"/>
      <c r="I27" s="6"/>
      <c r="J27" s="16"/>
      <c r="N27" s="1"/>
    </row>
    <row r="28" spans="1:14" ht="33.950000000000003" customHeight="1" thickBot="1" x14ac:dyDescent="0.3">
      <c r="A28" s="186"/>
      <c r="B28" s="58" t="s">
        <v>142</v>
      </c>
      <c r="D28" s="149"/>
      <c r="E28" s="111"/>
      <c r="F28" s="78"/>
      <c r="G28" s="78"/>
      <c r="H28" s="23"/>
      <c r="I28" s="20"/>
      <c r="J28" s="16"/>
      <c r="N28" s="1"/>
    </row>
    <row r="29" spans="1:14" ht="32.25" customHeight="1" thickBot="1" x14ac:dyDescent="0.3">
      <c r="A29" s="187" t="s">
        <v>11</v>
      </c>
      <c r="B29" s="57" t="s">
        <v>73</v>
      </c>
      <c r="C29" s="148"/>
      <c r="D29" s="149"/>
      <c r="E29" s="149"/>
      <c r="F29" s="72"/>
      <c r="G29" s="76"/>
      <c r="H29" s="18"/>
      <c r="I29" s="26"/>
      <c r="J29" s="16"/>
      <c r="N29" s="1"/>
    </row>
    <row r="30" spans="1:14" ht="64.5" customHeight="1" x14ac:dyDescent="0.25">
      <c r="A30" s="188"/>
      <c r="B30" s="55" t="s">
        <v>72</v>
      </c>
      <c r="C30" s="148"/>
      <c r="D30" s="148"/>
      <c r="E30" s="148"/>
      <c r="F30" s="72"/>
      <c r="G30" s="70"/>
      <c r="H30" s="70"/>
      <c r="I30" s="70"/>
      <c r="J30" s="16"/>
      <c r="N30" s="1"/>
    </row>
    <row r="31" spans="1:14" ht="41.25" customHeight="1" x14ac:dyDescent="0.25">
      <c r="A31" s="188"/>
      <c r="B31" s="64" t="s">
        <v>71</v>
      </c>
      <c r="C31" s="148"/>
      <c r="D31" s="148"/>
      <c r="E31" s="149"/>
      <c r="F31" s="79"/>
      <c r="G31" s="71"/>
      <c r="H31" s="17"/>
      <c r="I31" s="17"/>
      <c r="J31" s="16"/>
      <c r="N31" s="1"/>
    </row>
    <row r="32" spans="1:14" ht="66" customHeight="1" thickBot="1" x14ac:dyDescent="0.3">
      <c r="A32" s="188"/>
      <c r="B32" s="58" t="s">
        <v>69</v>
      </c>
      <c r="C32" s="149"/>
      <c r="D32" s="148"/>
      <c r="E32" s="148"/>
      <c r="F32" s="71"/>
      <c r="G32" s="71"/>
      <c r="H32" s="17"/>
      <c r="I32" s="17"/>
      <c r="J32" s="16"/>
      <c r="N32" s="1"/>
    </row>
    <row r="33" spans="1:14" ht="21.95" customHeight="1" thickBot="1" x14ac:dyDescent="0.3">
      <c r="A33" s="189"/>
      <c r="B33" s="58" t="s">
        <v>70</v>
      </c>
      <c r="C33" s="149"/>
      <c r="D33" s="148"/>
      <c r="E33" s="148"/>
      <c r="F33" s="80"/>
      <c r="G33" s="80"/>
      <c r="H33" s="20"/>
      <c r="I33" s="20"/>
      <c r="J33" s="16"/>
      <c r="N33" s="1"/>
    </row>
    <row r="34" spans="1:14" ht="15.75" thickBot="1" x14ac:dyDescent="0.3">
      <c r="A34" s="27"/>
      <c r="B34" s="158" t="s">
        <v>131</v>
      </c>
      <c r="C34" s="106">
        <f>COUNTIF(C6:C33,"Yes")</f>
        <v>0</v>
      </c>
      <c r="D34" s="106">
        <f t="shared" ref="D34:E34" si="0">COUNTIF(D6:D33,"Yes")</f>
        <v>0</v>
      </c>
      <c r="E34" s="106">
        <f t="shared" si="0"/>
        <v>0</v>
      </c>
      <c r="F34" s="81"/>
      <c r="G34" s="81"/>
      <c r="H34" s="7"/>
      <c r="I34" s="7"/>
      <c r="J34" s="7"/>
      <c r="K34" s="7"/>
      <c r="L34" s="7"/>
      <c r="M34" s="4"/>
      <c r="N34" s="1"/>
    </row>
    <row r="35" spans="1:14" ht="15.75" thickBot="1" x14ac:dyDescent="0.3">
      <c r="B35" s="44" t="s">
        <v>132</v>
      </c>
      <c r="C35" s="114">
        <v>19</v>
      </c>
      <c r="D35" s="114">
        <v>22</v>
      </c>
      <c r="E35" s="114">
        <v>10</v>
      </c>
      <c r="F35" s="82"/>
      <c r="G35" s="82"/>
      <c r="H35" s="4"/>
      <c r="I35" s="4"/>
      <c r="J35" s="7"/>
      <c r="K35" s="7"/>
      <c r="L35" s="7"/>
      <c r="M35" s="4"/>
      <c r="N35" s="1"/>
    </row>
    <row r="36" spans="1:14" ht="15.75" thickBot="1" x14ac:dyDescent="0.3">
      <c r="B36" s="124" t="s">
        <v>92</v>
      </c>
      <c r="C36" s="117">
        <f>C34/C35</f>
        <v>0</v>
      </c>
      <c r="D36" s="118">
        <f t="shared" ref="D36:E36" si="1">D34/D35</f>
        <v>0</v>
      </c>
      <c r="E36" s="119">
        <f t="shared" si="1"/>
        <v>0</v>
      </c>
      <c r="F36" s="82"/>
      <c r="G36" s="82"/>
      <c r="H36" s="4"/>
      <c r="I36" s="4"/>
      <c r="J36" s="7"/>
      <c r="K36" s="7"/>
      <c r="L36" s="7"/>
      <c r="M36" s="4"/>
      <c r="N36" s="1"/>
    </row>
    <row r="37" spans="1:14" ht="27.2" customHeight="1" x14ac:dyDescent="0.25">
      <c r="A37" s="30"/>
      <c r="B37" s="59" t="s">
        <v>12</v>
      </c>
      <c r="C37" s="120" t="s">
        <v>1</v>
      </c>
      <c r="D37" s="115" t="s">
        <v>31</v>
      </c>
      <c r="E37" s="116" t="s">
        <v>2</v>
      </c>
      <c r="G37" s="15"/>
      <c r="H37" s="15"/>
      <c r="I37" s="15"/>
      <c r="J37" s="1"/>
      <c r="K37" s="1"/>
      <c r="L37" s="1"/>
      <c r="M37" s="1"/>
      <c r="N37" s="1"/>
    </row>
    <row r="38" spans="1:14" x14ac:dyDescent="0.25">
      <c r="B38" s="60" t="s">
        <v>75</v>
      </c>
      <c r="C38" s="19"/>
      <c r="D38" s="86"/>
      <c r="E38" s="10"/>
      <c r="F38" s="15" t="s">
        <v>33</v>
      </c>
      <c r="G38" s="83"/>
      <c r="H38" s="16"/>
      <c r="I38" s="16"/>
    </row>
    <row r="39" spans="1:14" ht="15.75" thickBot="1" x14ac:dyDescent="0.3">
      <c r="F39" s="89" t="s">
        <v>34</v>
      </c>
    </row>
    <row r="40" spans="1:14" ht="17.25" customHeight="1" x14ac:dyDescent="0.25">
      <c r="B40" s="88" t="s">
        <v>32</v>
      </c>
      <c r="C40" s="175" t="s">
        <v>76</v>
      </c>
      <c r="D40" s="176"/>
      <c r="E40" s="177"/>
      <c r="F40" s="31" t="s">
        <v>234</v>
      </c>
    </row>
    <row r="41" spans="1:14" x14ac:dyDescent="0.25">
      <c r="C41" s="178"/>
      <c r="D41" s="179"/>
      <c r="E41" s="180"/>
    </row>
    <row r="42" spans="1:14" x14ac:dyDescent="0.25">
      <c r="C42" s="178"/>
      <c r="D42" s="179"/>
      <c r="E42" s="180"/>
    </row>
    <row r="43" spans="1:14" x14ac:dyDescent="0.25">
      <c r="C43" s="178"/>
      <c r="D43" s="179"/>
      <c r="E43" s="180"/>
    </row>
    <row r="44" spans="1:14" x14ac:dyDescent="0.25">
      <c r="C44" s="178"/>
      <c r="D44" s="179"/>
      <c r="E44" s="180"/>
    </row>
    <row r="45" spans="1:14" x14ac:dyDescent="0.25">
      <c r="C45" s="178"/>
      <c r="D45" s="179"/>
      <c r="E45" s="180"/>
    </row>
    <row r="46" spans="1:14" ht="15.75" thickBot="1" x14ac:dyDescent="0.3">
      <c r="C46" s="181"/>
      <c r="D46" s="182"/>
      <c r="E46" s="183"/>
    </row>
    <row r="47" spans="1:14" ht="15.75" thickBot="1" x14ac:dyDescent="0.3"/>
    <row r="48" spans="1:14" x14ac:dyDescent="0.25">
      <c r="C48" s="175" t="s">
        <v>77</v>
      </c>
      <c r="D48" s="176"/>
      <c r="E48" s="177"/>
    </row>
    <row r="49" spans="3:5" x14ac:dyDescent="0.25">
      <c r="C49" s="178"/>
      <c r="D49" s="179"/>
      <c r="E49" s="180"/>
    </row>
    <row r="50" spans="3:5" x14ac:dyDescent="0.25">
      <c r="C50" s="178"/>
      <c r="D50" s="179"/>
      <c r="E50" s="180"/>
    </row>
    <row r="51" spans="3:5" x14ac:dyDescent="0.25">
      <c r="C51" s="178"/>
      <c r="D51" s="179"/>
      <c r="E51" s="180"/>
    </row>
    <row r="52" spans="3:5" x14ac:dyDescent="0.25">
      <c r="C52" s="178"/>
      <c r="D52" s="179"/>
      <c r="E52" s="180"/>
    </row>
    <row r="53" spans="3:5" x14ac:dyDescent="0.25">
      <c r="C53" s="178"/>
      <c r="D53" s="179"/>
      <c r="E53" s="180"/>
    </row>
    <row r="54" spans="3:5" ht="15.75" thickBot="1" x14ac:dyDescent="0.3">
      <c r="C54" s="181"/>
      <c r="D54" s="182"/>
      <c r="E54" s="183"/>
    </row>
    <row r="55" spans="3:5" ht="15.75" thickBot="1" x14ac:dyDescent="0.3"/>
    <row r="56" spans="3:5" x14ac:dyDescent="0.25">
      <c r="C56" s="175" t="s">
        <v>78</v>
      </c>
      <c r="D56" s="176"/>
      <c r="E56" s="177"/>
    </row>
    <row r="57" spans="3:5" x14ac:dyDescent="0.25">
      <c r="C57" s="178"/>
      <c r="D57" s="179"/>
      <c r="E57" s="180"/>
    </row>
    <row r="58" spans="3:5" x14ac:dyDescent="0.25">
      <c r="C58" s="178"/>
      <c r="D58" s="179"/>
      <c r="E58" s="180"/>
    </row>
    <row r="59" spans="3:5" x14ac:dyDescent="0.25">
      <c r="C59" s="178"/>
      <c r="D59" s="179"/>
      <c r="E59" s="180"/>
    </row>
    <row r="60" spans="3:5" x14ac:dyDescent="0.25">
      <c r="C60" s="178"/>
      <c r="D60" s="179"/>
      <c r="E60" s="180"/>
    </row>
    <row r="61" spans="3:5" x14ac:dyDescent="0.25">
      <c r="C61" s="178"/>
      <c r="D61" s="179"/>
      <c r="E61" s="180"/>
    </row>
    <row r="62" spans="3:5" ht="15.75" thickBot="1" x14ac:dyDescent="0.3">
      <c r="C62" s="181"/>
      <c r="D62" s="182"/>
      <c r="E62" s="183"/>
    </row>
  </sheetData>
  <mergeCells count="8">
    <mergeCell ref="A9:A10"/>
    <mergeCell ref="C48:E54"/>
    <mergeCell ref="C56:E62"/>
    <mergeCell ref="A22:A28"/>
    <mergeCell ref="A29:A33"/>
    <mergeCell ref="A19:A21"/>
    <mergeCell ref="C40:E46"/>
    <mergeCell ref="A15:A18"/>
  </mergeCells>
  <dataValidations count="1">
    <dataValidation type="list" allowBlank="1" showInputMessage="1" showErrorMessage="1" sqref="E6:E12 C6:D27 D28:D29 C29:C33 E29 D30:E33 E14:E27" xr:uid="{00000000-0002-0000-0100-000000000000}">
      <formula1>"Yes,No"</formula1>
    </dataValidation>
  </dataValidations>
  <pageMargins left="0.23622047244094491" right="0.23622047244094491" top="0.35433070866141736" bottom="0.15748031496062992" header="0.15748031496062992" footer="3.937007874015748E-2"/>
  <pageSetup paperSize="9" scale="75" fitToHeight="0" orientation="landscape" r:id="rId1"/>
  <headerFooter>
    <oddHeader xml:space="preserve">&amp;C&amp;"-,Bold"&amp;16Measles-Rubella SIA Readiness Asessment Tool - National Level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sheetPr>
  <dimension ref="A1:M41"/>
  <sheetViews>
    <sheetView topLeftCell="A7" zoomScale="115" zoomScaleNormal="115" zoomScaleSheetLayoutView="90" workbookViewId="0">
      <selection activeCell="A7" sqref="A7:A21"/>
    </sheetView>
  </sheetViews>
  <sheetFormatPr defaultRowHeight="15" x14ac:dyDescent="0.25"/>
  <cols>
    <col min="1" max="1" width="5.85546875" customWidth="1"/>
    <col min="2" max="2" width="49.5703125" customWidth="1"/>
    <col min="3" max="3" width="9.28515625" customWidth="1"/>
    <col min="4" max="4" width="10.5703125" customWidth="1"/>
    <col min="5" max="5" width="31.5703125" customWidth="1"/>
    <col min="6" max="6" width="33" customWidth="1"/>
    <col min="7" max="7" width="12.28515625" customWidth="1"/>
    <col min="8" max="8" width="29.5703125" customWidth="1"/>
    <col min="9" max="10" width="6.7109375" customWidth="1"/>
    <col min="11" max="11" width="6.5703125" customWidth="1"/>
    <col min="12" max="12" width="6.28515625" customWidth="1"/>
  </cols>
  <sheetData>
    <row r="1" spans="1:13" ht="15.75" x14ac:dyDescent="0.25">
      <c r="B1" s="126" t="s">
        <v>96</v>
      </c>
    </row>
    <row r="2" spans="1:13" s="3" customFormat="1" ht="12.75" x14ac:dyDescent="0.2">
      <c r="B2" s="1" t="s">
        <v>15</v>
      </c>
      <c r="C2" s="32"/>
      <c r="E2" s="5" t="s">
        <v>28</v>
      </c>
      <c r="G2" s="1" t="s">
        <v>23</v>
      </c>
      <c r="H2" s="4"/>
      <c r="I2" s="1"/>
      <c r="J2" s="1"/>
      <c r="K2" s="1"/>
      <c r="L2" s="1"/>
      <c r="M2" s="1"/>
    </row>
    <row r="3" spans="1:13" s="3" customFormat="1" ht="16.899999999999999" customHeight="1" thickBot="1" x14ac:dyDescent="0.25">
      <c r="B3" s="5" t="s">
        <v>19</v>
      </c>
      <c r="E3" s="1" t="s">
        <v>41</v>
      </c>
      <c r="G3" s="1"/>
      <c r="H3" s="4"/>
      <c r="I3" s="1"/>
      <c r="J3" s="1"/>
      <c r="K3" s="1"/>
      <c r="L3" s="1"/>
      <c r="M3" s="1"/>
    </row>
    <row r="4" spans="1:13" s="3" customFormat="1" ht="40.9" customHeight="1" thickBot="1" x14ac:dyDescent="0.3">
      <c r="C4" s="194" t="s">
        <v>20</v>
      </c>
      <c r="D4" s="195"/>
      <c r="E4" s="105"/>
      <c r="F4" s="1"/>
      <c r="G4" s="1"/>
      <c r="H4" s="35"/>
      <c r="J4" s="9"/>
      <c r="K4" s="9"/>
      <c r="L4" s="9"/>
      <c r="M4" s="1"/>
    </row>
    <row r="5" spans="1:13" ht="44.25" customHeight="1" thickBot="1" x14ac:dyDescent="0.3">
      <c r="B5" s="45" t="s">
        <v>24</v>
      </c>
      <c r="C5" s="39" t="s">
        <v>94</v>
      </c>
      <c r="D5" s="25" t="s">
        <v>95</v>
      </c>
      <c r="E5" s="127" t="s">
        <v>16</v>
      </c>
      <c r="F5" s="90" t="s">
        <v>91</v>
      </c>
      <c r="G5" s="90" t="s">
        <v>4</v>
      </c>
      <c r="H5" s="128" t="s">
        <v>22</v>
      </c>
      <c r="M5" s="1"/>
    </row>
    <row r="6" spans="1:13" ht="44.25" customHeight="1" thickBot="1" x14ac:dyDescent="0.3">
      <c r="A6" s="112"/>
      <c r="B6" s="31" t="s">
        <v>80</v>
      </c>
      <c r="C6" s="113"/>
      <c r="D6" s="113"/>
      <c r="E6" s="91"/>
      <c r="F6" s="91"/>
      <c r="G6" s="91"/>
      <c r="H6" s="91"/>
      <c r="M6" s="1"/>
    </row>
    <row r="7" spans="1:13" ht="54.6" customHeight="1" x14ac:dyDescent="0.25">
      <c r="A7" s="198" t="s">
        <v>79</v>
      </c>
      <c r="B7" s="11" t="s">
        <v>81</v>
      </c>
      <c r="C7" s="153"/>
      <c r="D7" s="154"/>
      <c r="E7" s="33"/>
      <c r="F7" s="33"/>
      <c r="G7" s="33"/>
      <c r="H7" s="33"/>
      <c r="M7" s="1"/>
    </row>
    <row r="8" spans="1:13" ht="17.25" customHeight="1" x14ac:dyDescent="0.25">
      <c r="A8" s="199"/>
      <c r="B8" s="11" t="s">
        <v>5</v>
      </c>
      <c r="C8" s="155"/>
      <c r="D8" s="149"/>
      <c r="E8" s="2" t="s">
        <v>144</v>
      </c>
      <c r="F8" s="2"/>
      <c r="G8" s="2"/>
      <c r="H8" s="2"/>
      <c r="M8" s="1"/>
    </row>
    <row r="9" spans="1:13" ht="17.25" customHeight="1" x14ac:dyDescent="0.25">
      <c r="A9" s="199"/>
      <c r="B9" s="11" t="s">
        <v>6</v>
      </c>
      <c r="C9" s="155"/>
      <c r="D9" s="149"/>
      <c r="E9" s="2"/>
      <c r="F9" s="2"/>
      <c r="G9" s="2"/>
      <c r="H9" s="2"/>
      <c r="M9" s="1"/>
    </row>
    <row r="10" spans="1:13" ht="16.5" customHeight="1" x14ac:dyDescent="0.25">
      <c r="A10" s="199"/>
      <c r="B10" s="11" t="s">
        <v>7</v>
      </c>
      <c r="C10" s="155"/>
      <c r="D10" s="149"/>
      <c r="E10" s="2"/>
      <c r="F10" s="2"/>
      <c r="G10" s="2"/>
      <c r="H10" s="2"/>
      <c r="M10" s="1"/>
    </row>
    <row r="11" spans="1:13" ht="16.5" customHeight="1" x14ac:dyDescent="0.25">
      <c r="A11" s="199"/>
      <c r="B11" s="11" t="s">
        <v>8</v>
      </c>
      <c r="C11" s="156"/>
      <c r="D11" s="149"/>
      <c r="E11" s="2"/>
      <c r="F11" s="2"/>
      <c r="G11" s="2"/>
      <c r="H11" s="2"/>
      <c r="M11" s="1"/>
    </row>
    <row r="12" spans="1:13" ht="15.2" customHeight="1" x14ac:dyDescent="0.25">
      <c r="A12" s="199"/>
      <c r="B12" s="11" t="s">
        <v>14</v>
      </c>
      <c r="C12" s="157"/>
      <c r="D12" s="149"/>
      <c r="E12" s="2"/>
      <c r="F12" s="2"/>
      <c r="G12" s="2"/>
      <c r="H12" s="2"/>
      <c r="M12" s="1"/>
    </row>
    <row r="13" spans="1:13" ht="15.95" customHeight="1" x14ac:dyDescent="0.25">
      <c r="A13" s="199"/>
      <c r="B13" s="11" t="s">
        <v>27</v>
      </c>
      <c r="C13" s="157"/>
      <c r="D13" s="149"/>
      <c r="E13" s="2"/>
      <c r="F13" s="2"/>
      <c r="G13" s="2"/>
      <c r="H13" s="2"/>
      <c r="M13" s="1"/>
    </row>
    <row r="14" spans="1:13" ht="30" customHeight="1" x14ac:dyDescent="0.25">
      <c r="A14" s="199"/>
      <c r="B14" s="37" t="s">
        <v>82</v>
      </c>
      <c r="C14" s="157"/>
      <c r="D14" s="149"/>
      <c r="E14" s="2"/>
      <c r="F14" s="2"/>
      <c r="G14" s="2"/>
      <c r="H14" s="2"/>
      <c r="M14" s="1"/>
    </row>
    <row r="15" spans="1:13" ht="30" customHeight="1" x14ac:dyDescent="0.25">
      <c r="A15" s="199"/>
      <c r="B15" s="37" t="s">
        <v>83</v>
      </c>
      <c r="C15" s="157"/>
      <c r="D15" s="149"/>
      <c r="E15" s="2"/>
      <c r="F15" s="2"/>
      <c r="G15" s="2"/>
      <c r="H15" s="2"/>
      <c r="M15" s="1"/>
    </row>
    <row r="16" spans="1:13" ht="69" customHeight="1" x14ac:dyDescent="0.25">
      <c r="A16" s="199"/>
      <c r="B16" s="37" t="s">
        <v>84</v>
      </c>
      <c r="C16" s="148"/>
      <c r="D16" s="148"/>
      <c r="E16" s="2"/>
      <c r="F16" s="2"/>
      <c r="G16" s="2"/>
      <c r="H16" s="2"/>
      <c r="M16" s="1"/>
    </row>
    <row r="17" spans="1:13" ht="79.5" customHeight="1" x14ac:dyDescent="0.25">
      <c r="A17" s="199"/>
      <c r="B17" s="37" t="s">
        <v>85</v>
      </c>
      <c r="C17" s="148"/>
      <c r="D17" s="148"/>
      <c r="E17" s="2"/>
      <c r="F17" s="2"/>
      <c r="G17" s="2"/>
      <c r="H17" s="2"/>
      <c r="M17" s="1"/>
    </row>
    <row r="18" spans="1:13" ht="42" customHeight="1" x14ac:dyDescent="0.25">
      <c r="A18" s="199"/>
      <c r="B18" s="37" t="s">
        <v>86</v>
      </c>
      <c r="C18" s="148"/>
      <c r="D18" s="148"/>
      <c r="E18" s="2"/>
      <c r="F18" s="2"/>
      <c r="G18" s="2"/>
      <c r="H18" s="2"/>
      <c r="M18" s="1"/>
    </row>
    <row r="19" spans="1:13" ht="42" customHeight="1" x14ac:dyDescent="0.25">
      <c r="A19" s="199"/>
      <c r="B19" s="37" t="s">
        <v>102</v>
      </c>
      <c r="C19" s="148"/>
      <c r="D19" s="148"/>
      <c r="E19" s="2"/>
      <c r="F19" s="2"/>
      <c r="G19" s="2"/>
      <c r="H19" s="2"/>
      <c r="M19" s="1"/>
    </row>
    <row r="20" spans="1:13" ht="52.5" customHeight="1" x14ac:dyDescent="0.25">
      <c r="A20" s="199"/>
      <c r="B20" s="37" t="s">
        <v>143</v>
      </c>
      <c r="C20" s="148"/>
      <c r="D20" s="149"/>
      <c r="E20" s="2"/>
      <c r="F20" s="2"/>
      <c r="G20" s="2"/>
      <c r="H20" s="2"/>
      <c r="M20" s="1"/>
    </row>
    <row r="21" spans="1:13" ht="42" customHeight="1" thickBot="1" x14ac:dyDescent="0.3">
      <c r="A21" s="199"/>
      <c r="B21" s="37" t="s">
        <v>103</v>
      </c>
      <c r="C21" s="149"/>
      <c r="D21" s="148"/>
      <c r="E21" s="2"/>
      <c r="F21" s="2"/>
      <c r="G21" s="2"/>
      <c r="H21" s="2"/>
      <c r="M21" s="1"/>
    </row>
    <row r="22" spans="1:13" ht="45.2" customHeight="1" x14ac:dyDescent="0.25">
      <c r="A22" s="200" t="s">
        <v>87</v>
      </c>
      <c r="B22" s="38" t="s">
        <v>136</v>
      </c>
      <c r="C22" s="148"/>
      <c r="D22" s="148"/>
      <c r="E22" s="2"/>
      <c r="F22" s="2"/>
      <c r="G22" s="2"/>
      <c r="H22" s="2"/>
      <c r="M22" s="1"/>
    </row>
    <row r="23" spans="1:13" ht="48" customHeight="1" thickBot="1" x14ac:dyDescent="0.3">
      <c r="A23" s="201"/>
      <c r="B23" s="34" t="s">
        <v>88</v>
      </c>
      <c r="C23" s="149"/>
      <c r="D23" s="148"/>
      <c r="E23" s="2"/>
      <c r="F23" s="2"/>
      <c r="G23" s="2"/>
      <c r="H23" s="2"/>
      <c r="M23" s="1"/>
    </row>
    <row r="24" spans="1:13" ht="88.7" customHeight="1" x14ac:dyDescent="0.25">
      <c r="A24" s="184" t="s">
        <v>90</v>
      </c>
      <c r="B24" s="46" t="s">
        <v>178</v>
      </c>
      <c r="C24" s="151"/>
      <c r="D24" s="152"/>
      <c r="E24" s="129"/>
      <c r="F24" s="129"/>
      <c r="G24" s="129"/>
      <c r="H24" s="129"/>
      <c r="M24" s="1"/>
    </row>
    <row r="25" spans="1:13" ht="15.2" customHeight="1" x14ac:dyDescent="0.25">
      <c r="A25" s="185"/>
      <c r="B25" s="12" t="s">
        <v>9</v>
      </c>
      <c r="C25" s="148"/>
      <c r="D25" s="148"/>
      <c r="E25" s="2"/>
      <c r="F25" s="2"/>
      <c r="G25" s="2"/>
      <c r="H25" s="2"/>
      <c r="M25" s="1"/>
    </row>
    <row r="26" spans="1:13" ht="15.2" customHeight="1" x14ac:dyDescent="0.25">
      <c r="A26" s="185"/>
      <c r="B26" s="12" t="s">
        <v>13</v>
      </c>
      <c r="C26" s="148"/>
      <c r="D26" s="148"/>
      <c r="E26" s="2"/>
      <c r="F26" s="2"/>
      <c r="G26" s="2"/>
      <c r="H26" s="2"/>
      <c r="M26" s="1"/>
    </row>
    <row r="27" spans="1:13" ht="15.95" customHeight="1" x14ac:dyDescent="0.25">
      <c r="A27" s="185"/>
      <c r="B27" s="12" t="s">
        <v>10</v>
      </c>
      <c r="C27" s="148"/>
      <c r="D27" s="148"/>
      <c r="E27" s="2"/>
      <c r="F27" s="2"/>
      <c r="G27" s="2"/>
      <c r="H27" s="2"/>
      <c r="M27" s="1"/>
    </row>
    <row r="28" spans="1:13" ht="73.5" customHeight="1" x14ac:dyDescent="0.25">
      <c r="A28" s="185"/>
      <c r="B28" s="40" t="s">
        <v>89</v>
      </c>
      <c r="C28" s="148"/>
      <c r="D28" s="148"/>
      <c r="E28" s="2"/>
      <c r="F28" s="2"/>
      <c r="G28" s="2"/>
      <c r="H28" s="2"/>
      <c r="M28" s="1"/>
    </row>
    <row r="29" spans="1:13" ht="64.5" customHeight="1" thickBot="1" x14ac:dyDescent="0.3">
      <c r="A29" s="185"/>
      <c r="B29" s="13" t="s">
        <v>104</v>
      </c>
      <c r="C29" s="148"/>
      <c r="D29" s="148"/>
      <c r="E29" s="2"/>
      <c r="F29" s="2"/>
      <c r="G29" s="2"/>
      <c r="H29" s="2"/>
      <c r="M29" s="1"/>
    </row>
    <row r="30" spans="1:13" ht="69.95" customHeight="1" x14ac:dyDescent="0.25">
      <c r="A30" s="185"/>
      <c r="B30" s="47" t="s">
        <v>105</v>
      </c>
      <c r="C30" s="151"/>
      <c r="D30" s="150"/>
      <c r="E30" s="33"/>
      <c r="F30" s="33"/>
      <c r="G30" s="33"/>
      <c r="H30" s="33"/>
      <c r="M30" s="1"/>
    </row>
    <row r="31" spans="1:13" ht="27.6" customHeight="1" x14ac:dyDescent="0.25">
      <c r="A31" s="185"/>
      <c r="B31" s="49" t="s">
        <v>106</v>
      </c>
      <c r="C31" s="149"/>
      <c r="D31" s="148"/>
      <c r="E31" s="104" t="s">
        <v>44</v>
      </c>
      <c r="G31" s="2"/>
      <c r="H31" s="2"/>
      <c r="M31" s="1"/>
    </row>
    <row r="32" spans="1:13" ht="27" customHeight="1" x14ac:dyDescent="0.25">
      <c r="A32" s="185"/>
      <c r="B32" s="49" t="s">
        <v>107</v>
      </c>
      <c r="C32" s="149"/>
      <c r="D32" s="148"/>
      <c r="E32" s="104" t="s">
        <v>45</v>
      </c>
      <c r="G32" s="2"/>
      <c r="H32" s="2"/>
      <c r="M32" s="1"/>
    </row>
    <row r="33" spans="1:13" ht="20.25" customHeight="1" thickBot="1" x14ac:dyDescent="0.3">
      <c r="A33" s="186"/>
      <c r="B33" s="48" t="s">
        <v>108</v>
      </c>
      <c r="C33" s="149"/>
      <c r="D33" s="148"/>
      <c r="E33" s="104" t="s">
        <v>45</v>
      </c>
      <c r="G33" s="2"/>
      <c r="H33" s="2"/>
      <c r="M33" s="1"/>
    </row>
    <row r="34" spans="1:13" ht="64.7" customHeight="1" x14ac:dyDescent="0.25">
      <c r="A34" s="196" t="s">
        <v>109</v>
      </c>
      <c r="B34" s="50" t="s">
        <v>110</v>
      </c>
      <c r="C34" s="148"/>
      <c r="D34" s="148"/>
      <c r="E34" s="2"/>
      <c r="F34" s="2"/>
      <c r="G34" s="2"/>
      <c r="H34" s="2"/>
      <c r="M34" s="1"/>
    </row>
    <row r="35" spans="1:13" ht="60.4" customHeight="1" thickBot="1" x14ac:dyDescent="0.3">
      <c r="A35" s="197"/>
      <c r="B35" s="51" t="s">
        <v>111</v>
      </c>
      <c r="C35" s="149"/>
      <c r="D35" s="148"/>
      <c r="E35" s="2"/>
      <c r="F35" s="2"/>
      <c r="G35" s="2"/>
      <c r="H35" s="2"/>
      <c r="M35" s="1"/>
    </row>
    <row r="36" spans="1:13" ht="18" customHeight="1" thickBot="1" x14ac:dyDescent="0.3">
      <c r="B36" s="125" t="s">
        <v>130</v>
      </c>
      <c r="C36" s="106">
        <f>COUNTIF(C6:C22,"Yes")+COUNTIF(C25:C29,"Yes")+COUNTIF(C34,"Yes")</f>
        <v>0</v>
      </c>
      <c r="D36" s="106">
        <f>COUNTIF(D6,"Yes")+COUNTIF(D16:D19,"Yes")+COUNTIF(D21:D35,"Yes")</f>
        <v>0</v>
      </c>
      <c r="E36" s="4"/>
      <c r="F36" s="4"/>
      <c r="G36" s="4"/>
      <c r="H36" s="4"/>
      <c r="I36" s="7"/>
      <c r="J36" s="7"/>
      <c r="K36" s="7"/>
      <c r="L36" s="4"/>
      <c r="M36" s="1"/>
    </row>
    <row r="37" spans="1:13" ht="17.25" customHeight="1" thickBot="1" x14ac:dyDescent="0.3">
      <c r="B37" s="123" t="s">
        <v>18</v>
      </c>
      <c r="C37" s="42">
        <v>21</v>
      </c>
      <c r="D37" s="42">
        <v>18</v>
      </c>
      <c r="E37" s="4"/>
      <c r="F37" s="4"/>
      <c r="G37" s="4"/>
      <c r="H37" s="4"/>
      <c r="I37" s="7"/>
      <c r="J37" s="7"/>
      <c r="K37" s="7"/>
      <c r="L37" s="4"/>
      <c r="M37" s="1"/>
    </row>
    <row r="38" spans="1:13" ht="17.25" customHeight="1" thickBot="1" x14ac:dyDescent="0.3">
      <c r="B38" s="123" t="s">
        <v>93</v>
      </c>
      <c r="C38" s="121">
        <f>C36/C37</f>
        <v>0</v>
      </c>
      <c r="D38" s="122">
        <f>D36/D37</f>
        <v>0</v>
      </c>
      <c r="E38" s="4"/>
      <c r="F38" s="4"/>
      <c r="G38" s="4"/>
      <c r="H38" s="4"/>
      <c r="I38" s="7"/>
      <c r="J38" s="7"/>
      <c r="K38" s="7"/>
      <c r="L38" s="4"/>
      <c r="M38" s="1"/>
    </row>
    <row r="39" spans="1:13" ht="34.9" customHeight="1" thickBot="1" x14ac:dyDescent="0.3">
      <c r="B39" s="62" t="s">
        <v>25</v>
      </c>
      <c r="C39" s="103" t="s">
        <v>3</v>
      </c>
      <c r="D39" s="103" t="s">
        <v>0</v>
      </c>
      <c r="E39" s="1"/>
      <c r="F39" s="1"/>
      <c r="G39" s="1"/>
      <c r="H39" s="1"/>
      <c r="I39" s="1"/>
      <c r="J39" s="1"/>
      <c r="K39" s="1"/>
      <c r="L39" s="1"/>
      <c r="M39" s="1"/>
    </row>
    <row r="40" spans="1:13" ht="21.2" customHeight="1" thickBot="1" x14ac:dyDescent="0.3">
      <c r="B40" s="36" t="s">
        <v>26</v>
      </c>
      <c r="C40" s="41"/>
      <c r="D40" s="41"/>
      <c r="E40" s="101" t="s">
        <v>43</v>
      </c>
    </row>
    <row r="41" spans="1:13" x14ac:dyDescent="0.25">
      <c r="E41" s="102" t="s">
        <v>42</v>
      </c>
    </row>
  </sheetData>
  <mergeCells count="5">
    <mergeCell ref="C4:D4"/>
    <mergeCell ref="A34:A35"/>
    <mergeCell ref="A7:A21"/>
    <mergeCell ref="A22:A23"/>
    <mergeCell ref="A24:A33"/>
  </mergeCells>
  <dataValidations count="1">
    <dataValidation type="list" allowBlank="1" showInputMessage="1" showErrorMessage="1" sqref="C6:D6 C12:C23 C8:C10 C25:D29 D8:D23 C31:D35" xr:uid="{00000000-0002-0000-0200-000000000000}">
      <formula1>"Yes,No"</formula1>
    </dataValidation>
  </dataValidations>
  <pageMargins left="0.25" right="0.25" top="0.5" bottom="0.5" header="0.3" footer="0.3"/>
  <pageSetup scale="70" fitToHeight="0" orientation="landscape" r:id="rId1"/>
  <headerFooter>
    <oddHeader>&amp;C&amp;"-,Bold"&amp;16Measles &amp; Rubella SIA Readiness Assessment Tool - District and Health Center (HC) Level</oddHeader>
  </headerFooter>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M22"/>
  <sheetViews>
    <sheetView topLeftCell="A16" workbookViewId="0">
      <selection activeCell="D20" sqref="D20"/>
    </sheetView>
  </sheetViews>
  <sheetFormatPr defaultRowHeight="15" x14ac:dyDescent="0.25"/>
  <cols>
    <col min="2" max="2" width="103.5703125" customWidth="1"/>
  </cols>
  <sheetData>
    <row r="1" spans="1:13" ht="15.75" thickBot="1" x14ac:dyDescent="0.3"/>
    <row r="2" spans="1:13" ht="24.75" customHeight="1" x14ac:dyDescent="0.25">
      <c r="A2" s="136"/>
      <c r="B2" s="137" t="s">
        <v>112</v>
      </c>
      <c r="C2" s="135"/>
      <c r="D2" s="135"/>
      <c r="E2" s="135"/>
      <c r="F2" s="135"/>
      <c r="G2" s="135"/>
      <c r="H2" s="135"/>
      <c r="I2" s="135"/>
      <c r="J2" s="135"/>
      <c r="K2" s="135"/>
      <c r="L2" s="135"/>
      <c r="M2" s="135"/>
    </row>
    <row r="3" spans="1:13" ht="105" x14ac:dyDescent="0.25">
      <c r="A3" s="138"/>
      <c r="B3" s="139" t="s">
        <v>113</v>
      </c>
      <c r="C3" s="135"/>
      <c r="D3" s="135"/>
      <c r="E3" s="135"/>
      <c r="F3" s="135"/>
      <c r="G3" s="135"/>
      <c r="H3" s="135"/>
      <c r="I3" s="135"/>
      <c r="J3" s="135"/>
      <c r="K3" s="135"/>
      <c r="L3" s="135"/>
      <c r="M3" s="135"/>
    </row>
    <row r="4" spans="1:13" ht="90" x14ac:dyDescent="0.25">
      <c r="A4" s="138"/>
      <c r="B4" s="139" t="s">
        <v>114</v>
      </c>
      <c r="C4" s="135"/>
      <c r="D4" s="135"/>
      <c r="E4" s="135"/>
      <c r="F4" s="135"/>
      <c r="G4" s="135"/>
      <c r="H4" s="135"/>
      <c r="I4" s="135"/>
      <c r="J4" s="135"/>
      <c r="K4" s="135"/>
      <c r="L4" s="135"/>
      <c r="M4" s="135"/>
    </row>
    <row r="5" spans="1:13" ht="45" x14ac:dyDescent="0.25">
      <c r="A5" s="138"/>
      <c r="B5" s="139" t="s">
        <v>115</v>
      </c>
      <c r="C5" s="135"/>
      <c r="D5" s="135"/>
      <c r="E5" s="135"/>
      <c r="F5" s="135"/>
      <c r="G5" s="135"/>
      <c r="H5" s="135"/>
      <c r="I5" s="135"/>
      <c r="J5" s="135"/>
      <c r="K5" s="135"/>
      <c r="L5" s="135"/>
      <c r="M5" s="135"/>
    </row>
    <row r="6" spans="1:13" ht="105" x14ac:dyDescent="0.25">
      <c r="A6" s="138"/>
      <c r="B6" s="139" t="s">
        <v>116</v>
      </c>
      <c r="C6" s="135"/>
      <c r="D6" s="135"/>
      <c r="E6" s="135"/>
      <c r="F6" s="135"/>
      <c r="G6" s="135"/>
      <c r="H6" s="135"/>
      <c r="I6" s="135"/>
      <c r="J6" s="135"/>
      <c r="K6" s="135"/>
      <c r="L6" s="135"/>
      <c r="M6" s="135"/>
    </row>
    <row r="7" spans="1:13" ht="60" x14ac:dyDescent="0.25">
      <c r="A7" s="138"/>
      <c r="B7" s="139" t="s">
        <v>117</v>
      </c>
      <c r="C7" s="135"/>
      <c r="D7" s="135"/>
      <c r="E7" s="135"/>
      <c r="F7" s="135"/>
      <c r="G7" s="135"/>
      <c r="H7" s="135"/>
      <c r="I7" s="135"/>
      <c r="J7" s="135"/>
      <c r="K7" s="135"/>
      <c r="L7" s="135"/>
      <c r="M7" s="135"/>
    </row>
    <row r="8" spans="1:13" ht="90" x14ac:dyDescent="0.25">
      <c r="A8" s="138"/>
      <c r="B8" s="139" t="s">
        <v>118</v>
      </c>
      <c r="C8" s="135"/>
      <c r="D8" s="135"/>
      <c r="E8" s="135"/>
      <c r="F8" s="135"/>
      <c r="G8" s="135"/>
      <c r="H8" s="135"/>
      <c r="I8" s="135"/>
      <c r="J8" s="135"/>
      <c r="K8" s="135"/>
      <c r="L8" s="135"/>
      <c r="M8" s="135"/>
    </row>
    <row r="9" spans="1:13" ht="120" x14ac:dyDescent="0.25">
      <c r="A9" s="138"/>
      <c r="B9" s="139" t="s">
        <v>251</v>
      </c>
      <c r="C9" s="135"/>
      <c r="D9" s="135"/>
      <c r="E9" s="135"/>
      <c r="F9" s="135"/>
      <c r="G9" s="135"/>
      <c r="H9" s="135"/>
      <c r="I9" s="135"/>
      <c r="J9" s="135"/>
      <c r="K9" s="135"/>
      <c r="L9" s="135"/>
      <c r="M9" s="135"/>
    </row>
    <row r="10" spans="1:13" ht="60" x14ac:dyDescent="0.25">
      <c r="A10" s="138"/>
      <c r="B10" s="139" t="s">
        <v>129</v>
      </c>
      <c r="C10" s="135"/>
      <c r="D10" s="135"/>
      <c r="E10" s="135"/>
      <c r="F10" s="135"/>
      <c r="G10" s="135"/>
      <c r="H10" s="135"/>
      <c r="I10" s="135"/>
      <c r="J10" s="135"/>
      <c r="K10" s="135"/>
      <c r="L10" s="135"/>
      <c r="M10" s="135"/>
    </row>
    <row r="11" spans="1:13" ht="23.25" customHeight="1" x14ac:dyDescent="0.25">
      <c r="A11" s="140"/>
      <c r="B11" s="141" t="s">
        <v>119</v>
      </c>
      <c r="C11" s="135"/>
      <c r="D11" s="135"/>
      <c r="E11" s="135"/>
      <c r="F11" s="135"/>
      <c r="G11" s="135"/>
      <c r="H11" s="135"/>
      <c r="I11" s="135"/>
      <c r="J11" s="135"/>
      <c r="K11" s="135"/>
      <c r="L11" s="135"/>
      <c r="M11" s="135"/>
    </row>
    <row r="12" spans="1:13" ht="75" x14ac:dyDescent="0.25">
      <c r="A12" s="140"/>
      <c r="B12" s="139" t="s">
        <v>120</v>
      </c>
      <c r="C12" s="135"/>
      <c r="D12" s="135"/>
      <c r="E12" s="135"/>
      <c r="F12" s="135"/>
      <c r="G12" s="135"/>
      <c r="H12" s="135"/>
      <c r="I12" s="135"/>
      <c r="J12" s="135"/>
      <c r="K12" s="135"/>
      <c r="L12" s="135"/>
      <c r="M12" s="135"/>
    </row>
    <row r="13" spans="1:13" ht="60" x14ac:dyDescent="0.25">
      <c r="A13" s="140"/>
      <c r="B13" s="139" t="s">
        <v>121</v>
      </c>
      <c r="C13" s="135"/>
      <c r="D13" s="135"/>
      <c r="E13" s="135"/>
      <c r="F13" s="135"/>
      <c r="G13" s="135"/>
      <c r="H13" s="135"/>
      <c r="I13" s="135"/>
      <c r="J13" s="135"/>
      <c r="K13" s="135"/>
      <c r="L13" s="135"/>
      <c r="M13" s="135"/>
    </row>
    <row r="14" spans="1:13" ht="24" customHeight="1" x14ac:dyDescent="0.25">
      <c r="A14" s="142"/>
      <c r="B14" s="143" t="s">
        <v>122</v>
      </c>
      <c r="C14" s="135"/>
      <c r="D14" s="135"/>
      <c r="E14" s="135"/>
      <c r="F14" s="135"/>
      <c r="G14" s="135"/>
      <c r="H14" s="135"/>
      <c r="I14" s="135"/>
      <c r="J14" s="135"/>
      <c r="K14" s="135"/>
      <c r="L14" s="135"/>
      <c r="M14" s="135"/>
    </row>
    <row r="15" spans="1:13" ht="180" x14ac:dyDescent="0.25">
      <c r="A15" s="142"/>
      <c r="B15" s="139" t="s">
        <v>123</v>
      </c>
      <c r="C15" s="135"/>
      <c r="D15" s="135"/>
      <c r="E15" s="135"/>
      <c r="F15" s="135"/>
      <c r="G15" s="135"/>
      <c r="H15" s="135"/>
      <c r="I15" s="135"/>
      <c r="J15" s="135"/>
      <c r="K15" s="135"/>
      <c r="L15" s="135"/>
      <c r="M15" s="135"/>
    </row>
    <row r="16" spans="1:13" ht="105" x14ac:dyDescent="0.25">
      <c r="A16" s="142"/>
      <c r="B16" s="139" t="s">
        <v>124</v>
      </c>
      <c r="C16" s="135"/>
      <c r="D16" s="135"/>
      <c r="E16" s="135"/>
      <c r="F16" s="135"/>
      <c r="G16" s="135"/>
      <c r="H16" s="135"/>
      <c r="I16" s="135"/>
      <c r="J16" s="135"/>
      <c r="K16" s="135"/>
      <c r="L16" s="135"/>
      <c r="M16" s="135"/>
    </row>
    <row r="17" spans="1:13" ht="120" x14ac:dyDescent="0.25">
      <c r="A17" s="142"/>
      <c r="B17" s="139" t="s">
        <v>125</v>
      </c>
      <c r="C17" s="135"/>
      <c r="D17" s="135"/>
      <c r="E17" s="135"/>
      <c r="F17" s="135"/>
      <c r="G17" s="135"/>
      <c r="H17" s="135"/>
      <c r="I17" s="135"/>
      <c r="J17" s="135"/>
      <c r="K17" s="135"/>
      <c r="L17" s="135"/>
      <c r="M17" s="135"/>
    </row>
    <row r="18" spans="1:13" ht="262.5" customHeight="1" x14ac:dyDescent="0.25">
      <c r="A18" s="142"/>
      <c r="B18" s="139" t="s">
        <v>252</v>
      </c>
      <c r="C18" s="135"/>
      <c r="D18" s="135"/>
      <c r="E18" s="135"/>
      <c r="F18" s="135"/>
      <c r="G18" s="135"/>
      <c r="H18" s="135"/>
      <c r="I18" s="135"/>
      <c r="J18" s="135"/>
      <c r="K18" s="135"/>
      <c r="L18" s="135"/>
      <c r="M18" s="135"/>
    </row>
    <row r="19" spans="1:13" ht="27.75" customHeight="1" x14ac:dyDescent="0.25">
      <c r="A19" s="144"/>
      <c r="B19" s="145" t="s">
        <v>126</v>
      </c>
      <c r="C19" s="135"/>
      <c r="D19" s="135"/>
      <c r="E19" s="135"/>
      <c r="F19" s="135"/>
      <c r="G19" s="135"/>
      <c r="H19" s="135"/>
      <c r="I19" s="135"/>
      <c r="J19" s="135"/>
      <c r="K19" s="135"/>
      <c r="L19" s="135"/>
      <c r="M19" s="135"/>
    </row>
    <row r="20" spans="1:13" ht="120" x14ac:dyDescent="0.25">
      <c r="A20" s="144"/>
      <c r="B20" s="139" t="s">
        <v>127</v>
      </c>
      <c r="C20" s="135"/>
      <c r="D20" s="135"/>
      <c r="E20" s="135"/>
      <c r="F20" s="135"/>
      <c r="G20" s="135"/>
      <c r="H20" s="135"/>
      <c r="I20" s="135"/>
      <c r="J20" s="135"/>
      <c r="K20" s="135"/>
      <c r="L20" s="135"/>
      <c r="M20" s="135"/>
    </row>
    <row r="21" spans="1:13" ht="96.75" customHeight="1" thickBot="1" x14ac:dyDescent="0.3">
      <c r="A21" s="146"/>
      <c r="B21" s="147" t="s">
        <v>128</v>
      </c>
      <c r="C21" s="135"/>
      <c r="D21" s="135"/>
      <c r="E21" s="135"/>
      <c r="F21" s="135"/>
      <c r="G21" s="135"/>
      <c r="H21" s="135"/>
      <c r="I21" s="135"/>
      <c r="J21" s="135"/>
      <c r="K21" s="135"/>
      <c r="L21" s="135"/>
      <c r="M21" s="135"/>
    </row>
    <row r="22" spans="1:13" x14ac:dyDescent="0.25">
      <c r="B22" s="135"/>
      <c r="C22" s="135"/>
      <c r="D22" s="135"/>
      <c r="E22" s="135"/>
      <c r="F22" s="135"/>
      <c r="G22" s="135"/>
      <c r="H22" s="135"/>
      <c r="I22" s="135"/>
      <c r="J22" s="135"/>
      <c r="K22" s="135"/>
      <c r="L22" s="135"/>
      <c r="M22" s="13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3:O22"/>
  <sheetViews>
    <sheetView workbookViewId="0">
      <selection activeCell="Q27" sqref="Q27"/>
    </sheetView>
  </sheetViews>
  <sheetFormatPr defaultRowHeight="15" x14ac:dyDescent="0.25"/>
  <sheetData>
    <row r="3" spans="2:15" ht="18.75" x14ac:dyDescent="0.3">
      <c r="C3" s="130" t="s">
        <v>271</v>
      </c>
      <c r="D3" s="131"/>
      <c r="E3" s="131"/>
      <c r="F3" s="131"/>
      <c r="G3" s="131"/>
      <c r="H3" s="131"/>
      <c r="I3" s="131"/>
      <c r="J3" s="131"/>
      <c r="K3" s="131"/>
      <c r="L3" s="131"/>
      <c r="M3" s="131"/>
      <c r="N3" s="131"/>
    </row>
    <row r="5" spans="2:15" ht="26.25" customHeight="1" x14ac:dyDescent="0.25">
      <c r="B5" s="170">
        <v>1</v>
      </c>
      <c r="C5" s="173" t="s">
        <v>272</v>
      </c>
      <c r="D5" s="173"/>
      <c r="E5" s="173"/>
      <c r="F5" s="173"/>
      <c r="G5" s="173"/>
      <c r="H5" s="173"/>
      <c r="I5" s="173"/>
      <c r="J5" s="173"/>
      <c r="K5" s="173"/>
      <c r="L5" s="173"/>
      <c r="M5" s="173"/>
      <c r="N5" s="173"/>
      <c r="O5" s="173"/>
    </row>
    <row r="6" spans="2:15" x14ac:dyDescent="0.25">
      <c r="C6" s="134"/>
      <c r="D6" s="134"/>
      <c r="E6" s="134"/>
      <c r="F6" s="134"/>
      <c r="G6" s="134"/>
      <c r="H6" s="134"/>
      <c r="I6" s="134"/>
      <c r="J6" s="134"/>
      <c r="K6" s="134"/>
      <c r="L6" s="134"/>
      <c r="M6" s="134"/>
      <c r="N6" s="134"/>
      <c r="O6" s="134"/>
    </row>
    <row r="7" spans="2:15" x14ac:dyDescent="0.25">
      <c r="B7">
        <v>2</v>
      </c>
      <c r="C7" s="134" t="s">
        <v>273</v>
      </c>
      <c r="D7" s="134"/>
      <c r="E7" s="134"/>
      <c r="F7" s="134"/>
      <c r="G7" s="134"/>
      <c r="H7" s="134"/>
      <c r="I7" s="134"/>
      <c r="J7" s="134"/>
      <c r="K7" s="134"/>
      <c r="L7" s="134"/>
      <c r="M7" s="134"/>
      <c r="N7" s="134"/>
      <c r="O7" s="134"/>
    </row>
    <row r="8" spans="2:15" ht="9" customHeight="1" x14ac:dyDescent="0.25">
      <c r="C8" s="173" t="s">
        <v>274</v>
      </c>
      <c r="D8" s="173"/>
      <c r="E8" s="173"/>
      <c r="F8" s="173"/>
      <c r="G8" s="173"/>
      <c r="H8" s="173"/>
      <c r="I8" s="173"/>
      <c r="J8" s="173"/>
      <c r="K8" s="173"/>
      <c r="L8" s="173"/>
      <c r="M8" s="173"/>
      <c r="N8" s="173"/>
      <c r="O8" s="173"/>
    </row>
    <row r="9" spans="2:15" ht="36" customHeight="1" x14ac:dyDescent="0.25">
      <c r="C9" s="173"/>
      <c r="D9" s="173"/>
      <c r="E9" s="173"/>
      <c r="F9" s="173"/>
      <c r="G9" s="173"/>
      <c r="H9" s="173"/>
      <c r="I9" s="173"/>
      <c r="J9" s="173"/>
      <c r="K9" s="173"/>
      <c r="L9" s="173"/>
      <c r="M9" s="173"/>
      <c r="N9" s="173"/>
      <c r="O9" s="173"/>
    </row>
    <row r="10" spans="2:15" x14ac:dyDescent="0.25">
      <c r="C10" s="134"/>
      <c r="D10" s="134"/>
      <c r="E10" s="134"/>
      <c r="F10" s="134"/>
      <c r="G10" s="134"/>
      <c r="H10" s="134"/>
      <c r="I10" s="134"/>
      <c r="J10" s="134"/>
      <c r="K10" s="134"/>
      <c r="L10" s="134"/>
      <c r="M10" s="134"/>
      <c r="N10" s="134"/>
      <c r="O10" s="134"/>
    </row>
    <row r="11" spans="2:15" x14ac:dyDescent="0.25">
      <c r="B11" s="133">
        <v>3</v>
      </c>
      <c r="C11" s="173" t="s">
        <v>275</v>
      </c>
      <c r="D11" s="173"/>
      <c r="E11" s="173"/>
      <c r="F11" s="173"/>
      <c r="G11" s="173"/>
      <c r="H11" s="173"/>
      <c r="I11" s="173"/>
      <c r="J11" s="173"/>
      <c r="K11" s="173"/>
      <c r="L11" s="173"/>
      <c r="M11" s="173"/>
      <c r="N11" s="173"/>
      <c r="O11" s="134"/>
    </row>
    <row r="12" spans="2:15" x14ac:dyDescent="0.25">
      <c r="C12" s="173"/>
      <c r="D12" s="173"/>
      <c r="E12" s="173"/>
      <c r="F12" s="173"/>
      <c r="G12" s="173"/>
      <c r="H12" s="173"/>
      <c r="I12" s="173"/>
      <c r="J12" s="173"/>
      <c r="K12" s="173"/>
      <c r="L12" s="173"/>
      <c r="M12" s="173"/>
      <c r="N12" s="173"/>
      <c r="O12" s="134"/>
    </row>
    <row r="13" spans="2:15" ht="3" customHeight="1" x14ac:dyDescent="0.25">
      <c r="C13" s="173"/>
      <c r="D13" s="173"/>
      <c r="E13" s="173"/>
      <c r="F13" s="173"/>
      <c r="G13" s="173"/>
      <c r="H13" s="173"/>
      <c r="I13" s="173"/>
      <c r="J13" s="173"/>
      <c r="K13" s="173"/>
      <c r="L13" s="173"/>
      <c r="M13" s="173"/>
      <c r="N13" s="173"/>
      <c r="O13" s="134"/>
    </row>
    <row r="14" spans="2:15" hidden="1" x14ac:dyDescent="0.25">
      <c r="C14" s="173"/>
      <c r="D14" s="173"/>
      <c r="E14" s="173"/>
      <c r="F14" s="173"/>
      <c r="G14" s="173"/>
      <c r="H14" s="173"/>
      <c r="I14" s="173"/>
      <c r="J14" s="173"/>
      <c r="K14" s="173"/>
      <c r="L14" s="173"/>
      <c r="M14" s="173"/>
      <c r="N14" s="173"/>
      <c r="O14" s="134"/>
    </row>
    <row r="15" spans="2:15" hidden="1" x14ac:dyDescent="0.25">
      <c r="C15" s="173"/>
      <c r="D15" s="173"/>
      <c r="E15" s="173"/>
      <c r="F15" s="173"/>
      <c r="G15" s="173"/>
      <c r="H15" s="173"/>
      <c r="I15" s="173"/>
      <c r="J15" s="173"/>
      <c r="K15" s="173"/>
      <c r="L15" s="173"/>
      <c r="M15" s="173"/>
      <c r="N15" s="173"/>
      <c r="O15" s="134"/>
    </row>
    <row r="16" spans="2:15" hidden="1" x14ac:dyDescent="0.25">
      <c r="C16" s="173"/>
      <c r="D16" s="173"/>
      <c r="E16" s="173"/>
      <c r="F16" s="173"/>
      <c r="G16" s="173"/>
      <c r="H16" s="173"/>
      <c r="I16" s="173"/>
      <c r="J16" s="173"/>
      <c r="K16" s="173"/>
      <c r="L16" s="173"/>
      <c r="M16" s="173"/>
      <c r="N16" s="173"/>
      <c r="O16" s="134"/>
    </row>
    <row r="17" spans="2:15" hidden="1" x14ac:dyDescent="0.25">
      <c r="C17" s="173"/>
      <c r="D17" s="173"/>
      <c r="E17" s="173"/>
      <c r="F17" s="173"/>
      <c r="G17" s="173"/>
      <c r="H17" s="173"/>
      <c r="I17" s="173"/>
      <c r="J17" s="173"/>
      <c r="K17" s="173"/>
      <c r="L17" s="173"/>
      <c r="M17" s="173"/>
      <c r="N17" s="173"/>
      <c r="O17" s="134"/>
    </row>
    <row r="18" spans="2:15" x14ac:dyDescent="0.25">
      <c r="C18" s="134"/>
      <c r="D18" s="134"/>
      <c r="E18" s="134"/>
      <c r="F18" s="134"/>
      <c r="G18" s="134"/>
      <c r="H18" s="134"/>
      <c r="I18" s="134"/>
      <c r="J18" s="134"/>
      <c r="K18" s="134"/>
      <c r="L18" s="134"/>
      <c r="M18" s="134"/>
      <c r="N18" s="134"/>
      <c r="O18" s="134"/>
    </row>
    <row r="19" spans="2:15" ht="34.5" customHeight="1" x14ac:dyDescent="0.25">
      <c r="B19" s="133">
        <v>4</v>
      </c>
      <c r="C19" s="202" t="s">
        <v>250</v>
      </c>
      <c r="D19" s="202"/>
      <c r="E19" s="202"/>
      <c r="F19" s="202"/>
      <c r="G19" s="202"/>
      <c r="H19" s="202"/>
      <c r="I19" s="202"/>
      <c r="J19" s="202"/>
      <c r="K19" s="202"/>
      <c r="L19" s="202"/>
      <c r="M19" s="202"/>
      <c r="N19" s="202"/>
      <c r="O19" s="202"/>
    </row>
    <row r="20" spans="2:15" x14ac:dyDescent="0.25">
      <c r="C20" s="134"/>
      <c r="D20" s="134"/>
      <c r="E20" s="134"/>
      <c r="F20" s="134"/>
      <c r="G20" s="134"/>
      <c r="H20" s="134"/>
      <c r="I20" s="134"/>
      <c r="J20" s="134"/>
      <c r="K20" s="134"/>
      <c r="L20" s="134"/>
      <c r="M20" s="134"/>
      <c r="N20" s="134"/>
      <c r="O20" s="134"/>
    </row>
    <row r="21" spans="2:15" x14ac:dyDescent="0.25">
      <c r="B21">
        <v>5</v>
      </c>
      <c r="C21" s="134" t="s">
        <v>276</v>
      </c>
      <c r="D21" s="134"/>
      <c r="E21" s="134"/>
      <c r="F21" s="134"/>
      <c r="G21" s="134"/>
      <c r="H21" s="134"/>
      <c r="I21" s="134"/>
      <c r="J21" s="134"/>
      <c r="K21" s="134"/>
      <c r="L21" s="134"/>
      <c r="M21" s="134"/>
      <c r="N21" s="134"/>
      <c r="O21" s="134"/>
    </row>
    <row r="22" spans="2:15" x14ac:dyDescent="0.25">
      <c r="G22" s="132"/>
    </row>
  </sheetData>
  <mergeCells count="4">
    <mergeCell ref="C8:O9"/>
    <mergeCell ref="C11:N17"/>
    <mergeCell ref="C5:O5"/>
    <mergeCell ref="C19:O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39997558519241921"/>
  </sheetPr>
  <dimension ref="A1:N63"/>
  <sheetViews>
    <sheetView workbookViewId="0">
      <selection activeCell="B1" sqref="B1"/>
    </sheetView>
  </sheetViews>
  <sheetFormatPr defaultRowHeight="15" x14ac:dyDescent="0.25"/>
  <cols>
    <col min="1" max="1" width="10.28515625" customWidth="1"/>
    <col min="2" max="2" width="65.28515625" style="61" customWidth="1"/>
    <col min="3" max="3" width="12.42578125" customWidth="1"/>
    <col min="4" max="4" width="11.28515625" customWidth="1"/>
    <col min="5" max="5" width="9.5703125" customWidth="1"/>
    <col min="6" max="6" width="37.5703125" style="31" customWidth="1"/>
    <col min="7" max="7" width="30.85546875" style="31" customWidth="1"/>
    <col min="8" max="8" width="9.85546875" customWidth="1"/>
    <col min="9" max="9" width="31" customWidth="1"/>
    <col min="10" max="10" width="14" customWidth="1"/>
    <col min="11" max="11" width="6.7109375" customWidth="1"/>
    <col min="12" max="12" width="6.5703125" customWidth="1"/>
    <col min="13" max="13" width="6.28515625" customWidth="1"/>
  </cols>
  <sheetData>
    <row r="1" spans="1:14" ht="21" x14ac:dyDescent="0.25">
      <c r="A1" s="166"/>
      <c r="B1" s="167" t="s">
        <v>197</v>
      </c>
      <c r="C1" s="166"/>
      <c r="D1" s="166"/>
      <c r="E1" s="166"/>
      <c r="F1" s="168"/>
      <c r="G1" s="168"/>
      <c r="H1" s="166"/>
      <c r="I1" s="166"/>
    </row>
    <row r="2" spans="1:14" ht="21" x14ac:dyDescent="0.25">
      <c r="B2" s="97"/>
      <c r="C2" s="87" t="s">
        <v>37</v>
      </c>
      <c r="D2" s="87" t="s">
        <v>38</v>
      </c>
      <c r="E2" s="87" t="s">
        <v>39</v>
      </c>
    </row>
    <row r="3" spans="1:14" s="3" customFormat="1" ht="12.75" x14ac:dyDescent="0.2">
      <c r="B3" s="165" t="s">
        <v>196</v>
      </c>
      <c r="M3" s="1"/>
      <c r="N3" s="1"/>
    </row>
    <row r="4" spans="1:14" s="3" customFormat="1" ht="18.2" customHeight="1" x14ac:dyDescent="0.25">
      <c r="B4" s="163"/>
      <c r="C4" s="164" t="s">
        <v>195</v>
      </c>
      <c r="D4" s="164"/>
      <c r="E4" s="164"/>
      <c r="F4" s="164"/>
      <c r="G4" s="164"/>
      <c r="H4" s="164"/>
      <c r="I4" s="164"/>
      <c r="J4" s="164"/>
      <c r="K4" s="164"/>
      <c r="L4" s="164"/>
      <c r="M4" s="1"/>
      <c r="N4" s="1"/>
    </row>
    <row r="5" spans="1:14" s="3" customFormat="1" ht="15.75" thickBot="1" x14ac:dyDescent="0.3">
      <c r="C5" s="85" t="s">
        <v>198</v>
      </c>
      <c r="D5" s="84"/>
      <c r="E5" s="84"/>
      <c r="F5" s="74"/>
      <c r="G5" s="83"/>
      <c r="H5" s="14"/>
      <c r="I5" s="29"/>
      <c r="K5" s="9"/>
      <c r="L5" s="9"/>
      <c r="M5" s="9"/>
      <c r="N5" s="1"/>
    </row>
    <row r="6" spans="1:14" ht="31.5" customHeight="1" thickBot="1" x14ac:dyDescent="0.3">
      <c r="B6" s="45" t="s">
        <v>199</v>
      </c>
      <c r="C6" s="28" t="s">
        <v>139</v>
      </c>
      <c r="D6" s="28" t="s">
        <v>140</v>
      </c>
      <c r="E6" s="24" t="s">
        <v>141</v>
      </c>
      <c r="F6" s="90" t="s">
        <v>155</v>
      </c>
      <c r="G6" s="24" t="s">
        <v>156</v>
      </c>
      <c r="H6" s="24" t="s">
        <v>157</v>
      </c>
      <c r="I6" s="24" t="s">
        <v>200</v>
      </c>
      <c r="J6" s="92"/>
      <c r="N6" s="1"/>
    </row>
    <row r="7" spans="1:14" ht="43.5" customHeight="1" x14ac:dyDescent="0.25">
      <c r="A7" s="203" t="s">
        <v>242</v>
      </c>
      <c r="B7" s="53" t="s">
        <v>201</v>
      </c>
      <c r="C7" s="148"/>
      <c r="D7" s="148"/>
      <c r="E7" s="149"/>
      <c r="F7" s="91"/>
      <c r="G7" s="69"/>
      <c r="H7" s="69"/>
      <c r="I7" s="68"/>
      <c r="J7" s="16"/>
      <c r="N7" s="1"/>
    </row>
    <row r="8" spans="1:14" ht="30" x14ac:dyDescent="0.25">
      <c r="A8" s="204"/>
      <c r="B8" s="110" t="s">
        <v>202</v>
      </c>
      <c r="C8" s="148"/>
      <c r="D8" s="149"/>
      <c r="E8" s="149"/>
      <c r="F8" s="91"/>
      <c r="G8" s="67"/>
      <c r="H8" s="8"/>
      <c r="I8" s="6"/>
      <c r="J8" s="16"/>
      <c r="N8" s="1"/>
    </row>
    <row r="9" spans="1:14" ht="28.35" customHeight="1" x14ac:dyDescent="0.25">
      <c r="A9" s="204"/>
      <c r="B9" s="54" t="s">
        <v>248</v>
      </c>
      <c r="C9" s="148"/>
      <c r="D9" s="148"/>
      <c r="E9" s="149"/>
      <c r="F9" s="67"/>
      <c r="G9" s="67"/>
      <c r="H9" s="8"/>
      <c r="I9" s="65"/>
      <c r="J9" s="16"/>
      <c r="N9" s="1"/>
    </row>
    <row r="10" spans="1:14" ht="30" customHeight="1" x14ac:dyDescent="0.25">
      <c r="A10" s="204"/>
      <c r="B10" s="54" t="s">
        <v>203</v>
      </c>
      <c r="C10" s="148"/>
      <c r="D10" s="148"/>
      <c r="E10" s="149"/>
      <c r="F10" s="67"/>
      <c r="G10" s="67"/>
      <c r="H10" s="8"/>
      <c r="I10" s="6"/>
      <c r="J10" s="16"/>
      <c r="N10" s="1"/>
    </row>
    <row r="11" spans="1:14" ht="60" x14ac:dyDescent="0.25">
      <c r="A11" s="204"/>
      <c r="B11" s="54" t="s">
        <v>204</v>
      </c>
      <c r="C11" s="148"/>
      <c r="D11" s="148"/>
      <c r="E11" s="149"/>
      <c r="F11" s="67"/>
      <c r="G11" s="67"/>
      <c r="H11" s="8"/>
      <c r="I11" s="6"/>
      <c r="J11" s="16"/>
      <c r="N11" s="1"/>
    </row>
    <row r="12" spans="1:14" ht="30" x14ac:dyDescent="0.25">
      <c r="A12" s="204"/>
      <c r="B12" s="54" t="s">
        <v>206</v>
      </c>
      <c r="C12" s="148"/>
      <c r="D12" s="148"/>
      <c r="E12" s="149"/>
      <c r="F12" s="67"/>
      <c r="G12" s="67"/>
      <c r="H12" s="8"/>
      <c r="I12" s="6"/>
      <c r="J12" s="16"/>
      <c r="N12" s="1"/>
    </row>
    <row r="13" spans="1:14" x14ac:dyDescent="0.25">
      <c r="A13" s="204"/>
      <c r="B13" s="94" t="s">
        <v>205</v>
      </c>
      <c r="C13" s="148"/>
      <c r="D13" s="148"/>
      <c r="E13" s="149"/>
      <c r="F13" s="67"/>
      <c r="G13" s="67"/>
      <c r="H13" s="8"/>
      <c r="I13" s="6"/>
      <c r="J13" s="16"/>
      <c r="N13" s="1"/>
    </row>
    <row r="14" spans="1:14" ht="18.95" customHeight="1" x14ac:dyDescent="0.25">
      <c r="A14" s="204"/>
      <c r="B14" s="54" t="s">
        <v>207</v>
      </c>
      <c r="C14" s="149"/>
      <c r="D14" s="148"/>
      <c r="E14" s="43"/>
      <c r="F14" s="67"/>
      <c r="G14" s="67"/>
      <c r="H14" s="8"/>
      <c r="I14" s="6"/>
      <c r="J14" s="16"/>
      <c r="N14" s="1"/>
    </row>
    <row r="15" spans="1:14" ht="39" customHeight="1" thickBot="1" x14ac:dyDescent="0.3">
      <c r="A15" s="205"/>
      <c r="B15" s="54" t="s">
        <v>208</v>
      </c>
      <c r="C15" s="148"/>
      <c r="D15" s="148"/>
      <c r="E15" s="148"/>
      <c r="F15" s="67"/>
      <c r="G15" s="67"/>
      <c r="H15" s="8"/>
      <c r="I15" s="6"/>
      <c r="J15" s="16"/>
      <c r="N15" s="1"/>
    </row>
    <row r="16" spans="1:14" ht="29.25" customHeight="1" x14ac:dyDescent="0.25">
      <c r="A16" s="192" t="s">
        <v>241</v>
      </c>
      <c r="B16" s="93" t="s">
        <v>209</v>
      </c>
      <c r="C16" s="148"/>
      <c r="D16" s="148"/>
      <c r="E16" s="149"/>
      <c r="F16" s="67"/>
      <c r="G16" s="67"/>
      <c r="H16" s="8"/>
      <c r="I16" s="6"/>
      <c r="J16" s="16"/>
      <c r="N16" s="1"/>
    </row>
    <row r="17" spans="1:14" ht="32.25" customHeight="1" x14ac:dyDescent="0.25">
      <c r="A17" s="192"/>
      <c r="B17" s="93" t="s">
        <v>249</v>
      </c>
      <c r="C17" s="149"/>
      <c r="D17" s="148"/>
      <c r="E17" s="149"/>
      <c r="F17" s="75"/>
      <c r="G17" s="75"/>
      <c r="H17" s="22"/>
      <c r="I17" s="21"/>
      <c r="J17" s="16"/>
      <c r="N17" s="1"/>
    </row>
    <row r="18" spans="1:14" ht="21.95" customHeight="1" x14ac:dyDescent="0.25">
      <c r="A18" s="192"/>
      <c r="B18" s="93" t="s">
        <v>210</v>
      </c>
      <c r="C18" s="149"/>
      <c r="D18" s="148"/>
      <c r="E18" s="148"/>
      <c r="F18" s="75"/>
      <c r="G18" s="75"/>
      <c r="H18" s="22"/>
      <c r="I18" s="21"/>
      <c r="J18" s="16"/>
      <c r="N18" s="1"/>
    </row>
    <row r="19" spans="1:14" ht="21.95" customHeight="1" thickBot="1" x14ac:dyDescent="0.3">
      <c r="A19" s="193"/>
      <c r="B19" s="169" t="s">
        <v>211</v>
      </c>
      <c r="C19" s="149"/>
      <c r="D19" s="149"/>
      <c r="E19" s="148"/>
      <c r="F19" s="75"/>
      <c r="G19" s="75"/>
      <c r="H19" s="22"/>
      <c r="I19" s="21"/>
      <c r="J19" s="16"/>
      <c r="N19" s="1"/>
    </row>
    <row r="20" spans="1:14" ht="45" x14ac:dyDescent="0.25">
      <c r="A20" s="190" t="s">
        <v>240</v>
      </c>
      <c r="B20" s="54" t="s">
        <v>212</v>
      </c>
      <c r="C20" s="148"/>
      <c r="D20" s="148"/>
      <c r="E20" s="148"/>
      <c r="F20" s="75"/>
      <c r="G20" s="75"/>
      <c r="H20" s="22"/>
      <c r="I20" s="21"/>
      <c r="J20" s="16"/>
      <c r="N20" s="1"/>
    </row>
    <row r="21" spans="1:14" ht="60" x14ac:dyDescent="0.25">
      <c r="A21" s="190"/>
      <c r="B21" s="96" t="s">
        <v>213</v>
      </c>
      <c r="C21" s="148"/>
      <c r="D21" s="148"/>
      <c r="E21" s="149"/>
      <c r="F21" s="75"/>
      <c r="G21" s="75"/>
      <c r="H21" s="22"/>
      <c r="I21" s="21"/>
      <c r="J21" s="16"/>
      <c r="N21" s="1"/>
    </row>
    <row r="22" spans="1:14" ht="30.75" thickBot="1" x14ac:dyDescent="0.3">
      <c r="A22" s="191"/>
      <c r="B22" s="56" t="s">
        <v>137</v>
      </c>
      <c r="C22" s="149"/>
      <c r="D22" s="149"/>
      <c r="E22" s="148"/>
      <c r="F22" s="75"/>
      <c r="G22" s="75"/>
      <c r="H22" s="22"/>
      <c r="I22" s="21"/>
      <c r="J22" s="16"/>
      <c r="N22" s="1"/>
    </row>
    <row r="23" spans="1:14" ht="28.35" customHeight="1" x14ac:dyDescent="0.25">
      <c r="A23" s="184" t="s">
        <v>239</v>
      </c>
      <c r="B23" s="57" t="s">
        <v>214</v>
      </c>
      <c r="C23" s="148"/>
      <c r="D23" s="148"/>
      <c r="E23" s="149"/>
      <c r="F23" s="76"/>
      <c r="G23" s="76"/>
      <c r="H23" s="18"/>
      <c r="I23" s="26"/>
      <c r="J23" s="16"/>
      <c r="N23" s="1"/>
    </row>
    <row r="24" spans="1:14" ht="35.25" customHeight="1" x14ac:dyDescent="0.25">
      <c r="A24" s="185"/>
      <c r="B24" s="54" t="s">
        <v>217</v>
      </c>
      <c r="C24" s="148"/>
      <c r="D24" s="148"/>
      <c r="E24" s="149"/>
      <c r="F24" s="67"/>
      <c r="G24" s="67"/>
      <c r="H24" s="8"/>
      <c r="I24" s="6"/>
      <c r="J24" s="16"/>
      <c r="N24" s="1"/>
    </row>
    <row r="25" spans="1:14" ht="45.6" customHeight="1" x14ac:dyDescent="0.25">
      <c r="A25" s="185"/>
      <c r="B25" s="95" t="s">
        <v>220</v>
      </c>
      <c r="C25" s="148"/>
      <c r="D25" s="148"/>
      <c r="E25" s="149"/>
      <c r="F25" s="67"/>
      <c r="G25" s="67"/>
      <c r="H25" s="8"/>
      <c r="I25" s="6"/>
      <c r="J25" s="16"/>
      <c r="N25" s="1"/>
    </row>
    <row r="26" spans="1:14" ht="34.15" customHeight="1" x14ac:dyDescent="0.25">
      <c r="A26" s="185"/>
      <c r="B26" s="63" t="s">
        <v>218</v>
      </c>
      <c r="C26" s="148"/>
      <c r="D26" s="148"/>
      <c r="E26" s="149"/>
      <c r="F26" s="77"/>
      <c r="G26" s="77"/>
      <c r="H26" s="8"/>
      <c r="I26" s="6"/>
      <c r="J26" s="16"/>
      <c r="N26" s="1"/>
    </row>
    <row r="27" spans="1:14" ht="34.15" customHeight="1" x14ac:dyDescent="0.25">
      <c r="A27" s="185"/>
      <c r="B27" s="63" t="s">
        <v>219</v>
      </c>
      <c r="C27" s="149"/>
      <c r="D27" s="149"/>
      <c r="E27" s="159"/>
      <c r="F27" s="77"/>
      <c r="G27" s="77"/>
      <c r="H27" s="8"/>
      <c r="I27" s="6"/>
      <c r="J27" s="16"/>
      <c r="N27" s="1"/>
    </row>
    <row r="28" spans="1:14" ht="30" customHeight="1" x14ac:dyDescent="0.25">
      <c r="A28" s="185"/>
      <c r="B28" s="55" t="s">
        <v>215</v>
      </c>
      <c r="C28" s="148"/>
      <c r="D28" s="148"/>
      <c r="E28" s="149"/>
      <c r="F28" s="67"/>
      <c r="G28" s="67"/>
      <c r="H28" s="8"/>
      <c r="I28" s="6"/>
      <c r="J28" s="16"/>
      <c r="N28" s="1"/>
    </row>
    <row r="29" spans="1:14" ht="33.950000000000003" customHeight="1" thickBot="1" x14ac:dyDescent="0.3">
      <c r="A29" s="186"/>
      <c r="B29" s="58" t="s">
        <v>216</v>
      </c>
      <c r="D29" s="149"/>
      <c r="E29" s="111"/>
      <c r="F29" s="78"/>
      <c r="G29" s="78"/>
      <c r="H29" s="23"/>
      <c r="I29" s="20"/>
      <c r="J29" s="16"/>
      <c r="N29" s="1"/>
    </row>
    <row r="30" spans="1:14" ht="32.25" customHeight="1" thickBot="1" x14ac:dyDescent="0.3">
      <c r="A30" s="187" t="s">
        <v>246</v>
      </c>
      <c r="B30" s="57" t="s">
        <v>221</v>
      </c>
      <c r="C30" s="148"/>
      <c r="D30" s="149"/>
      <c r="E30" s="149"/>
      <c r="F30" s="72"/>
      <c r="G30" s="76"/>
      <c r="H30" s="18"/>
      <c r="I30" s="26"/>
      <c r="J30" s="16"/>
      <c r="N30" s="1"/>
    </row>
    <row r="31" spans="1:14" ht="97.5" customHeight="1" x14ac:dyDescent="0.25">
      <c r="A31" s="188"/>
      <c r="B31" s="55" t="s">
        <v>222</v>
      </c>
      <c r="C31" s="148"/>
      <c r="D31" s="148"/>
      <c r="E31" s="148"/>
      <c r="F31" s="72"/>
      <c r="G31" s="70"/>
      <c r="H31" s="70"/>
      <c r="I31" s="70"/>
      <c r="J31" s="16"/>
      <c r="N31" s="1"/>
    </row>
    <row r="32" spans="1:14" ht="41.25" customHeight="1" x14ac:dyDescent="0.25">
      <c r="A32" s="188"/>
      <c r="B32" s="64" t="s">
        <v>224</v>
      </c>
      <c r="C32" s="148"/>
      <c r="D32" s="148"/>
      <c r="E32" s="149"/>
      <c r="F32" s="79"/>
      <c r="G32" s="71"/>
      <c r="H32" s="17"/>
      <c r="I32" s="17"/>
      <c r="J32" s="16"/>
      <c r="N32" s="1"/>
    </row>
    <row r="33" spans="1:14" ht="66" customHeight="1" thickBot="1" x14ac:dyDescent="0.3">
      <c r="A33" s="188"/>
      <c r="B33" s="58" t="s">
        <v>223</v>
      </c>
      <c r="C33" s="149"/>
      <c r="D33" s="148"/>
      <c r="E33" s="148"/>
      <c r="F33" s="71"/>
      <c r="G33" s="71"/>
      <c r="H33" s="17"/>
      <c r="I33" s="17"/>
      <c r="J33" s="16"/>
      <c r="N33" s="1"/>
    </row>
    <row r="34" spans="1:14" ht="21.95" customHeight="1" thickBot="1" x14ac:dyDescent="0.3">
      <c r="A34" s="189"/>
      <c r="B34" s="58" t="s">
        <v>225</v>
      </c>
      <c r="C34" s="149"/>
      <c r="D34" s="148"/>
      <c r="E34" s="148"/>
      <c r="F34" s="80"/>
      <c r="G34" s="80"/>
      <c r="H34" s="20"/>
      <c r="I34" s="20"/>
      <c r="J34" s="16"/>
      <c r="N34" s="1"/>
    </row>
    <row r="35" spans="1:14" ht="15.75" thickBot="1" x14ac:dyDescent="0.3">
      <c r="A35" s="27"/>
      <c r="B35" s="158" t="s">
        <v>226</v>
      </c>
      <c r="C35" s="106">
        <f>COUNTIF(C7:C34,"Yes")</f>
        <v>0</v>
      </c>
      <c r="D35" s="106">
        <f t="shared" ref="D35:E35" si="0">COUNTIF(D7:D34,"Yes")</f>
        <v>0</v>
      </c>
      <c r="E35" s="106">
        <f t="shared" si="0"/>
        <v>0</v>
      </c>
      <c r="F35" s="81"/>
      <c r="G35" s="81"/>
      <c r="H35" s="7"/>
      <c r="I35" s="7"/>
      <c r="J35" s="7"/>
      <c r="K35" s="7"/>
      <c r="L35" s="7"/>
      <c r="M35" s="4"/>
      <c r="N35" s="1"/>
    </row>
    <row r="36" spans="1:14" ht="15.75" thickBot="1" x14ac:dyDescent="0.3">
      <c r="B36" s="44" t="s">
        <v>228</v>
      </c>
      <c r="C36" s="114">
        <v>19</v>
      </c>
      <c r="D36" s="114">
        <v>22</v>
      </c>
      <c r="E36" s="114">
        <v>10</v>
      </c>
      <c r="F36" s="82"/>
      <c r="G36" s="82"/>
      <c r="H36" s="4"/>
      <c r="I36" s="4"/>
      <c r="J36" s="7"/>
      <c r="K36" s="7"/>
      <c r="L36" s="7"/>
      <c r="M36" s="4"/>
      <c r="N36" s="1"/>
    </row>
    <row r="37" spans="1:14" ht="15.75" thickBot="1" x14ac:dyDescent="0.3">
      <c r="B37" s="124" t="s">
        <v>92</v>
      </c>
      <c r="C37" s="117">
        <f>C35/C36</f>
        <v>0</v>
      </c>
      <c r="D37" s="118">
        <f t="shared" ref="D37:E37" si="1">D35/D36</f>
        <v>0</v>
      </c>
      <c r="E37" s="119">
        <f t="shared" si="1"/>
        <v>0</v>
      </c>
      <c r="F37" s="82"/>
      <c r="G37" s="82"/>
      <c r="H37" s="4"/>
      <c r="I37" s="4"/>
      <c r="J37" s="7"/>
      <c r="K37" s="7"/>
      <c r="L37" s="7"/>
      <c r="M37" s="4"/>
      <c r="N37" s="1"/>
    </row>
    <row r="38" spans="1:14" ht="27.2" customHeight="1" x14ac:dyDescent="0.25">
      <c r="A38" s="30"/>
      <c r="B38" s="59" t="s">
        <v>229</v>
      </c>
      <c r="C38" s="120" t="s">
        <v>1</v>
      </c>
      <c r="D38" s="115" t="s">
        <v>31</v>
      </c>
      <c r="E38" s="116" t="s">
        <v>2</v>
      </c>
      <c r="G38" s="15"/>
      <c r="H38" s="15"/>
      <c r="I38" s="15"/>
      <c r="J38" s="1"/>
      <c r="K38" s="1"/>
      <c r="L38" s="1"/>
      <c r="M38" s="1"/>
      <c r="N38" s="1"/>
    </row>
    <row r="39" spans="1:14" x14ac:dyDescent="0.25">
      <c r="B39" s="60" t="s">
        <v>230</v>
      </c>
      <c r="C39" s="19"/>
      <c r="D39" s="86"/>
      <c r="E39" s="10"/>
      <c r="F39" s="15" t="s">
        <v>231</v>
      </c>
      <c r="G39" s="83"/>
      <c r="H39" s="16"/>
      <c r="I39" s="16"/>
    </row>
    <row r="40" spans="1:14" ht="15.75" thickBot="1" x14ac:dyDescent="0.3">
      <c r="F40" s="89" t="s">
        <v>232</v>
      </c>
    </row>
    <row r="41" spans="1:14" ht="17.25" customHeight="1" x14ac:dyDescent="0.25">
      <c r="B41" s="88" t="s">
        <v>235</v>
      </c>
      <c r="C41" s="175" t="s">
        <v>236</v>
      </c>
      <c r="D41" s="176"/>
      <c r="E41" s="177"/>
      <c r="F41" s="31" t="s">
        <v>233</v>
      </c>
    </row>
    <row r="42" spans="1:14" x14ac:dyDescent="0.25">
      <c r="C42" s="178"/>
      <c r="D42" s="179"/>
      <c r="E42" s="180"/>
    </row>
    <row r="43" spans="1:14" x14ac:dyDescent="0.25">
      <c r="C43" s="178"/>
      <c r="D43" s="179"/>
      <c r="E43" s="180"/>
    </row>
    <row r="44" spans="1:14" x14ac:dyDescent="0.25">
      <c r="C44" s="178"/>
      <c r="D44" s="179"/>
      <c r="E44" s="180"/>
    </row>
    <row r="45" spans="1:14" x14ac:dyDescent="0.25">
      <c r="C45" s="178"/>
      <c r="D45" s="179"/>
      <c r="E45" s="180"/>
    </row>
    <row r="46" spans="1:14" x14ac:dyDescent="0.25">
      <c r="C46" s="178"/>
      <c r="D46" s="179"/>
      <c r="E46" s="180"/>
    </row>
    <row r="47" spans="1:14" ht="15.75" thickBot="1" x14ac:dyDescent="0.3">
      <c r="C47" s="181"/>
      <c r="D47" s="182"/>
      <c r="E47" s="183"/>
    </row>
    <row r="48" spans="1:14" ht="15.75" thickBot="1" x14ac:dyDescent="0.3"/>
    <row r="49" spans="3:5" x14ac:dyDescent="0.25">
      <c r="C49" s="175" t="s">
        <v>237</v>
      </c>
      <c r="D49" s="176"/>
      <c r="E49" s="177"/>
    </row>
    <row r="50" spans="3:5" x14ac:dyDescent="0.25">
      <c r="C50" s="178"/>
      <c r="D50" s="179"/>
      <c r="E50" s="180"/>
    </row>
    <row r="51" spans="3:5" x14ac:dyDescent="0.25">
      <c r="C51" s="178"/>
      <c r="D51" s="179"/>
      <c r="E51" s="180"/>
    </row>
    <row r="52" spans="3:5" x14ac:dyDescent="0.25">
      <c r="C52" s="178"/>
      <c r="D52" s="179"/>
      <c r="E52" s="180"/>
    </row>
    <row r="53" spans="3:5" x14ac:dyDescent="0.25">
      <c r="C53" s="178"/>
      <c r="D53" s="179"/>
      <c r="E53" s="180"/>
    </row>
    <row r="54" spans="3:5" x14ac:dyDescent="0.25">
      <c r="C54" s="178"/>
      <c r="D54" s="179"/>
      <c r="E54" s="180"/>
    </row>
    <row r="55" spans="3:5" ht="15.75" thickBot="1" x14ac:dyDescent="0.3">
      <c r="C55" s="181"/>
      <c r="D55" s="182"/>
      <c r="E55" s="183"/>
    </row>
    <row r="56" spans="3:5" ht="15.75" thickBot="1" x14ac:dyDescent="0.3"/>
    <row r="57" spans="3:5" x14ac:dyDescent="0.25">
      <c r="C57" s="175" t="s">
        <v>238</v>
      </c>
      <c r="D57" s="176"/>
      <c r="E57" s="177"/>
    </row>
    <row r="58" spans="3:5" x14ac:dyDescent="0.25">
      <c r="C58" s="178"/>
      <c r="D58" s="179"/>
      <c r="E58" s="180"/>
    </row>
    <row r="59" spans="3:5" x14ac:dyDescent="0.25">
      <c r="C59" s="178"/>
      <c r="D59" s="179"/>
      <c r="E59" s="180"/>
    </row>
    <row r="60" spans="3:5" x14ac:dyDescent="0.25">
      <c r="C60" s="178"/>
      <c r="D60" s="179"/>
      <c r="E60" s="180"/>
    </row>
    <row r="61" spans="3:5" x14ac:dyDescent="0.25">
      <c r="C61" s="178"/>
      <c r="D61" s="179"/>
      <c r="E61" s="180"/>
    </row>
    <row r="62" spans="3:5" x14ac:dyDescent="0.25">
      <c r="C62" s="178"/>
      <c r="D62" s="179"/>
      <c r="E62" s="180"/>
    </row>
    <row r="63" spans="3:5" ht="15.75" thickBot="1" x14ac:dyDescent="0.3">
      <c r="C63" s="181"/>
      <c r="D63" s="182"/>
      <c r="E63" s="183"/>
    </row>
  </sheetData>
  <mergeCells count="8">
    <mergeCell ref="C49:E55"/>
    <mergeCell ref="C57:E63"/>
    <mergeCell ref="A7:A15"/>
    <mergeCell ref="A16:A19"/>
    <mergeCell ref="A20:A22"/>
    <mergeCell ref="A23:A29"/>
    <mergeCell ref="A30:A34"/>
    <mergeCell ref="C41:E47"/>
  </mergeCells>
  <dataValidations count="1">
    <dataValidation type="list" allowBlank="1" showInputMessage="1" showErrorMessage="1" sqref="E7:E13 C7:D28 D29:D30 C30:C34 E30 D31:E34 E15:E28" xr:uid="{00000000-0002-0000-0500-000000000000}">
      <formula1>"Yes,No"</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79998168889431442"/>
  </sheetPr>
  <dimension ref="A1:M41"/>
  <sheetViews>
    <sheetView topLeftCell="A25" workbookViewId="0">
      <selection activeCell="A34" sqref="A34:A35"/>
    </sheetView>
  </sheetViews>
  <sheetFormatPr defaultRowHeight="15" x14ac:dyDescent="0.25"/>
  <cols>
    <col min="1" max="1" width="8" customWidth="1"/>
    <col min="2" max="2" width="58" customWidth="1"/>
    <col min="3" max="3" width="9.28515625" customWidth="1"/>
    <col min="4" max="4" width="10.5703125" customWidth="1"/>
    <col min="5" max="5" width="31.5703125" customWidth="1"/>
    <col min="6" max="6" width="33" customWidth="1"/>
    <col min="7" max="7" width="12.28515625" customWidth="1"/>
    <col min="8" max="8" width="29.5703125" customWidth="1"/>
    <col min="9" max="10" width="6.7109375" customWidth="1"/>
    <col min="11" max="11" width="6.5703125" customWidth="1"/>
    <col min="12" max="12" width="6.28515625" customWidth="1"/>
  </cols>
  <sheetData>
    <row r="1" spans="1:13" s="161" customFormat="1" ht="15.75" x14ac:dyDescent="0.25">
      <c r="B1" s="126" t="s">
        <v>151</v>
      </c>
    </row>
    <row r="2" spans="1:13" s="3" customFormat="1" ht="12.75" x14ac:dyDescent="0.2">
      <c r="B2" s="1" t="s">
        <v>145</v>
      </c>
      <c r="C2" s="32"/>
      <c r="E2" s="1" t="s">
        <v>146</v>
      </c>
      <c r="G2" s="1" t="s">
        <v>147</v>
      </c>
      <c r="H2" s="4"/>
      <c r="I2" s="1"/>
      <c r="J2" s="1"/>
      <c r="K2" s="1"/>
    </row>
    <row r="3" spans="1:13" s="3" customFormat="1" ht="16.899999999999999" customHeight="1" thickBot="1" x14ac:dyDescent="0.25">
      <c r="B3" s="5" t="s">
        <v>148</v>
      </c>
      <c r="E3" s="1" t="s">
        <v>149</v>
      </c>
      <c r="G3" s="1"/>
      <c r="H3" s="4"/>
      <c r="I3" s="1"/>
      <c r="J3" s="1"/>
      <c r="K3" s="1"/>
    </row>
    <row r="4" spans="1:13" s="3" customFormat="1" ht="40.9" customHeight="1" thickBot="1" x14ac:dyDescent="0.3">
      <c r="C4" s="194" t="s">
        <v>150</v>
      </c>
      <c r="D4" s="195"/>
      <c r="E4" s="105"/>
      <c r="F4" s="1"/>
      <c r="G4" s="1"/>
      <c r="H4" s="35"/>
      <c r="J4" s="9"/>
      <c r="K4" s="9"/>
      <c r="L4" s="9"/>
      <c r="M4" s="1"/>
    </row>
    <row r="5" spans="1:13" ht="44.25" customHeight="1" thickBot="1" x14ac:dyDescent="0.3">
      <c r="B5" s="45" t="s">
        <v>152</v>
      </c>
      <c r="C5" s="39" t="s">
        <v>153</v>
      </c>
      <c r="D5" s="25" t="s">
        <v>154</v>
      </c>
      <c r="E5" s="127" t="s">
        <v>155</v>
      </c>
      <c r="F5" s="90" t="s">
        <v>156</v>
      </c>
      <c r="G5" s="90" t="s">
        <v>157</v>
      </c>
      <c r="H5" s="128" t="s">
        <v>158</v>
      </c>
      <c r="M5" s="1"/>
    </row>
    <row r="6" spans="1:13" ht="114" customHeight="1" thickBot="1" x14ac:dyDescent="0.3">
      <c r="A6" s="112"/>
      <c r="B6" s="31" t="s">
        <v>166</v>
      </c>
      <c r="C6" s="113"/>
      <c r="D6" s="113"/>
      <c r="E6" s="91"/>
      <c r="F6" s="91"/>
      <c r="G6" s="91"/>
      <c r="H6" s="91"/>
      <c r="M6" s="1"/>
    </row>
    <row r="7" spans="1:13" ht="54.6" customHeight="1" x14ac:dyDescent="0.25">
      <c r="A7" s="198" t="s">
        <v>243</v>
      </c>
      <c r="B7" s="11" t="s">
        <v>165</v>
      </c>
      <c r="C7" s="153"/>
      <c r="D7" s="154"/>
      <c r="E7" s="33"/>
      <c r="F7" s="33"/>
      <c r="G7" s="33"/>
      <c r="H7" s="33"/>
      <c r="M7" s="1"/>
    </row>
    <row r="8" spans="1:13" ht="17.25" customHeight="1" x14ac:dyDescent="0.25">
      <c r="A8" s="199"/>
      <c r="B8" s="34" t="s">
        <v>159</v>
      </c>
      <c r="C8" s="155"/>
      <c r="D8" s="149"/>
      <c r="E8" s="2" t="s">
        <v>144</v>
      </c>
      <c r="F8" s="2"/>
      <c r="G8" s="2"/>
      <c r="H8" s="2"/>
      <c r="M8" s="1"/>
    </row>
    <row r="9" spans="1:13" ht="17.25" customHeight="1" x14ac:dyDescent="0.25">
      <c r="A9" s="199"/>
      <c r="B9" s="34" t="s">
        <v>160</v>
      </c>
      <c r="C9" s="155"/>
      <c r="D9" s="149"/>
      <c r="E9" s="2"/>
      <c r="F9" s="2"/>
      <c r="G9" s="2"/>
      <c r="H9" s="2"/>
      <c r="M9" s="1"/>
    </row>
    <row r="10" spans="1:13" ht="16.5" customHeight="1" x14ac:dyDescent="0.25">
      <c r="A10" s="199"/>
      <c r="B10" s="34" t="s">
        <v>161</v>
      </c>
      <c r="C10" s="155"/>
      <c r="D10" s="149"/>
      <c r="E10" s="2"/>
      <c r="F10" s="2"/>
      <c r="G10" s="2"/>
      <c r="H10" s="2"/>
      <c r="M10" s="1"/>
    </row>
    <row r="11" spans="1:13" ht="16.5" customHeight="1" x14ac:dyDescent="0.25">
      <c r="A11" s="199"/>
      <c r="B11" s="34" t="s">
        <v>162</v>
      </c>
      <c r="C11" s="156"/>
      <c r="D11" s="149"/>
      <c r="E11" s="2"/>
      <c r="F11" s="2"/>
      <c r="G11" s="2"/>
      <c r="H11" s="2"/>
      <c r="M11" s="1"/>
    </row>
    <row r="12" spans="1:13" ht="15.2" customHeight="1" x14ac:dyDescent="0.25">
      <c r="A12" s="199"/>
      <c r="B12" s="34" t="s">
        <v>163</v>
      </c>
      <c r="C12" s="157"/>
      <c r="D12" s="149"/>
      <c r="E12" s="2"/>
      <c r="F12" s="2"/>
      <c r="G12" s="2"/>
      <c r="H12" s="2"/>
      <c r="M12" s="1"/>
    </row>
    <row r="13" spans="1:13" ht="15.95" customHeight="1" x14ac:dyDescent="0.25">
      <c r="A13" s="199"/>
      <c r="B13" s="34" t="s">
        <v>164</v>
      </c>
      <c r="C13" s="157"/>
      <c r="D13" s="149"/>
      <c r="E13" s="2"/>
      <c r="F13" s="2"/>
      <c r="G13" s="2"/>
      <c r="H13" s="2"/>
      <c r="M13" s="1"/>
    </row>
    <row r="14" spans="1:13" ht="30" customHeight="1" x14ac:dyDescent="0.25">
      <c r="A14" s="199"/>
      <c r="B14" s="37" t="s">
        <v>167</v>
      </c>
      <c r="C14" s="157"/>
      <c r="D14" s="149"/>
      <c r="E14" s="2"/>
      <c r="F14" s="2"/>
      <c r="G14" s="2"/>
      <c r="H14" s="2"/>
      <c r="M14" s="1"/>
    </row>
    <row r="15" spans="1:13" ht="32.25" customHeight="1" x14ac:dyDescent="0.25">
      <c r="A15" s="199"/>
      <c r="B15" s="162" t="s">
        <v>168</v>
      </c>
      <c r="C15" s="157"/>
      <c r="D15" s="149"/>
      <c r="E15" s="2"/>
      <c r="F15" s="2"/>
      <c r="G15" s="2"/>
      <c r="H15" s="2"/>
      <c r="M15" s="1"/>
    </row>
    <row r="16" spans="1:13" ht="69" customHeight="1" x14ac:dyDescent="0.25">
      <c r="A16" s="199"/>
      <c r="B16" s="37" t="s">
        <v>169</v>
      </c>
      <c r="C16" s="148"/>
      <c r="D16" s="148"/>
      <c r="E16" s="2"/>
      <c r="F16" s="2"/>
      <c r="G16" s="2"/>
      <c r="H16" s="2"/>
      <c r="M16" s="1"/>
    </row>
    <row r="17" spans="1:13" ht="79.5" customHeight="1" x14ac:dyDescent="0.25">
      <c r="A17" s="199"/>
      <c r="B17" s="37" t="s">
        <v>170</v>
      </c>
      <c r="C17" s="148"/>
      <c r="D17" s="148"/>
      <c r="E17" s="2"/>
      <c r="F17" s="2"/>
      <c r="G17" s="2"/>
      <c r="H17" s="2"/>
      <c r="M17" s="1"/>
    </row>
    <row r="18" spans="1:13" ht="42" customHeight="1" x14ac:dyDescent="0.25">
      <c r="A18" s="199"/>
      <c r="B18" s="37" t="s">
        <v>171</v>
      </c>
      <c r="C18" s="148"/>
      <c r="D18" s="148"/>
      <c r="E18" s="2"/>
      <c r="F18" s="2"/>
      <c r="G18" s="2"/>
      <c r="H18" s="2"/>
      <c r="M18" s="1"/>
    </row>
    <row r="19" spans="1:13" ht="42" customHeight="1" x14ac:dyDescent="0.25">
      <c r="A19" s="199"/>
      <c r="B19" s="37" t="s">
        <v>172</v>
      </c>
      <c r="C19" s="148"/>
      <c r="D19" s="148"/>
      <c r="E19" s="2"/>
      <c r="F19" s="2"/>
      <c r="G19" s="2"/>
      <c r="H19" s="2"/>
      <c r="M19" s="1"/>
    </row>
    <row r="20" spans="1:13" ht="68.25" customHeight="1" x14ac:dyDescent="0.25">
      <c r="A20" s="199"/>
      <c r="B20" s="162" t="s">
        <v>173</v>
      </c>
      <c r="C20" s="148"/>
      <c r="D20" s="149"/>
      <c r="E20" s="2"/>
      <c r="F20" s="2"/>
      <c r="G20" s="2"/>
      <c r="H20" s="2"/>
      <c r="M20" s="1"/>
    </row>
    <row r="21" spans="1:13" ht="39.75" thickBot="1" x14ac:dyDescent="0.3">
      <c r="A21" s="199"/>
      <c r="B21" s="37" t="s">
        <v>174</v>
      </c>
      <c r="C21" s="149"/>
      <c r="D21" s="148"/>
      <c r="E21" s="2"/>
      <c r="F21" s="2"/>
      <c r="G21" s="2"/>
      <c r="H21" s="2"/>
      <c r="M21" s="1"/>
    </row>
    <row r="22" spans="1:13" ht="51.75" x14ac:dyDescent="0.25">
      <c r="A22" s="200" t="s">
        <v>244</v>
      </c>
      <c r="B22" s="38" t="s">
        <v>176</v>
      </c>
      <c r="C22" s="148"/>
      <c r="D22" s="148"/>
      <c r="E22" s="2"/>
      <c r="F22" s="2"/>
      <c r="G22" s="2"/>
      <c r="H22" s="2"/>
      <c r="M22" s="1"/>
    </row>
    <row r="23" spans="1:13" ht="48" customHeight="1" thickBot="1" x14ac:dyDescent="0.3">
      <c r="A23" s="201"/>
      <c r="B23" s="34" t="s">
        <v>175</v>
      </c>
      <c r="C23" s="149"/>
      <c r="D23" s="148"/>
      <c r="E23" s="2"/>
      <c r="F23" s="2"/>
      <c r="G23" s="2"/>
      <c r="H23" s="2"/>
      <c r="M23" s="1"/>
    </row>
    <row r="24" spans="1:13" ht="183.75" customHeight="1" x14ac:dyDescent="0.25">
      <c r="A24" s="184" t="s">
        <v>245</v>
      </c>
      <c r="B24" s="46" t="s">
        <v>177</v>
      </c>
      <c r="C24" s="151"/>
      <c r="D24" s="152"/>
      <c r="E24" s="129"/>
      <c r="F24" s="129"/>
      <c r="G24" s="129"/>
      <c r="H24" s="129"/>
      <c r="M24" s="1"/>
    </row>
    <row r="25" spans="1:13" ht="15.2" customHeight="1" x14ac:dyDescent="0.25">
      <c r="A25" s="185"/>
      <c r="B25" s="12" t="s">
        <v>181</v>
      </c>
      <c r="C25" s="148"/>
      <c r="D25" s="148"/>
      <c r="E25" s="2"/>
      <c r="F25" s="2"/>
      <c r="G25" s="2"/>
      <c r="H25" s="2"/>
      <c r="M25" s="1"/>
    </row>
    <row r="26" spans="1:13" ht="15.2" customHeight="1" x14ac:dyDescent="0.25">
      <c r="A26" s="185"/>
      <c r="B26" s="12" t="s">
        <v>179</v>
      </c>
      <c r="C26" s="148"/>
      <c r="D26" s="148"/>
      <c r="E26" s="2"/>
      <c r="F26" s="2"/>
      <c r="G26" s="2"/>
      <c r="H26" s="2"/>
      <c r="M26" s="1"/>
    </row>
    <row r="27" spans="1:13" ht="15.95" customHeight="1" x14ac:dyDescent="0.25">
      <c r="A27" s="185"/>
      <c r="B27" s="12" t="s">
        <v>180</v>
      </c>
      <c r="C27" s="148"/>
      <c r="D27" s="148"/>
      <c r="E27" s="2"/>
      <c r="F27" s="2"/>
      <c r="G27" s="2"/>
      <c r="H27" s="2"/>
      <c r="M27" s="1"/>
    </row>
    <row r="28" spans="1:13" ht="93" customHeight="1" x14ac:dyDescent="0.25">
      <c r="A28" s="185"/>
      <c r="B28" s="40" t="s">
        <v>182</v>
      </c>
      <c r="C28" s="148"/>
      <c r="D28" s="148"/>
      <c r="E28" s="2"/>
      <c r="F28" s="2"/>
      <c r="G28" s="2"/>
      <c r="H28" s="2"/>
      <c r="M28" s="1"/>
    </row>
    <row r="29" spans="1:13" ht="64.5" customHeight="1" thickBot="1" x14ac:dyDescent="0.3">
      <c r="A29" s="185"/>
      <c r="B29" s="13" t="s">
        <v>183</v>
      </c>
      <c r="C29" s="148"/>
      <c r="D29" s="148"/>
      <c r="E29" s="2"/>
      <c r="F29" s="2"/>
      <c r="G29" s="2"/>
      <c r="H29" s="2"/>
      <c r="M29" s="1"/>
    </row>
    <row r="30" spans="1:13" ht="69.95" customHeight="1" x14ac:dyDescent="0.25">
      <c r="A30" s="185"/>
      <c r="B30" s="47" t="s">
        <v>184</v>
      </c>
      <c r="C30" s="151"/>
      <c r="D30" s="150"/>
      <c r="E30" s="33"/>
      <c r="F30" s="33"/>
      <c r="G30" s="33"/>
      <c r="H30" s="33"/>
      <c r="M30" s="1"/>
    </row>
    <row r="31" spans="1:13" ht="45" customHeight="1" x14ac:dyDescent="0.25">
      <c r="A31" s="185"/>
      <c r="B31" s="49" t="s">
        <v>187</v>
      </c>
      <c r="C31" s="149"/>
      <c r="D31" s="148"/>
      <c r="E31" s="104" t="s">
        <v>44</v>
      </c>
      <c r="G31" s="2"/>
      <c r="H31" s="2"/>
      <c r="M31" s="1"/>
    </row>
    <row r="32" spans="1:13" ht="27" customHeight="1" x14ac:dyDescent="0.25">
      <c r="A32" s="185"/>
      <c r="B32" s="49" t="s">
        <v>185</v>
      </c>
      <c r="C32" s="149"/>
      <c r="D32" s="148"/>
      <c r="E32" s="104" t="s">
        <v>45</v>
      </c>
      <c r="G32" s="2"/>
      <c r="H32" s="2"/>
      <c r="M32" s="1"/>
    </row>
    <row r="33" spans="1:13" ht="32.25" customHeight="1" thickBot="1" x14ac:dyDescent="0.3">
      <c r="A33" s="186"/>
      <c r="B33" s="48" t="s">
        <v>186</v>
      </c>
      <c r="C33" s="149"/>
      <c r="D33" s="148"/>
      <c r="E33" s="104" t="s">
        <v>45</v>
      </c>
      <c r="G33" s="2"/>
      <c r="H33" s="2"/>
      <c r="M33" s="1"/>
    </row>
    <row r="34" spans="1:13" ht="56.25" customHeight="1" x14ac:dyDescent="0.25">
      <c r="A34" s="196" t="s">
        <v>247</v>
      </c>
      <c r="B34" s="50" t="s">
        <v>188</v>
      </c>
      <c r="C34" s="148"/>
      <c r="D34" s="148"/>
      <c r="E34" s="2"/>
      <c r="F34" s="2"/>
      <c r="G34" s="2"/>
      <c r="H34" s="2"/>
      <c r="M34" s="1"/>
    </row>
    <row r="35" spans="1:13" ht="60.4" customHeight="1" thickBot="1" x14ac:dyDescent="0.3">
      <c r="A35" s="197"/>
      <c r="B35" s="51" t="s">
        <v>189</v>
      </c>
      <c r="C35" s="149"/>
      <c r="D35" s="148"/>
      <c r="E35" s="2"/>
      <c r="F35" s="2"/>
      <c r="G35" s="2"/>
      <c r="H35" s="2"/>
      <c r="M35" s="1"/>
    </row>
    <row r="36" spans="1:13" ht="18" customHeight="1" thickBot="1" x14ac:dyDescent="0.3">
      <c r="B36" s="125" t="s">
        <v>227</v>
      </c>
      <c r="C36" s="106">
        <f>COUNTIF(C6:C22,"Yes")+COUNTIF(C25:C29,"Yes")+COUNTIF(C34,"Yes")</f>
        <v>0</v>
      </c>
      <c r="D36" s="106">
        <f>COUNTIF(D6,"Yes")+COUNTIF(D16:D19,"Yes")+COUNTIF(D21:D35,"Yes")</f>
        <v>0</v>
      </c>
      <c r="E36" s="4"/>
      <c r="F36" s="4"/>
      <c r="G36" s="4"/>
      <c r="H36" s="4"/>
      <c r="I36" s="7"/>
      <c r="J36" s="7"/>
      <c r="K36" s="7"/>
      <c r="L36" s="4"/>
      <c r="M36" s="1"/>
    </row>
    <row r="37" spans="1:13" ht="17.25" customHeight="1" thickBot="1" x14ac:dyDescent="0.3">
      <c r="B37" s="123" t="s">
        <v>190</v>
      </c>
      <c r="C37" s="42">
        <v>21</v>
      </c>
      <c r="D37" s="42">
        <v>18</v>
      </c>
      <c r="E37" s="4"/>
      <c r="F37" s="4"/>
      <c r="G37" s="4"/>
      <c r="H37" s="4"/>
      <c r="I37" s="7"/>
      <c r="J37" s="7"/>
      <c r="K37" s="7"/>
      <c r="L37" s="4"/>
      <c r="M37" s="1"/>
    </row>
    <row r="38" spans="1:13" ht="17.25" customHeight="1" thickBot="1" x14ac:dyDescent="0.3">
      <c r="B38" s="123" t="s">
        <v>93</v>
      </c>
      <c r="C38" s="121">
        <f>C36/C37</f>
        <v>0</v>
      </c>
      <c r="D38" s="122">
        <f>D36/D37</f>
        <v>0</v>
      </c>
      <c r="E38" s="4"/>
      <c r="F38" s="4"/>
      <c r="G38" s="4"/>
      <c r="H38" s="4"/>
      <c r="I38" s="7"/>
      <c r="J38" s="7"/>
      <c r="K38" s="7"/>
      <c r="L38" s="4"/>
      <c r="M38" s="1"/>
    </row>
    <row r="39" spans="1:13" ht="34.9" customHeight="1" thickBot="1" x14ac:dyDescent="0.3">
      <c r="B39" s="62" t="s">
        <v>191</v>
      </c>
      <c r="C39" s="103" t="s">
        <v>3</v>
      </c>
      <c r="D39" s="103" t="s">
        <v>0</v>
      </c>
      <c r="E39" s="1"/>
      <c r="F39" s="1"/>
      <c r="G39" s="1"/>
      <c r="H39" s="1"/>
      <c r="I39" s="1"/>
      <c r="J39" s="1"/>
      <c r="K39" s="1"/>
      <c r="L39" s="1"/>
      <c r="M39" s="1"/>
    </row>
    <row r="40" spans="1:13" ht="21.2" customHeight="1" thickBot="1" x14ac:dyDescent="0.3">
      <c r="B40" s="36" t="s">
        <v>192</v>
      </c>
      <c r="C40" s="41"/>
      <c r="D40" s="41"/>
      <c r="E40" s="101" t="s">
        <v>193</v>
      </c>
    </row>
    <row r="41" spans="1:13" x14ac:dyDescent="0.25">
      <c r="E41" s="102" t="s">
        <v>194</v>
      </c>
    </row>
  </sheetData>
  <mergeCells count="5">
    <mergeCell ref="C4:D4"/>
    <mergeCell ref="A7:A21"/>
    <mergeCell ref="A22:A23"/>
    <mergeCell ref="A24:A33"/>
    <mergeCell ref="A34:A35"/>
  </mergeCells>
  <dataValidations count="1">
    <dataValidation type="list" allowBlank="1" showInputMessage="1" showErrorMessage="1" sqref="C6:D6 C12:C23 C8:C10 C25:D29 D8:D23 C31:D35" xr:uid="{00000000-0002-0000-0600-000000000000}">
      <formula1>"Yes,No"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M22"/>
  <sheetViews>
    <sheetView workbookViewId="0">
      <selection activeCell="E4" sqref="E4"/>
    </sheetView>
  </sheetViews>
  <sheetFormatPr defaultRowHeight="15" x14ac:dyDescent="0.25"/>
  <cols>
    <col min="2" max="2" width="103.5703125" customWidth="1"/>
    <col min="3" max="3" width="9.28515625" customWidth="1"/>
  </cols>
  <sheetData>
    <row r="1" spans="1:13" ht="15.75" thickBot="1" x14ac:dyDescent="0.3"/>
    <row r="2" spans="1:13" ht="24.75" customHeight="1" x14ac:dyDescent="0.25">
      <c r="A2" s="136"/>
      <c r="B2" s="137" t="s">
        <v>253</v>
      </c>
      <c r="C2" s="135"/>
      <c r="D2" s="135"/>
      <c r="E2" s="135"/>
      <c r="F2" s="135"/>
      <c r="G2" s="135"/>
      <c r="H2" s="135"/>
      <c r="I2" s="135"/>
      <c r="J2" s="135"/>
      <c r="K2" s="135"/>
      <c r="L2" s="135"/>
      <c r="M2" s="135"/>
    </row>
    <row r="3" spans="1:13" ht="165" x14ac:dyDescent="0.25">
      <c r="A3" s="138"/>
      <c r="B3" s="139" t="s">
        <v>255</v>
      </c>
      <c r="C3" s="135"/>
      <c r="D3" s="135"/>
      <c r="E3" s="135"/>
      <c r="F3" s="135"/>
      <c r="G3" s="135"/>
      <c r="H3" s="135"/>
      <c r="I3" s="135"/>
      <c r="J3" s="135"/>
      <c r="K3" s="135"/>
      <c r="L3" s="135"/>
      <c r="M3" s="135"/>
    </row>
    <row r="4" spans="1:13" ht="120" x14ac:dyDescent="0.25">
      <c r="A4" s="138"/>
      <c r="B4" s="139" t="s">
        <v>256</v>
      </c>
      <c r="C4" s="171"/>
      <c r="D4" s="135"/>
      <c r="E4" s="135"/>
      <c r="F4" s="135"/>
      <c r="G4" s="135"/>
      <c r="H4" s="135"/>
      <c r="I4" s="135"/>
      <c r="J4" s="135"/>
      <c r="K4" s="135"/>
      <c r="L4" s="135"/>
      <c r="M4" s="135"/>
    </row>
    <row r="5" spans="1:13" ht="45" x14ac:dyDescent="0.25">
      <c r="A5" s="138"/>
      <c r="B5" s="139" t="s">
        <v>257</v>
      </c>
      <c r="C5" s="135"/>
      <c r="D5" s="135"/>
      <c r="E5" s="135"/>
      <c r="F5" s="135"/>
      <c r="G5" s="135"/>
      <c r="H5" s="135"/>
      <c r="I5" s="135"/>
      <c r="J5" s="135"/>
      <c r="K5" s="135"/>
      <c r="L5" s="135"/>
      <c r="M5" s="135"/>
    </row>
    <row r="6" spans="1:13" ht="90" x14ac:dyDescent="0.25">
      <c r="A6" s="138"/>
      <c r="B6" s="139" t="s">
        <v>258</v>
      </c>
      <c r="C6" s="31"/>
      <c r="D6" s="135"/>
      <c r="E6" s="135"/>
      <c r="F6" s="135"/>
      <c r="G6" s="135"/>
      <c r="H6" s="135"/>
      <c r="I6" s="135"/>
      <c r="J6" s="135"/>
      <c r="K6" s="135"/>
      <c r="L6" s="135"/>
      <c r="M6" s="135"/>
    </row>
    <row r="7" spans="1:13" ht="75" x14ac:dyDescent="0.25">
      <c r="A7" s="138"/>
      <c r="B7" s="139" t="s">
        <v>259</v>
      </c>
      <c r="C7" s="31"/>
      <c r="D7" s="135"/>
      <c r="E7" s="135"/>
      <c r="F7" s="135"/>
      <c r="G7" s="135"/>
      <c r="H7" s="135"/>
      <c r="I7" s="135"/>
      <c r="J7" s="135"/>
      <c r="K7" s="135"/>
      <c r="L7" s="135"/>
      <c r="M7" s="135"/>
    </row>
    <row r="8" spans="1:13" ht="105" x14ac:dyDescent="0.25">
      <c r="A8" s="138"/>
      <c r="B8" s="139" t="s">
        <v>260</v>
      </c>
      <c r="C8" s="171"/>
      <c r="D8" s="135"/>
      <c r="E8" s="135"/>
      <c r="F8" s="135"/>
      <c r="G8" s="135"/>
      <c r="H8" s="135"/>
      <c r="I8" s="135"/>
      <c r="J8" s="135"/>
      <c r="K8" s="135"/>
      <c r="L8" s="135"/>
      <c r="M8" s="135"/>
    </row>
    <row r="9" spans="1:13" ht="165" x14ac:dyDescent="0.25">
      <c r="A9" s="138"/>
      <c r="B9" s="139" t="s">
        <v>261</v>
      </c>
      <c r="C9" s="171"/>
      <c r="D9" s="135"/>
      <c r="E9" s="135"/>
      <c r="F9" s="135"/>
      <c r="G9" s="135"/>
      <c r="H9" s="135"/>
      <c r="I9" s="135"/>
      <c r="J9" s="135"/>
      <c r="K9" s="135"/>
      <c r="L9" s="135"/>
      <c r="M9" s="135"/>
    </row>
    <row r="10" spans="1:13" ht="60" x14ac:dyDescent="0.25">
      <c r="A10" s="138"/>
      <c r="B10" s="139" t="s">
        <v>262</v>
      </c>
      <c r="C10" s="135"/>
      <c r="D10" s="135"/>
      <c r="E10" s="135"/>
      <c r="F10" s="135"/>
      <c r="G10" s="135"/>
      <c r="H10" s="135"/>
      <c r="I10" s="135"/>
      <c r="J10" s="135"/>
      <c r="K10" s="135"/>
      <c r="L10" s="135"/>
      <c r="M10" s="135"/>
    </row>
    <row r="11" spans="1:13" ht="23.25" customHeight="1" x14ac:dyDescent="0.25">
      <c r="A11" s="140"/>
      <c r="B11" s="141" t="s">
        <v>254</v>
      </c>
      <c r="C11" s="135"/>
      <c r="D11" s="135"/>
      <c r="E11" s="135"/>
      <c r="F11" s="135"/>
      <c r="G11" s="135"/>
      <c r="H11" s="135"/>
      <c r="I11" s="135"/>
      <c r="J11" s="135"/>
      <c r="K11" s="135"/>
      <c r="L11" s="135"/>
      <c r="M11" s="135"/>
    </row>
    <row r="12" spans="1:13" ht="90" x14ac:dyDescent="0.25">
      <c r="A12" s="140"/>
      <c r="B12" s="139" t="s">
        <v>263</v>
      </c>
      <c r="C12" s="135"/>
      <c r="D12" s="135"/>
      <c r="E12" s="135"/>
      <c r="F12" s="135"/>
      <c r="G12" s="135"/>
      <c r="H12" s="135"/>
      <c r="I12" s="135"/>
      <c r="J12" s="135"/>
      <c r="K12" s="135"/>
      <c r="L12" s="135"/>
      <c r="M12" s="135"/>
    </row>
    <row r="13" spans="1:13" ht="105" x14ac:dyDescent="0.25">
      <c r="A13" s="140"/>
      <c r="B13" s="139" t="s">
        <v>264</v>
      </c>
      <c r="C13" s="135"/>
      <c r="D13" s="135"/>
      <c r="E13" s="135"/>
      <c r="F13" s="135"/>
      <c r="G13" s="135"/>
      <c r="H13" s="135"/>
      <c r="I13" s="135"/>
      <c r="J13" s="135"/>
      <c r="K13" s="135"/>
      <c r="L13" s="135"/>
      <c r="M13" s="135"/>
    </row>
    <row r="14" spans="1:13" ht="24" customHeight="1" x14ac:dyDescent="0.25">
      <c r="A14" s="142"/>
      <c r="B14" s="143" t="s">
        <v>245</v>
      </c>
      <c r="C14" s="135"/>
      <c r="D14" s="135"/>
      <c r="E14" s="135"/>
      <c r="F14" s="135"/>
      <c r="G14" s="135"/>
      <c r="H14" s="135"/>
      <c r="I14" s="135"/>
      <c r="J14" s="135"/>
      <c r="K14" s="135"/>
      <c r="L14" s="135"/>
      <c r="M14" s="135"/>
    </row>
    <row r="15" spans="1:13" ht="240" x14ac:dyDescent="0.25">
      <c r="A15" s="142"/>
      <c r="B15" s="139" t="s">
        <v>265</v>
      </c>
      <c r="C15" s="31"/>
      <c r="D15" s="135"/>
      <c r="E15" s="135"/>
      <c r="F15" s="135"/>
      <c r="G15" s="135"/>
      <c r="H15" s="135"/>
      <c r="I15" s="135"/>
      <c r="J15" s="135"/>
      <c r="K15" s="135"/>
      <c r="L15" s="135"/>
      <c r="M15" s="135"/>
    </row>
    <row r="16" spans="1:13" ht="120" x14ac:dyDescent="0.25">
      <c r="A16" s="142"/>
      <c r="B16" s="139" t="s">
        <v>266</v>
      </c>
      <c r="C16" s="171"/>
      <c r="D16" s="135"/>
      <c r="E16" s="135"/>
      <c r="F16" s="135"/>
      <c r="G16" s="135"/>
      <c r="H16" s="135"/>
      <c r="I16" s="135"/>
      <c r="J16" s="135"/>
      <c r="K16" s="135"/>
      <c r="L16" s="135"/>
      <c r="M16" s="135"/>
    </row>
    <row r="17" spans="1:13" ht="165" x14ac:dyDescent="0.25">
      <c r="A17" s="142"/>
      <c r="B17" s="139" t="s">
        <v>267</v>
      </c>
      <c r="C17" s="171"/>
      <c r="D17" s="135"/>
      <c r="E17" s="135"/>
      <c r="F17" s="135"/>
      <c r="G17" s="135"/>
      <c r="H17" s="135"/>
      <c r="I17" s="135"/>
      <c r="J17" s="135"/>
      <c r="K17" s="135"/>
      <c r="L17" s="135"/>
      <c r="M17" s="135"/>
    </row>
    <row r="18" spans="1:13" ht="262.5" customHeight="1" x14ac:dyDescent="0.25">
      <c r="A18" s="142"/>
      <c r="B18" s="139" t="s">
        <v>268</v>
      </c>
      <c r="C18" s="172"/>
      <c r="D18" s="135"/>
      <c r="E18" s="135"/>
      <c r="F18" s="135"/>
      <c r="G18" s="135"/>
      <c r="H18" s="135"/>
      <c r="I18" s="135"/>
      <c r="J18" s="135"/>
      <c r="K18" s="135"/>
      <c r="L18" s="135"/>
      <c r="M18" s="135"/>
    </row>
    <row r="19" spans="1:13" ht="27.75" customHeight="1" x14ac:dyDescent="0.25">
      <c r="A19" s="144"/>
      <c r="B19" s="145" t="s">
        <v>247</v>
      </c>
      <c r="C19" s="172"/>
      <c r="D19" s="135"/>
      <c r="E19" s="135"/>
      <c r="F19" s="135"/>
      <c r="G19" s="135"/>
      <c r="H19" s="135"/>
      <c r="I19" s="135"/>
      <c r="J19" s="135"/>
      <c r="K19" s="135"/>
      <c r="L19" s="135"/>
      <c r="M19" s="135"/>
    </row>
    <row r="20" spans="1:13" ht="165" x14ac:dyDescent="0.25">
      <c r="A20" s="144"/>
      <c r="B20" s="139" t="s">
        <v>269</v>
      </c>
      <c r="C20" s="171"/>
      <c r="D20" s="135"/>
      <c r="E20" s="135"/>
      <c r="F20" s="135"/>
      <c r="G20" s="135"/>
      <c r="H20" s="135"/>
      <c r="I20" s="135"/>
      <c r="J20" s="135"/>
      <c r="K20" s="135"/>
      <c r="L20" s="135"/>
      <c r="M20" s="135"/>
    </row>
    <row r="21" spans="1:13" ht="96.75" customHeight="1" thickBot="1" x14ac:dyDescent="0.3">
      <c r="A21" s="146"/>
      <c r="B21" s="147" t="s">
        <v>270</v>
      </c>
      <c r="C21" s="31"/>
      <c r="D21" s="135"/>
      <c r="E21" s="135"/>
      <c r="F21" s="135"/>
      <c r="G21" s="135"/>
      <c r="H21" s="135"/>
      <c r="I21" s="135"/>
      <c r="J21" s="135"/>
      <c r="K21" s="135"/>
      <c r="L21" s="135"/>
      <c r="M21" s="135"/>
    </row>
    <row r="22" spans="1:13" x14ac:dyDescent="0.25">
      <c r="B22" s="135"/>
      <c r="C22" s="135"/>
      <c r="D22" s="135"/>
      <c r="E22" s="135"/>
      <c r="F22" s="135"/>
      <c r="G22" s="135"/>
      <c r="H22" s="135"/>
      <c r="I22" s="135"/>
      <c r="J22" s="135"/>
      <c r="K22" s="135"/>
      <c r="L22" s="135"/>
      <c r="M22" s="13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General Indications for use</vt:lpstr>
      <vt:lpstr>HPV National Tool</vt:lpstr>
      <vt:lpstr>HPV District Tool</vt:lpstr>
      <vt:lpstr>Guidance District tool</vt:lpstr>
      <vt:lpstr>Indications d'utlisation</vt:lpstr>
      <vt:lpstr>Outil VPH national </vt:lpstr>
      <vt:lpstr>Outil VPH District</vt:lpstr>
      <vt:lpstr>Orientation Outil District</vt:lpstr>
      <vt:lpstr>'HPV District Tool'!Print_Titles</vt:lpstr>
      <vt:lpstr>'HPV National Tool'!Print_Titles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S</dc:creator>
  <cp:lastModifiedBy>AKABA, Hiroki</cp:lastModifiedBy>
  <cp:lastPrinted>2017-09-22T09:26:15Z</cp:lastPrinted>
  <dcterms:created xsi:type="dcterms:W3CDTF">2014-03-24T14:33:00Z</dcterms:created>
  <dcterms:modified xsi:type="dcterms:W3CDTF">2024-05-17T09:23:58Z</dcterms:modified>
</cp:coreProperties>
</file>