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205" yWindow="90" windowWidth="10995" windowHeight="11640" tabRatio="829"/>
  </bookViews>
  <sheets>
    <sheet name="List 13" sheetId="30" r:id="rId1"/>
    <sheet name="Note" sheetId="27" r:id="rId2"/>
    <sheet name="1_13" sheetId="29" r:id="rId3"/>
    <sheet name="2_13" sheetId="15" r:id="rId4"/>
    <sheet name="3_13" sheetId="5" r:id="rId5"/>
    <sheet name="4_13" sheetId="9" r:id="rId6"/>
    <sheet name="5_13" sheetId="10" r:id="rId7"/>
    <sheet name="6_13" sheetId="11" r:id="rId8"/>
    <sheet name="7_13" sheetId="23" r:id="rId9"/>
    <sheet name="8_13" sheetId="17" r:id="rId10"/>
    <sheet name="9_13" sheetId="19" r:id="rId11"/>
    <sheet name="10_13" sheetId="24" r:id="rId12"/>
    <sheet name="11_13" sheetId="25" r:id="rId13"/>
    <sheet name="12_13" sheetId="20" r:id="rId14"/>
    <sheet name="13_13" sheetId="21" r:id="rId15"/>
  </sheets>
  <definedNames>
    <definedName name="OLE_LINK1" localSheetId="5">'4_13'!$C$19</definedName>
    <definedName name="_xlnm.Print_Area" localSheetId="2">'1_13'!$A$9:$C$71</definedName>
    <definedName name="_xlnm.Print_Area" localSheetId="11">'10_13'!$A$9:$C$71</definedName>
    <definedName name="_xlnm.Print_Area" localSheetId="12">'11_13'!$A$9:$C$71</definedName>
    <definedName name="_xlnm.Print_Area" localSheetId="13">'12_13'!$A$9:$C$71</definedName>
    <definedName name="_xlnm.Print_Area" localSheetId="14">'13_13'!$A$9:$C$71</definedName>
    <definedName name="_xlnm.Print_Area" localSheetId="3">'2_13'!$A$9:$C$71</definedName>
    <definedName name="_xlnm.Print_Area" localSheetId="4">'3_13'!$A$9:$C$71</definedName>
    <definedName name="_xlnm.Print_Area" localSheetId="5">'4_13'!$A$9:$C$71</definedName>
    <definedName name="_xlnm.Print_Area" localSheetId="6">'5_13'!$A$9:$C$71</definedName>
    <definedName name="_xlnm.Print_Area" localSheetId="7">'6_13'!$A$9:$C$71</definedName>
    <definedName name="_xlnm.Print_Area" localSheetId="8">'7_13'!$A$9:$C$71</definedName>
    <definedName name="_xlnm.Print_Area" localSheetId="9">'8_13'!$A$9:$C$71</definedName>
    <definedName name="_xlnm.Print_Area" localSheetId="10">'9_13'!$A$9:$C$71</definedName>
  </definedNames>
  <calcPr calcId="145621"/>
</workbook>
</file>

<file path=xl/calcChain.xml><?xml version="1.0" encoding="utf-8"?>
<calcChain xmlns="http://schemas.openxmlformats.org/spreadsheetml/2006/main">
  <c r="B11" i="29" l="1"/>
  <c r="B12" i="29"/>
  <c r="B13" i="29"/>
  <c r="B14" i="29"/>
  <c r="B15" i="29"/>
  <c r="B16" i="29"/>
  <c r="B17" i="29"/>
  <c r="B18" i="29"/>
  <c r="B19" i="29"/>
  <c r="B20" i="29"/>
  <c r="B21" i="29"/>
  <c r="B22" i="29"/>
  <c r="B24" i="29"/>
  <c r="B25" i="29"/>
  <c r="B26" i="29"/>
  <c r="B27" i="29"/>
  <c r="A66" i="20"/>
  <c r="A66" i="25"/>
  <c r="A66" i="10" l="1"/>
  <c r="A11" i="21" l="1"/>
  <c r="A12" i="21" s="1"/>
  <c r="A13" i="21" s="1"/>
  <c r="A14" i="21" s="1"/>
  <c r="A15" i="21" s="1"/>
  <c r="A16" i="21" s="1"/>
  <c r="A17" i="21" s="1"/>
  <c r="A18" i="21" s="1"/>
  <c r="A19" i="21" s="1"/>
  <c r="A20" i="21" s="1"/>
  <c r="A21" i="21" s="1"/>
  <c r="A22" i="21" s="1"/>
  <c r="A24" i="21" s="1"/>
  <c r="A25" i="21" s="1"/>
  <c r="A26" i="21" s="1"/>
  <c r="A27" i="21" s="1"/>
  <c r="A29" i="21" s="1"/>
  <c r="A30" i="21" s="1"/>
  <c r="A31" i="21" s="1"/>
  <c r="A33" i="21" s="1"/>
  <c r="A34" i="21" s="1"/>
  <c r="A35" i="21" s="1"/>
  <c r="A37" i="21" s="1"/>
  <c r="A39" i="21" s="1"/>
  <c r="A40" i="21" s="1"/>
  <c r="A41" i="21" s="1"/>
  <c r="A42" i="21" s="1"/>
  <c r="A43" i="21" s="1"/>
  <c r="A45" i="21" s="1"/>
  <c r="A46" i="21" s="1"/>
  <c r="A47" i="21" s="1"/>
  <c r="A48" i="21" s="1"/>
  <c r="A50" i="21" s="1"/>
  <c r="A52" i="21" s="1"/>
  <c r="A53" i="21" s="1"/>
  <c r="A54" i="21" s="1"/>
  <c r="A55" i="21" s="1"/>
  <c r="A57" i="21" s="1"/>
  <c r="A58" i="21" s="1"/>
  <c r="A59" i="21" s="1"/>
  <c r="A60" i="21" s="1"/>
  <c r="A61" i="21" s="1"/>
  <c r="A63" i="21" s="1"/>
  <c r="A65" i="21" s="1"/>
  <c r="A67" i="21" s="1"/>
  <c r="A68" i="21" s="1"/>
  <c r="A69" i="21" s="1"/>
  <c r="A70" i="21" s="1"/>
  <c r="A71" i="21" s="1"/>
  <c r="A66" i="21"/>
  <c r="A67" i="20" l="1"/>
  <c r="A68" i="20" s="1"/>
  <c r="A69" i="20" s="1"/>
  <c r="A70" i="20" s="1"/>
  <c r="A71" i="20" s="1"/>
  <c r="A11" i="20"/>
  <c r="A12" i="20" s="1"/>
  <c r="A13" i="20" s="1"/>
  <c r="A14" i="20" s="1"/>
  <c r="A15" i="20" s="1"/>
  <c r="A16" i="20" s="1"/>
  <c r="A17" i="20" s="1"/>
  <c r="A18" i="20" s="1"/>
  <c r="A19" i="20" s="1"/>
  <c r="A20" i="20" s="1"/>
  <c r="A21" i="20" s="1"/>
  <c r="A22" i="20" s="1"/>
  <c r="A24" i="20" s="1"/>
  <c r="A25" i="20" s="1"/>
  <c r="A26" i="20" s="1"/>
  <c r="A27" i="20" s="1"/>
  <c r="A29" i="20" s="1"/>
  <c r="A30" i="20" s="1"/>
  <c r="A31" i="20" s="1"/>
  <c r="A33" i="20" s="1"/>
  <c r="A34" i="20" s="1"/>
  <c r="A35" i="20" s="1"/>
  <c r="A37" i="20" s="1"/>
  <c r="A39" i="20" s="1"/>
  <c r="A40" i="20" s="1"/>
  <c r="A41" i="20" s="1"/>
  <c r="A42" i="20" s="1"/>
  <c r="A43" i="20" s="1"/>
  <c r="A45" i="20" s="1"/>
  <c r="A46" i="20" s="1"/>
  <c r="A47" i="20" s="1"/>
  <c r="A48" i="20" s="1"/>
  <c r="A50" i="20" s="1"/>
  <c r="A52" i="20" s="1"/>
  <c r="A53" i="20" s="1"/>
  <c r="A54" i="20" s="1"/>
  <c r="A55" i="20" s="1"/>
  <c r="A57" i="20" s="1"/>
  <c r="A58" i="20" s="1"/>
  <c r="A59" i="20" s="1"/>
  <c r="A60" i="20" s="1"/>
  <c r="A61" i="20" s="1"/>
  <c r="A63" i="20" s="1"/>
  <c r="A65" i="20" s="1"/>
  <c r="A11" i="25"/>
  <c r="A12" i="25" s="1"/>
  <c r="A13" i="25" s="1"/>
  <c r="A14" i="25" s="1"/>
  <c r="A15" i="25" s="1"/>
  <c r="A16" i="25" s="1"/>
  <c r="A17" i="25" s="1"/>
  <c r="A18" i="25" s="1"/>
  <c r="A19" i="25" s="1"/>
  <c r="A20" i="25" s="1"/>
  <c r="A21" i="25" s="1"/>
  <c r="A22" i="25" s="1"/>
  <c r="A24" i="25" s="1"/>
  <c r="A25" i="25" s="1"/>
  <c r="A26" i="25" s="1"/>
  <c r="A27" i="25" s="1"/>
  <c r="A29" i="25" s="1"/>
  <c r="A30" i="25" s="1"/>
  <c r="A31" i="25" s="1"/>
  <c r="A33" i="25" s="1"/>
  <c r="A34" i="25" s="1"/>
  <c r="A35" i="25" s="1"/>
  <c r="A37" i="25" s="1"/>
  <c r="A39" i="25" s="1"/>
  <c r="A40" i="25" s="1"/>
  <c r="A41" i="25" s="1"/>
  <c r="A42" i="25" s="1"/>
  <c r="A43" i="25" s="1"/>
  <c r="A45" i="25" s="1"/>
  <c r="A46" i="25" s="1"/>
  <c r="A47" i="25" s="1"/>
  <c r="A48" i="25" s="1"/>
  <c r="A50" i="25" s="1"/>
  <c r="A52" i="25" s="1"/>
  <c r="A53" i="25" s="1"/>
  <c r="A54" i="25" s="1"/>
  <c r="A55" i="25" s="1"/>
  <c r="A57" i="25" s="1"/>
  <c r="A58" i="25" s="1"/>
  <c r="A59" i="25" s="1"/>
  <c r="A60" i="25" s="1"/>
  <c r="A61" i="25" s="1"/>
  <c r="A63" i="25" s="1"/>
  <c r="A65" i="25" s="1"/>
  <c r="A67" i="25" s="1"/>
  <c r="A68" i="25" s="1"/>
  <c r="A69" i="25" s="1"/>
  <c r="A70" i="25" s="1"/>
  <c r="A71" i="25" s="1"/>
  <c r="A66" i="24"/>
  <c r="A11" i="24"/>
  <c r="A12" i="24" s="1"/>
  <c r="A13" i="24" s="1"/>
  <c r="A14" i="24" s="1"/>
  <c r="A15" i="24" s="1"/>
  <c r="A16" i="24" s="1"/>
  <c r="A17" i="24" s="1"/>
  <c r="A18" i="24" s="1"/>
  <c r="A19" i="24" s="1"/>
  <c r="A20" i="24" s="1"/>
  <c r="A21" i="24" s="1"/>
  <c r="A22" i="24" s="1"/>
  <c r="A24" i="24" s="1"/>
  <c r="A25" i="24" s="1"/>
  <c r="A26" i="24" s="1"/>
  <c r="A27" i="24" s="1"/>
  <c r="A29" i="24" s="1"/>
  <c r="A30" i="24" s="1"/>
  <c r="A31" i="24" s="1"/>
  <c r="A33" i="24" s="1"/>
  <c r="A34" i="24" s="1"/>
  <c r="A35" i="24" s="1"/>
  <c r="A37" i="24" s="1"/>
  <c r="A39" i="24" s="1"/>
  <c r="A40" i="24" s="1"/>
  <c r="A41" i="24" s="1"/>
  <c r="A42" i="24" s="1"/>
  <c r="A43" i="24" s="1"/>
  <c r="A45" i="24" s="1"/>
  <c r="A46" i="24" s="1"/>
  <c r="A47" i="24" s="1"/>
  <c r="A48" i="24" s="1"/>
  <c r="A50" i="24" s="1"/>
  <c r="A52" i="24" s="1"/>
  <c r="A53" i="24" s="1"/>
  <c r="A54" i="24" s="1"/>
  <c r="A55" i="24" s="1"/>
  <c r="A57" i="24" s="1"/>
  <c r="A58" i="24" s="1"/>
  <c r="A59" i="24" s="1"/>
  <c r="A60" i="24" s="1"/>
  <c r="A61" i="24" s="1"/>
  <c r="A63" i="24" s="1"/>
  <c r="A65" i="24" s="1"/>
  <c r="A67" i="24" s="1"/>
  <c r="A68" i="24" s="1"/>
  <c r="A69" i="24" s="1"/>
  <c r="A70" i="24" s="1"/>
  <c r="A71" i="24" s="1"/>
  <c r="A66" i="19"/>
  <c r="B65" i="19"/>
  <c r="A64" i="19"/>
  <c r="A36" i="19"/>
  <c r="B18" i="19"/>
  <c r="A11" i="19"/>
  <c r="A12" i="19" s="1"/>
  <c r="A13" i="19" s="1"/>
  <c r="A14" i="19" s="1"/>
  <c r="A15" i="19" s="1"/>
  <c r="A16" i="19" s="1"/>
  <c r="A17" i="19" s="1"/>
  <c r="A18" i="19" s="1"/>
  <c r="A19" i="19" s="1"/>
  <c r="A20" i="19" s="1"/>
  <c r="A21" i="19" s="1"/>
  <c r="A22" i="19" s="1"/>
  <c r="A24" i="19" s="1"/>
  <c r="A25" i="19" s="1"/>
  <c r="A26" i="19" s="1"/>
  <c r="A27" i="19" s="1"/>
  <c r="A29" i="19" s="1"/>
  <c r="A30" i="19" s="1"/>
  <c r="A31" i="19" s="1"/>
  <c r="A33" i="19" s="1"/>
  <c r="A34" i="19" s="1"/>
  <c r="A35" i="19" s="1"/>
  <c r="A37" i="19" s="1"/>
  <c r="A39" i="19" s="1"/>
  <c r="A40" i="19" s="1"/>
  <c r="A41" i="19" s="1"/>
  <c r="A42" i="19" s="1"/>
  <c r="A43" i="19" s="1"/>
  <c r="A45" i="19" s="1"/>
  <c r="A46" i="19" s="1"/>
  <c r="A47" i="19" s="1"/>
  <c r="A48" i="19" s="1"/>
  <c r="A50" i="19" s="1"/>
  <c r="A52" i="19" s="1"/>
  <c r="A53" i="19" s="1"/>
  <c r="A54" i="19" s="1"/>
  <c r="A55" i="19" s="1"/>
  <c r="A57" i="19" s="1"/>
  <c r="A58" i="19" s="1"/>
  <c r="A59" i="19" s="1"/>
  <c r="A60" i="19" s="1"/>
  <c r="A61" i="19" s="1"/>
  <c r="A63" i="19" s="1"/>
  <c r="A65" i="19" s="1"/>
  <c r="A67" i="19" s="1"/>
  <c r="A68" i="19" s="1"/>
  <c r="A69" i="19" s="1"/>
  <c r="A70" i="19" s="1"/>
  <c r="A71" i="19" s="1"/>
  <c r="A11" i="17"/>
  <c r="A12" i="17" s="1"/>
  <c r="A13" i="17" s="1"/>
  <c r="A14" i="17" s="1"/>
  <c r="A15" i="17" s="1"/>
  <c r="A16" i="17" s="1"/>
  <c r="A17" i="17" s="1"/>
  <c r="A18" i="17" s="1"/>
  <c r="A19" i="17" s="1"/>
  <c r="A20" i="17" s="1"/>
  <c r="A21" i="17" s="1"/>
  <c r="A22" i="17" s="1"/>
  <c r="A24" i="17" s="1"/>
  <c r="A25" i="17" s="1"/>
  <c r="A26" i="17" s="1"/>
  <c r="A27" i="17" s="1"/>
  <c r="A29" i="17" s="1"/>
  <c r="A30" i="17" s="1"/>
  <c r="A31" i="17" s="1"/>
  <c r="A33" i="17" s="1"/>
  <c r="A34" i="17" s="1"/>
  <c r="A35" i="17" s="1"/>
  <c r="A37" i="17" s="1"/>
  <c r="A39" i="17" s="1"/>
  <c r="A40" i="17" s="1"/>
  <c r="A41" i="17" s="1"/>
  <c r="A42" i="17" s="1"/>
  <c r="A43" i="17" s="1"/>
  <c r="A45" i="17" s="1"/>
  <c r="A46" i="17" s="1"/>
  <c r="A47" i="17" s="1"/>
  <c r="A48" i="17" s="1"/>
  <c r="A50" i="17" s="1"/>
  <c r="A52" i="17" s="1"/>
  <c r="A53" i="17" s="1"/>
  <c r="A54" i="17" s="1"/>
  <c r="A55" i="17" s="1"/>
  <c r="A57" i="17" s="1"/>
  <c r="A58" i="17" s="1"/>
  <c r="A59" i="17" s="1"/>
  <c r="A60" i="17" s="1"/>
  <c r="A61" i="17" s="1"/>
  <c r="A63" i="17" s="1"/>
  <c r="A65" i="17" s="1"/>
  <c r="A67" i="17" s="1"/>
  <c r="A68" i="17" s="1"/>
  <c r="A69" i="17" s="1"/>
  <c r="A70" i="17" s="1"/>
  <c r="A71" i="17" s="1"/>
  <c r="A71" i="27"/>
  <c r="A70" i="27"/>
  <c r="A66" i="17"/>
  <c r="B71" i="23"/>
  <c r="B70" i="23"/>
  <c r="B69" i="23"/>
  <c r="B68" i="23"/>
  <c r="B67" i="23"/>
  <c r="A66" i="23"/>
  <c r="B69" i="11"/>
  <c r="B67" i="11"/>
  <c r="A66" i="11"/>
  <c r="B71" i="11"/>
  <c r="B70" i="11"/>
  <c r="B68" i="11"/>
  <c r="B71" i="10"/>
  <c r="B70" i="10"/>
  <c r="B69" i="10"/>
  <c r="B68" i="10"/>
  <c r="B67" i="10"/>
  <c r="B71" i="9"/>
  <c r="B70" i="9"/>
  <c r="B69" i="9"/>
  <c r="B68" i="9"/>
  <c r="B67" i="9"/>
  <c r="A66" i="9"/>
  <c r="B71" i="5"/>
  <c r="B70" i="5"/>
  <c r="B69" i="5"/>
  <c r="B68" i="5"/>
  <c r="B67" i="5"/>
  <c r="B69" i="15"/>
  <c r="B67" i="15"/>
  <c r="A66" i="15"/>
  <c r="B68" i="15"/>
  <c r="B71" i="15"/>
  <c r="B70" i="15"/>
  <c r="A8" i="29"/>
  <c r="A7" i="29"/>
  <c r="A6" i="29"/>
  <c r="A5" i="29"/>
  <c r="A4" i="29"/>
  <c r="B71" i="29"/>
  <c r="B70" i="29"/>
  <c r="B67" i="29"/>
  <c r="B68" i="29"/>
  <c r="B65" i="29"/>
  <c r="B69" i="29"/>
  <c r="A66" i="29"/>
  <c r="B65" i="21" l="1"/>
  <c r="B63" i="21"/>
  <c r="B61" i="21"/>
  <c r="B60" i="21"/>
  <c r="B59" i="21"/>
  <c r="B58" i="21"/>
  <c r="B57" i="21"/>
  <c r="B54" i="21"/>
  <c r="B53" i="21"/>
  <c r="B52" i="21"/>
  <c r="B50" i="21"/>
  <c r="B48" i="21"/>
  <c r="B47" i="21"/>
  <c r="B46" i="21"/>
  <c r="B45" i="21"/>
  <c r="B43" i="21"/>
  <c r="B42" i="21"/>
  <c r="B41" i="21"/>
  <c r="B40" i="21"/>
  <c r="B39" i="21"/>
  <c r="B37" i="21"/>
  <c r="B35" i="21"/>
  <c r="B55" i="21"/>
  <c r="B34" i="21"/>
  <c r="B33" i="21"/>
  <c r="B31" i="21"/>
  <c r="B30" i="21"/>
  <c r="B29" i="21"/>
  <c r="B27" i="21"/>
  <c r="B26" i="21"/>
  <c r="B25" i="21"/>
  <c r="B24" i="21"/>
  <c r="B22" i="21"/>
  <c r="B21" i="21"/>
  <c r="B20" i="21"/>
  <c r="B19" i="21"/>
  <c r="B18" i="21"/>
  <c r="B17" i="21"/>
  <c r="B16" i="21"/>
  <c r="B15" i="21"/>
  <c r="B14" i="21"/>
  <c r="B13" i="21"/>
  <c r="B12" i="21"/>
  <c r="B11" i="21"/>
  <c r="B10" i="21"/>
  <c r="B65" i="20"/>
  <c r="B63" i="20"/>
  <c r="B61" i="20"/>
  <c r="B60" i="20"/>
  <c r="B59" i="20"/>
  <c r="B58" i="20"/>
  <c r="B57" i="20"/>
  <c r="B54" i="20"/>
  <c r="B53" i="20"/>
  <c r="B52" i="20"/>
  <c r="B50" i="20"/>
  <c r="B48" i="20"/>
  <c r="B47" i="20"/>
  <c r="B46" i="20"/>
  <c r="B45" i="20"/>
  <c r="B43" i="20"/>
  <c r="B42" i="20"/>
  <c r="B41" i="20"/>
  <c r="B40" i="20"/>
  <c r="B39" i="20"/>
  <c r="B37" i="20"/>
  <c r="B35" i="20"/>
  <c r="B55" i="20"/>
  <c r="B34" i="20"/>
  <c r="B33" i="20"/>
  <c r="B31" i="20"/>
  <c r="B30" i="20"/>
  <c r="B29" i="20"/>
  <c r="B27" i="20"/>
  <c r="B26" i="20"/>
  <c r="B25" i="20"/>
  <c r="B24" i="20"/>
  <c r="B22" i="20"/>
  <c r="B21" i="20"/>
  <c r="B20" i="20"/>
  <c r="B19" i="20"/>
  <c r="B18" i="20"/>
  <c r="B17" i="20"/>
  <c r="B16" i="20"/>
  <c r="B15" i="20"/>
  <c r="B14" i="20"/>
  <c r="B13" i="20"/>
  <c r="B12" i="20"/>
  <c r="B11" i="20"/>
  <c r="B10" i="20"/>
  <c r="B65" i="25"/>
  <c r="B63" i="25"/>
  <c r="B61" i="25"/>
  <c r="B60" i="25"/>
  <c r="B59" i="25"/>
  <c r="B58" i="25"/>
  <c r="B57" i="25"/>
  <c r="B54" i="25"/>
  <c r="B53" i="25"/>
  <c r="B52" i="25"/>
  <c r="B50" i="25"/>
  <c r="B48" i="25"/>
  <c r="B47" i="25"/>
  <c r="B46" i="25"/>
  <c r="B45" i="25"/>
  <c r="B43" i="25"/>
  <c r="B42" i="25"/>
  <c r="B41" i="25"/>
  <c r="B40" i="25"/>
  <c r="B39" i="25"/>
  <c r="B37" i="25"/>
  <c r="B35" i="25"/>
  <c r="B55" i="25"/>
  <c r="B34" i="25"/>
  <c r="B33" i="25"/>
  <c r="B31" i="25"/>
  <c r="B30" i="25"/>
  <c r="B29" i="25"/>
  <c r="B27" i="25"/>
  <c r="B26" i="25"/>
  <c r="B25" i="25"/>
  <c r="B24" i="25"/>
  <c r="B22" i="25"/>
  <c r="B21" i="25"/>
  <c r="B20" i="25"/>
  <c r="B19" i="25"/>
  <c r="B18" i="25"/>
  <c r="B17" i="25"/>
  <c r="B16" i="25"/>
  <c r="B15" i="25"/>
  <c r="B14" i="25"/>
  <c r="B13" i="25"/>
  <c r="B12" i="25"/>
  <c r="B11" i="25"/>
  <c r="B10" i="25"/>
  <c r="B65" i="24"/>
  <c r="B63" i="24"/>
  <c r="B61" i="24"/>
  <c r="B60" i="24"/>
  <c r="B59" i="24"/>
  <c r="B58" i="24"/>
  <c r="B57" i="24"/>
  <c r="B54" i="24"/>
  <c r="B53" i="24"/>
  <c r="B52" i="24"/>
  <c r="B50" i="24"/>
  <c r="B48" i="24"/>
  <c r="B47" i="24"/>
  <c r="B46" i="24"/>
  <c r="B45" i="24"/>
  <c r="B43" i="24"/>
  <c r="B42" i="24"/>
  <c r="B41" i="24"/>
  <c r="B40" i="24"/>
  <c r="B39" i="24"/>
  <c r="B37" i="24"/>
  <c r="B35" i="24"/>
  <c r="B55" i="24"/>
  <c r="B34" i="24"/>
  <c r="B33" i="24"/>
  <c r="B31" i="24"/>
  <c r="B30" i="24"/>
  <c r="B29" i="24"/>
  <c r="B27" i="24"/>
  <c r="B26" i="24"/>
  <c r="B25" i="24"/>
  <c r="B24" i="24"/>
  <c r="B22" i="24"/>
  <c r="B21" i="24"/>
  <c r="B20" i="24"/>
  <c r="B19" i="24"/>
  <c r="B18" i="24"/>
  <c r="B17" i="24"/>
  <c r="B16" i="24"/>
  <c r="B15" i="24"/>
  <c r="B14" i="24"/>
  <c r="B13" i="24"/>
  <c r="B12" i="24"/>
  <c r="B11" i="24"/>
  <c r="B10" i="24"/>
  <c r="B63" i="19"/>
  <c r="B61" i="19"/>
  <c r="B60" i="19"/>
  <c r="B59" i="19"/>
  <c r="B58" i="19"/>
  <c r="B57" i="19"/>
  <c r="B54" i="19"/>
  <c r="B53" i="19"/>
  <c r="B52" i="19"/>
  <c r="B50" i="19"/>
  <c r="B48" i="19"/>
  <c r="B47" i="19"/>
  <c r="B46" i="19"/>
  <c r="B45" i="19"/>
  <c r="B43" i="19"/>
  <c r="B42" i="19"/>
  <c r="B41" i="19"/>
  <c r="B40" i="19"/>
  <c r="B39" i="19"/>
  <c r="B37" i="19"/>
  <c r="B35" i="19"/>
  <c r="B55" i="19"/>
  <c r="B34" i="19"/>
  <c r="B33" i="19"/>
  <c r="B31" i="19"/>
  <c r="B30" i="19"/>
  <c r="B29" i="19"/>
  <c r="B27" i="19"/>
  <c r="B26" i="19"/>
  <c r="B25" i="19"/>
  <c r="B24" i="19"/>
  <c r="B22" i="19"/>
  <c r="B21" i="19"/>
  <c r="B20" i="19"/>
  <c r="B19" i="19"/>
  <c r="B17" i="19"/>
  <c r="B16" i="19"/>
  <c r="B15" i="19"/>
  <c r="B14" i="19"/>
  <c r="B13" i="19"/>
  <c r="B12" i="19"/>
  <c r="B11" i="19"/>
  <c r="B10" i="19"/>
  <c r="B8" i="21"/>
  <c r="B7" i="21"/>
  <c r="B6" i="21"/>
  <c r="B5" i="21"/>
  <c r="B4" i="21"/>
  <c r="B8" i="20"/>
  <c r="B7" i="20"/>
  <c r="B6" i="20"/>
  <c r="B5" i="20"/>
  <c r="B4" i="20"/>
  <c r="B8" i="25"/>
  <c r="B7" i="25"/>
  <c r="B6" i="25"/>
  <c r="B5" i="25"/>
  <c r="B4" i="25"/>
  <c r="B8" i="24"/>
  <c r="B7" i="24"/>
  <c r="B6" i="24"/>
  <c r="B5" i="24"/>
  <c r="B4" i="24"/>
  <c r="B8" i="19"/>
  <c r="B7" i="19"/>
  <c r="B6" i="19"/>
  <c r="B5" i="19"/>
  <c r="B4" i="19"/>
  <c r="A64" i="21"/>
  <c r="A62" i="21"/>
  <c r="A56" i="21"/>
  <c r="A51" i="21"/>
  <c r="A49" i="21"/>
  <c r="A44" i="21"/>
  <c r="A38" i="21"/>
  <c r="A36" i="21"/>
  <c r="A32" i="21"/>
  <c r="A28" i="21"/>
  <c r="A23" i="21"/>
  <c r="A9" i="21"/>
  <c r="A3" i="21"/>
  <c r="A64" i="20"/>
  <c r="A62" i="20"/>
  <c r="A56" i="20"/>
  <c r="A51" i="20"/>
  <c r="A49" i="20"/>
  <c r="A44" i="20"/>
  <c r="A38" i="20"/>
  <c r="A36" i="20"/>
  <c r="A32" i="20"/>
  <c r="A28" i="20"/>
  <c r="A23" i="20"/>
  <c r="A9" i="20"/>
  <c r="A3" i="20"/>
  <c r="A64" i="25"/>
  <c r="A62" i="25"/>
  <c r="A56" i="25"/>
  <c r="A51" i="25"/>
  <c r="A49" i="25"/>
  <c r="A44" i="25"/>
  <c r="A38" i="25"/>
  <c r="A36" i="25"/>
  <c r="A32" i="25"/>
  <c r="A28" i="25"/>
  <c r="A23" i="25"/>
  <c r="A9" i="25"/>
  <c r="A3" i="25"/>
  <c r="A64" i="24"/>
  <c r="A62" i="24"/>
  <c r="A56" i="24"/>
  <c r="A51" i="24"/>
  <c r="A49" i="24"/>
  <c r="A44" i="24"/>
  <c r="A38" i="24"/>
  <c r="A36" i="24"/>
  <c r="A32" i="24"/>
  <c r="A28" i="24"/>
  <c r="A23" i="24"/>
  <c r="A9" i="24"/>
  <c r="A3" i="24"/>
  <c r="A62" i="19"/>
  <c r="A56" i="19"/>
  <c r="A51" i="19"/>
  <c r="A49" i="19"/>
  <c r="A44" i="19"/>
  <c r="A38" i="19"/>
  <c r="A32" i="19"/>
  <c r="A28" i="19"/>
  <c r="A23" i="19"/>
  <c r="A9" i="19"/>
  <c r="A3" i="19"/>
  <c r="B65" i="17"/>
  <c r="B63" i="17"/>
  <c r="B61" i="17"/>
  <c r="B60" i="17"/>
  <c r="B59" i="17"/>
  <c r="B58" i="17"/>
  <c r="B57" i="17"/>
  <c r="B54" i="17"/>
  <c r="B53" i="17"/>
  <c r="B52" i="17"/>
  <c r="B50" i="17"/>
  <c r="B48" i="17"/>
  <c r="B47" i="17"/>
  <c r="B46" i="17"/>
  <c r="B45" i="17"/>
  <c r="B43" i="17"/>
  <c r="B42" i="17"/>
  <c r="B41" i="17"/>
  <c r="B40" i="17"/>
  <c r="B39" i="17"/>
  <c r="B37" i="17"/>
  <c r="B35" i="17"/>
  <c r="B55" i="17"/>
  <c r="B34" i="17"/>
  <c r="B33" i="17"/>
  <c r="B31" i="17"/>
  <c r="B30" i="17"/>
  <c r="B29" i="17"/>
  <c r="B27" i="17"/>
  <c r="B26" i="17"/>
  <c r="B25" i="17"/>
  <c r="B24" i="17"/>
  <c r="B22" i="17"/>
  <c r="B21" i="17"/>
  <c r="B20" i="17"/>
  <c r="B19" i="17"/>
  <c r="B18" i="17"/>
  <c r="B17" i="17"/>
  <c r="B16" i="17"/>
  <c r="B15" i="17"/>
  <c r="B14" i="17"/>
  <c r="B13" i="17"/>
  <c r="B12" i="17"/>
  <c r="B11" i="17"/>
  <c r="B10" i="17"/>
  <c r="B8" i="17"/>
  <c r="B7" i="17"/>
  <c r="B6" i="17"/>
  <c r="B5" i="17"/>
  <c r="B4" i="17"/>
  <c r="A64" i="17"/>
  <c r="A62" i="17"/>
  <c r="A51" i="17"/>
  <c r="A56" i="17"/>
  <c r="A49" i="17"/>
  <c r="A44" i="17"/>
  <c r="A38" i="17"/>
  <c r="A36" i="17"/>
  <c r="A32" i="17"/>
  <c r="A28" i="17"/>
  <c r="A23" i="17"/>
  <c r="A9" i="17"/>
  <c r="A3" i="17"/>
  <c r="B65" i="23"/>
  <c r="B63" i="23"/>
  <c r="B61" i="23"/>
  <c r="B60" i="23"/>
  <c r="B59" i="23"/>
  <c r="B58" i="23"/>
  <c r="B57" i="23"/>
  <c r="B54" i="23"/>
  <c r="B53" i="23"/>
  <c r="B52" i="23"/>
  <c r="B50" i="23"/>
  <c r="B48" i="23"/>
  <c r="B47" i="23"/>
  <c r="B46" i="23"/>
  <c r="B45" i="23"/>
  <c r="B43" i="23"/>
  <c r="B42" i="23"/>
  <c r="B41" i="23"/>
  <c r="B40" i="23"/>
  <c r="B39" i="23"/>
  <c r="B37" i="23"/>
  <c r="B35" i="23"/>
  <c r="B55" i="23"/>
  <c r="B34" i="23"/>
  <c r="B33" i="23"/>
  <c r="B31" i="23"/>
  <c r="B30" i="23"/>
  <c r="B29" i="23"/>
  <c r="B27" i="23"/>
  <c r="B26" i="23"/>
  <c r="B25" i="23"/>
  <c r="B24" i="23"/>
  <c r="B22" i="23"/>
  <c r="B21" i="23"/>
  <c r="B20" i="23"/>
  <c r="B19" i="23"/>
  <c r="B18" i="23"/>
  <c r="B17" i="23"/>
  <c r="B16" i="23"/>
  <c r="B15" i="23"/>
  <c r="B14" i="23"/>
  <c r="B13" i="23"/>
  <c r="B12" i="23"/>
  <c r="B11" i="23"/>
  <c r="B10" i="23"/>
  <c r="B8" i="23"/>
  <c r="B7" i="23"/>
  <c r="B6" i="23"/>
  <c r="B5" i="23"/>
  <c r="B4" i="23"/>
  <c r="A64" i="23"/>
  <c r="A62" i="23"/>
  <c r="A56" i="23"/>
  <c r="A51" i="23"/>
  <c r="A49" i="23"/>
  <c r="A44" i="23"/>
  <c r="A38" i="23"/>
  <c r="A36" i="23"/>
  <c r="A32" i="23"/>
  <c r="A28" i="23"/>
  <c r="A23" i="23"/>
  <c r="A9" i="23"/>
  <c r="A3" i="23"/>
  <c r="B65" i="11"/>
  <c r="B63" i="11"/>
  <c r="B61" i="11"/>
  <c r="B60" i="11"/>
  <c r="B59" i="11"/>
  <c r="B58" i="11"/>
  <c r="B57" i="11"/>
  <c r="B54" i="11"/>
  <c r="B53" i="11"/>
  <c r="B52" i="11"/>
  <c r="B50" i="11"/>
  <c r="B48" i="11"/>
  <c r="B47" i="11"/>
  <c r="B46" i="11"/>
  <c r="B45" i="11"/>
  <c r="B43" i="11"/>
  <c r="B42" i="11"/>
  <c r="B41" i="11"/>
  <c r="B40" i="11"/>
  <c r="B39" i="11"/>
  <c r="B37" i="11"/>
  <c r="B35" i="11"/>
  <c r="B55" i="11"/>
  <c r="B34" i="11"/>
  <c r="B33" i="11"/>
  <c r="B31" i="11"/>
  <c r="B30" i="11"/>
  <c r="B29" i="11"/>
  <c r="B27" i="11"/>
  <c r="B26" i="11"/>
  <c r="B25" i="11"/>
  <c r="B24" i="11"/>
  <c r="B22" i="11"/>
  <c r="B21" i="11"/>
  <c r="B20" i="11"/>
  <c r="B19" i="11"/>
  <c r="B18" i="11"/>
  <c r="B17" i="11"/>
  <c r="B16" i="11"/>
  <c r="B15" i="11"/>
  <c r="B14" i="11"/>
  <c r="B13" i="11"/>
  <c r="B12" i="11"/>
  <c r="B11" i="11"/>
  <c r="B10" i="11"/>
  <c r="B8" i="11"/>
  <c r="B7" i="11"/>
  <c r="B6" i="11"/>
  <c r="B5" i="11"/>
  <c r="B4" i="11"/>
  <c r="A64" i="11"/>
  <c r="A62" i="11"/>
  <c r="A56" i="11"/>
  <c r="A51" i="11"/>
  <c r="A49" i="11"/>
  <c r="A44" i="11"/>
  <c r="A38" i="11"/>
  <c r="A36" i="11"/>
  <c r="A32" i="11"/>
  <c r="A28" i="11"/>
  <c r="A23" i="11"/>
  <c r="A9" i="11"/>
  <c r="A3" i="11"/>
  <c r="B65" i="10"/>
  <c r="B63" i="10"/>
  <c r="B61" i="10"/>
  <c r="B60" i="10"/>
  <c r="B59" i="10"/>
  <c r="B58" i="10"/>
  <c r="B57" i="10"/>
  <c r="B54" i="10"/>
  <c r="B53" i="10"/>
  <c r="B52" i="10"/>
  <c r="B50" i="10"/>
  <c r="B48" i="10"/>
  <c r="B47" i="10"/>
  <c r="B46" i="10"/>
  <c r="B45" i="10"/>
  <c r="B43" i="10"/>
  <c r="B42" i="10"/>
  <c r="B41" i="10"/>
  <c r="B40" i="10"/>
  <c r="B39" i="10"/>
  <c r="B37" i="10"/>
  <c r="B35" i="10"/>
  <c r="B55" i="10"/>
  <c r="B34" i="10"/>
  <c r="B33" i="10"/>
  <c r="B31" i="10"/>
  <c r="B30" i="10"/>
  <c r="B29" i="10"/>
  <c r="B27" i="10"/>
  <c r="B26" i="10"/>
  <c r="B25" i="10"/>
  <c r="B24" i="10"/>
  <c r="B22" i="10"/>
  <c r="B21" i="10"/>
  <c r="B20" i="10"/>
  <c r="B19" i="10"/>
  <c r="B18" i="10"/>
  <c r="B17" i="10"/>
  <c r="B16" i="10"/>
  <c r="B15" i="10"/>
  <c r="B14" i="10"/>
  <c r="B13" i="10"/>
  <c r="B12" i="10"/>
  <c r="B11" i="10"/>
  <c r="B10" i="10"/>
  <c r="B8" i="10"/>
  <c r="B7" i="10"/>
  <c r="B6" i="10"/>
  <c r="B5" i="10"/>
  <c r="B4" i="10"/>
  <c r="A64" i="10"/>
  <c r="A62" i="10"/>
  <c r="A56" i="10"/>
  <c r="A51" i="10"/>
  <c r="A49" i="10"/>
  <c r="A44" i="10"/>
  <c r="A38" i="10"/>
  <c r="A36" i="10"/>
  <c r="A32" i="10"/>
  <c r="A28" i="10"/>
  <c r="A23" i="10"/>
  <c r="A9" i="10"/>
  <c r="A3" i="10"/>
  <c r="A3" i="9"/>
  <c r="B65" i="9"/>
  <c r="B63" i="9"/>
  <c r="B61" i="9"/>
  <c r="B60" i="9"/>
  <c r="B59" i="9"/>
  <c r="B58" i="9"/>
  <c r="B57" i="9"/>
  <c r="B54" i="9"/>
  <c r="B53" i="9"/>
  <c r="B52" i="9"/>
  <c r="B50" i="9"/>
  <c r="B48" i="9"/>
  <c r="B47" i="9"/>
  <c r="B46" i="9"/>
  <c r="B45" i="9"/>
  <c r="B43" i="9"/>
  <c r="B42" i="9"/>
  <c r="B41" i="9"/>
  <c r="B40" i="9"/>
  <c r="B39" i="9"/>
  <c r="B37" i="9"/>
  <c r="B35" i="9"/>
  <c r="B55" i="9"/>
  <c r="B34" i="9"/>
  <c r="B33" i="9"/>
  <c r="B27" i="9"/>
  <c r="B26" i="9"/>
  <c r="B25" i="9"/>
  <c r="B24" i="9"/>
  <c r="B22" i="9"/>
  <c r="B21" i="9"/>
  <c r="B20" i="9"/>
  <c r="B19" i="9"/>
  <c r="B18" i="9"/>
  <c r="B17" i="9"/>
  <c r="B16" i="9"/>
  <c r="B15" i="9"/>
  <c r="B14" i="9"/>
  <c r="B13" i="9"/>
  <c r="B12" i="9"/>
  <c r="B11" i="9"/>
  <c r="B10" i="9"/>
  <c r="B8" i="9"/>
  <c r="B7" i="9"/>
  <c r="B6" i="9"/>
  <c r="B5" i="9"/>
  <c r="B4" i="9"/>
  <c r="B65" i="5"/>
  <c r="B63" i="5"/>
  <c r="B61" i="5"/>
  <c r="B60" i="5"/>
  <c r="B59" i="5"/>
  <c r="B58" i="5"/>
  <c r="B57" i="5"/>
  <c r="B54" i="5"/>
  <c r="B53" i="5"/>
  <c r="B52" i="5"/>
  <c r="B50" i="5"/>
  <c r="B48" i="5"/>
  <c r="B47" i="5"/>
  <c r="B46" i="5"/>
  <c r="B45" i="5"/>
  <c r="B43" i="5"/>
  <c r="B42" i="5"/>
  <c r="B41" i="5"/>
  <c r="B40" i="5"/>
  <c r="B39" i="5"/>
  <c r="B37" i="5"/>
  <c r="B35" i="5"/>
  <c r="B55" i="5"/>
  <c r="B34" i="5"/>
  <c r="B33" i="5"/>
  <c r="B31" i="5"/>
  <c r="B30" i="5"/>
  <c r="B29" i="5"/>
  <c r="B25" i="5"/>
  <c r="B26" i="5"/>
  <c r="B27" i="5"/>
  <c r="B24" i="5"/>
  <c r="B22" i="5"/>
  <c r="B21" i="5"/>
  <c r="B20" i="5"/>
  <c r="B19" i="5"/>
  <c r="B18" i="5"/>
  <c r="B17" i="5"/>
  <c r="B16" i="5"/>
  <c r="B15" i="5"/>
  <c r="B14" i="5"/>
  <c r="B13" i="5"/>
  <c r="B12" i="5"/>
  <c r="B11" i="5"/>
  <c r="B10" i="5"/>
  <c r="A64" i="5"/>
  <c r="A62" i="5"/>
  <c r="A56" i="5"/>
  <c r="A51" i="5"/>
  <c r="A49" i="5"/>
  <c r="A44" i="5"/>
  <c r="A66" i="5"/>
  <c r="A38" i="5"/>
  <c r="A36" i="5"/>
  <c r="A32" i="5"/>
  <c r="A28" i="5"/>
  <c r="A23" i="5"/>
  <c r="A9" i="5"/>
  <c r="A3" i="5"/>
  <c r="B8" i="5"/>
  <c r="B7" i="5"/>
  <c r="B6" i="5"/>
  <c r="B5" i="5"/>
  <c r="B4" i="5"/>
  <c r="B65" i="15"/>
  <c r="B63" i="15"/>
  <c r="A64" i="15"/>
  <c r="A62" i="15"/>
  <c r="B61" i="15"/>
  <c r="B60" i="15"/>
  <c r="B59" i="15"/>
  <c r="B58" i="15"/>
  <c r="B57" i="15"/>
  <c r="A56" i="15"/>
  <c r="A51" i="15"/>
  <c r="B52" i="15"/>
  <c r="A49" i="15"/>
  <c r="A44" i="15"/>
  <c r="B53" i="15"/>
  <c r="B54" i="15"/>
  <c r="B50" i="15"/>
  <c r="B46" i="15"/>
  <c r="B47" i="15"/>
  <c r="B48" i="15"/>
  <c r="B45" i="15"/>
  <c r="B40" i="15"/>
  <c r="B41" i="15"/>
  <c r="B42" i="15"/>
  <c r="B43" i="15"/>
  <c r="B39" i="15"/>
  <c r="B37" i="15"/>
  <c r="B33" i="15"/>
  <c r="A38" i="15"/>
  <c r="A36" i="15"/>
  <c r="B34" i="15"/>
  <c r="B55" i="15"/>
  <c r="B35" i="15"/>
  <c r="A32" i="15"/>
  <c r="B30" i="15"/>
  <c r="B31" i="15"/>
  <c r="B29" i="15"/>
  <c r="A28" i="15"/>
  <c r="B25" i="15"/>
  <c r="B26" i="15"/>
  <c r="B27" i="15"/>
  <c r="B24" i="15"/>
  <c r="A23" i="15"/>
  <c r="B20" i="15"/>
  <c r="B21" i="15"/>
  <c r="B22" i="15"/>
  <c r="B12" i="15"/>
  <c r="B13" i="15"/>
  <c r="B14" i="15"/>
  <c r="B15" i="15"/>
  <c r="B16" i="15"/>
  <c r="B17" i="15"/>
  <c r="B18" i="15"/>
  <c r="B19" i="15"/>
  <c r="B11" i="15"/>
  <c r="B10" i="15"/>
  <c r="A9" i="15"/>
  <c r="B5" i="15"/>
  <c r="B6" i="15"/>
  <c r="B7" i="15"/>
  <c r="B8" i="15"/>
  <c r="B4" i="15"/>
  <c r="A3" i="15"/>
  <c r="B4" i="29"/>
  <c r="A3" i="29"/>
  <c r="B63" i="29"/>
  <c r="B48" i="29"/>
  <c r="B47" i="29"/>
  <c r="B46" i="29"/>
  <c r="B45" i="29"/>
  <c r="A64" i="29"/>
  <c r="B61" i="29"/>
  <c r="B41" i="29"/>
  <c r="B42" i="29"/>
  <c r="B43" i="29"/>
  <c r="B40" i="29"/>
  <c r="B39" i="29"/>
  <c r="B35" i="29"/>
  <c r="B55" i="29"/>
  <c r="B34" i="29"/>
  <c r="B33" i="29"/>
  <c r="B30" i="29"/>
  <c r="B31" i="29"/>
  <c r="B29" i="29"/>
  <c r="B58" i="29"/>
  <c r="B59" i="29"/>
  <c r="B60" i="29"/>
  <c r="B57" i="29"/>
  <c r="B53" i="29"/>
  <c r="B54" i="29"/>
  <c r="B52" i="29"/>
  <c r="B50" i="29"/>
  <c r="B37" i="29"/>
  <c r="A62" i="29"/>
  <c r="A56" i="29"/>
  <c r="A51" i="29"/>
  <c r="A49" i="29"/>
  <c r="A44" i="29"/>
  <c r="A38" i="29"/>
  <c r="A36" i="29"/>
  <c r="A32" i="29"/>
  <c r="A28" i="29"/>
  <c r="A23" i="29"/>
  <c r="A9" i="29"/>
  <c r="B10" i="29"/>
  <c r="B5" i="29"/>
  <c r="B6" i="29"/>
  <c r="B7" i="29"/>
  <c r="B8" i="29"/>
  <c r="A11" i="27"/>
  <c r="A12" i="27" s="1"/>
  <c r="A13" i="27" s="1"/>
  <c r="A14" i="27" s="1"/>
  <c r="A15" i="27" s="1"/>
  <c r="A16" i="27" s="1"/>
  <c r="A17" i="27" s="1"/>
  <c r="A18" i="27" s="1"/>
  <c r="A19" i="27" s="1"/>
  <c r="A20" i="27" s="1"/>
  <c r="A21" i="27" s="1"/>
  <c r="A22" i="27" s="1"/>
  <c r="A24" i="27" s="1"/>
  <c r="A25" i="27" s="1"/>
  <c r="A26" i="27" s="1"/>
  <c r="A27" i="27" s="1"/>
  <c r="A11" i="11"/>
  <c r="A12" i="11" s="1"/>
  <c r="A13" i="11" s="1"/>
  <c r="A14" i="11" s="1"/>
  <c r="A15" i="11" s="1"/>
  <c r="A16" i="11" s="1"/>
  <c r="A17" i="11" s="1"/>
  <c r="A18" i="11" s="1"/>
  <c r="A19" i="11" s="1"/>
  <c r="A20" i="11" s="1"/>
  <c r="A21" i="11" s="1"/>
  <c r="A22" i="11" s="1"/>
  <c r="A24" i="11" s="1"/>
  <c r="A25" i="11" s="1"/>
  <c r="A26" i="11" s="1"/>
  <c r="A27" i="11" s="1"/>
  <c r="A11" i="23"/>
  <c r="A12" i="23" s="1"/>
  <c r="A13" i="23" s="1"/>
  <c r="A14" i="23" s="1"/>
  <c r="A15" i="23" s="1"/>
  <c r="A16" i="23" s="1"/>
  <c r="A17" i="23" s="1"/>
  <c r="A18" i="23" s="1"/>
  <c r="A19" i="23" s="1"/>
  <c r="A20" i="23" s="1"/>
  <c r="A21" i="23" s="1"/>
  <c r="A22" i="23" s="1"/>
  <c r="A24" i="23" s="1"/>
  <c r="A25" i="23" s="1"/>
  <c r="A26" i="23" s="1"/>
  <c r="A27" i="23" s="1"/>
  <c r="A11" i="15"/>
  <c r="A12" i="15" s="1"/>
  <c r="A13" i="15" s="1"/>
  <c r="A14" i="15" s="1"/>
  <c r="A15" i="15" s="1"/>
  <c r="A16" i="15" s="1"/>
  <c r="A17" i="15" s="1"/>
  <c r="A18" i="15" s="1"/>
  <c r="A19" i="15" s="1"/>
  <c r="A20" i="15" s="1"/>
  <c r="A21" i="15" s="1"/>
  <c r="A22" i="15" s="1"/>
  <c r="A24" i="15" s="1"/>
  <c r="A25" i="15" s="1"/>
  <c r="A26" i="15" s="1"/>
  <c r="A27" i="15" s="1"/>
  <c r="A11" i="10"/>
  <c r="A12" i="10" s="1"/>
  <c r="A13" i="10" s="1"/>
  <c r="A14" i="10" s="1"/>
  <c r="A15" i="10" s="1"/>
  <c r="A16" i="10" s="1"/>
  <c r="A17" i="10" s="1"/>
  <c r="A18" i="10" s="1"/>
  <c r="A19" i="10" s="1"/>
  <c r="A20" i="10" s="1"/>
  <c r="A21" i="10" s="1"/>
  <c r="A22" i="10" s="1"/>
  <c r="A24" i="10" s="1"/>
  <c r="A25" i="10" s="1"/>
  <c r="A26" i="10" s="1"/>
  <c r="A27" i="10" s="1"/>
  <c r="A29" i="10" s="1"/>
  <c r="A11" i="9"/>
  <c r="A12" i="9" s="1"/>
  <c r="A13" i="9" s="1"/>
  <c r="A14" i="9" s="1"/>
  <c r="A15" i="9" s="1"/>
  <c r="A16" i="9" s="1"/>
  <c r="A17" i="9" s="1"/>
  <c r="A18" i="9" s="1"/>
  <c r="A19" i="9" s="1"/>
  <c r="A20" i="9" s="1"/>
  <c r="A21" i="9" s="1"/>
  <c r="A22" i="9" s="1"/>
  <c r="A24" i="9" s="1"/>
  <c r="A25" i="9" s="1"/>
  <c r="A26" i="9" s="1"/>
  <c r="A27" i="9" s="1"/>
  <c r="A29" i="9" s="1"/>
  <c r="A11" i="5"/>
  <c r="A12" i="5" s="1"/>
  <c r="A13" i="5" s="1"/>
  <c r="A14" i="5" s="1"/>
  <c r="A15" i="5" s="1"/>
  <c r="A16" i="5" s="1"/>
  <c r="A17" i="5" s="1"/>
  <c r="A18" i="5" s="1"/>
  <c r="A19" i="5" s="1"/>
  <c r="A20" i="5" s="1"/>
  <c r="A21" i="5" s="1"/>
  <c r="A22" i="5" s="1"/>
  <c r="A24" i="5" s="1"/>
  <c r="A25" i="5" s="1"/>
  <c r="A26" i="5" s="1"/>
  <c r="A27" i="5" s="1"/>
  <c r="A29" i="11" l="1"/>
  <c r="A30" i="11" s="1"/>
  <c r="A31" i="11" s="1"/>
  <c r="A33" i="11" s="1"/>
  <c r="A34" i="11" s="1"/>
  <c r="A29" i="23"/>
  <c r="A30" i="23" s="1"/>
  <c r="A31" i="23" s="1"/>
  <c r="A33" i="23" s="1"/>
  <c r="A34" i="23" s="1"/>
  <c r="A30" i="10"/>
  <c r="A31" i="10" s="1"/>
  <c r="A33" i="10" s="1"/>
  <c r="A34" i="10" s="1"/>
  <c r="A29" i="5"/>
  <c r="A30" i="5" s="1"/>
  <c r="A31" i="5" s="1"/>
  <c r="A33" i="5" s="1"/>
  <c r="A34" i="5" s="1"/>
  <c r="A55" i="5" s="1"/>
  <c r="A35" i="5" s="1"/>
  <c r="A37" i="5" s="1"/>
  <c r="A39" i="5" s="1"/>
  <c r="A40" i="5" s="1"/>
  <c r="A41" i="5" s="1"/>
  <c r="A42" i="5" s="1"/>
  <c r="A43" i="5" s="1"/>
  <c r="A30" i="15"/>
  <c r="A31" i="15" s="1"/>
  <c r="A33" i="15" s="1"/>
  <c r="A34" i="15" s="1"/>
  <c r="A55" i="15" s="1"/>
  <c r="A35" i="15" s="1"/>
  <c r="A37" i="15" s="1"/>
  <c r="A39" i="15" s="1"/>
  <c r="A40" i="15" s="1"/>
  <c r="A41" i="15" s="1"/>
  <c r="A42" i="15" s="1"/>
  <c r="A43" i="15" s="1"/>
  <c r="A29" i="15"/>
  <c r="A45" i="15"/>
  <c r="A46" i="15" s="1"/>
  <c r="A47" i="15" s="1"/>
  <c r="A48" i="15" s="1"/>
  <c r="A50" i="15" s="1"/>
  <c r="A52" i="15" s="1"/>
  <c r="A53" i="15" s="1"/>
  <c r="A54" i="15" s="1"/>
  <c r="A57" i="15" s="1"/>
  <c r="A58" i="15" s="1"/>
  <c r="A59" i="15" s="1"/>
  <c r="A60" i="15" s="1"/>
  <c r="A61" i="15" s="1"/>
  <c r="A63" i="15" s="1"/>
  <c r="A29" i="27"/>
  <c r="A37" i="11" l="1"/>
  <c r="A39" i="11" s="1"/>
  <c r="A40" i="11" s="1"/>
  <c r="A41" i="11" s="1"/>
  <c r="A42" i="11" s="1"/>
  <c r="A43" i="11" s="1"/>
  <c r="A35" i="11"/>
  <c r="A37" i="23"/>
  <c r="A39" i="23" s="1"/>
  <c r="A40" i="23" s="1"/>
  <c r="A41" i="23" s="1"/>
  <c r="A42" i="23" s="1"/>
  <c r="A43" i="23" s="1"/>
  <c r="A35" i="23"/>
  <c r="A35" i="10"/>
  <c r="A37" i="10" s="1"/>
  <c r="A39" i="10" s="1"/>
  <c r="A40" i="10" s="1"/>
  <c r="A41" i="10" s="1"/>
  <c r="A42" i="10" s="1"/>
  <c r="A43" i="10" s="1"/>
  <c r="A45" i="5"/>
  <c r="A46" i="5" s="1"/>
  <c r="A47" i="5" s="1"/>
  <c r="A48" i="5" s="1"/>
  <c r="A50" i="5" s="1"/>
  <c r="A52" i="5" s="1"/>
  <c r="A53" i="5" s="1"/>
  <c r="A54" i="5" s="1"/>
  <c r="A57" i="5" s="1"/>
  <c r="A58" i="5" s="1"/>
  <c r="A59" i="5" s="1"/>
  <c r="A60" i="5" s="1"/>
  <c r="A61" i="5" s="1"/>
  <c r="A63" i="5" s="1"/>
  <c r="A65" i="15"/>
  <c r="A67" i="15" s="1"/>
  <c r="A68" i="15" s="1"/>
  <c r="A69" i="15" s="1"/>
  <c r="A70" i="15" s="1"/>
  <c r="A71" i="15" s="1"/>
  <c r="A30" i="27"/>
  <c r="A31" i="27" s="1"/>
  <c r="A33" i="27" s="1"/>
  <c r="A34" i="27" s="1"/>
  <c r="A35" i="27" s="1"/>
  <c r="A37" i="27" s="1"/>
  <c r="A39" i="27" s="1"/>
  <c r="A40" i="27" s="1"/>
  <c r="A41" i="27" s="1"/>
  <c r="A42" i="27" s="1"/>
  <c r="A43" i="27" s="1"/>
  <c r="A45" i="27" s="1"/>
  <c r="A46" i="27" s="1"/>
  <c r="A47" i="27" s="1"/>
  <c r="A48" i="27" s="1"/>
  <c r="A50" i="27" s="1"/>
  <c r="A52" i="27" s="1"/>
  <c r="A53" i="27" s="1"/>
  <c r="A54" i="27" s="1"/>
  <c r="A46" i="23" l="1"/>
  <c r="A47" i="23" s="1"/>
  <c r="A48" i="23" s="1"/>
  <c r="A50" i="23" s="1"/>
  <c r="A52" i="23" s="1"/>
  <c r="A53" i="23" s="1"/>
  <c r="A54" i="23" s="1"/>
  <c r="A55" i="23" s="1"/>
  <c r="A57" i="23" s="1"/>
  <c r="A58" i="23" s="1"/>
  <c r="A59" i="23" s="1"/>
  <c r="A60" i="23" s="1"/>
  <c r="A61" i="23" s="1"/>
  <c r="A63" i="23" s="1"/>
  <c r="A65" i="23" s="1"/>
  <c r="A67" i="23" s="1"/>
  <c r="A68" i="23" s="1"/>
  <c r="A69" i="23" s="1"/>
  <c r="A70" i="23" s="1"/>
  <c r="A71" i="23" s="1"/>
  <c r="A45" i="23"/>
  <c r="A46" i="11"/>
  <c r="A47" i="11" s="1"/>
  <c r="A48" i="11" s="1"/>
  <c r="A50" i="11" s="1"/>
  <c r="A52" i="11" s="1"/>
  <c r="A53" i="11" s="1"/>
  <c r="A54" i="11" s="1"/>
  <c r="A45" i="11"/>
  <c r="A45" i="10"/>
  <c r="A46" i="10" s="1"/>
  <c r="A47" i="10" s="1"/>
  <c r="A48" i="10" s="1"/>
  <c r="A50" i="10" s="1"/>
  <c r="A52" i="10" s="1"/>
  <c r="A53" i="10" s="1"/>
  <c r="A54" i="10" s="1"/>
  <c r="A65" i="5"/>
  <c r="A67" i="5" s="1"/>
  <c r="A68" i="5" s="1"/>
  <c r="A69" i="5" s="1"/>
  <c r="A70" i="5" s="1"/>
  <c r="A71" i="5" s="1"/>
  <c r="A55" i="27"/>
  <c r="A57" i="27" s="1"/>
  <c r="A58" i="27" s="1"/>
  <c r="A59" i="27" s="1"/>
  <c r="A60" i="27" s="1"/>
  <c r="A61" i="27" s="1"/>
  <c r="A63" i="27" s="1"/>
  <c r="A65" i="27" s="1"/>
  <c r="A67" i="27" s="1"/>
  <c r="A68" i="27" s="1"/>
  <c r="A58" i="11" l="1"/>
  <c r="A59" i="11" s="1"/>
  <c r="A60" i="11" s="1"/>
  <c r="A61" i="11" s="1"/>
  <c r="A63" i="11" s="1"/>
  <c r="A65" i="11" s="1"/>
  <c r="A67" i="11" s="1"/>
  <c r="A68" i="11" s="1"/>
  <c r="A69" i="11" s="1"/>
  <c r="A70" i="11" s="1"/>
  <c r="A71" i="11" s="1"/>
  <c r="A55" i="11"/>
  <c r="A57" i="11" s="1"/>
  <c r="A55" i="10"/>
  <c r="A57" i="10" s="1"/>
  <c r="A58" i="10" s="1"/>
  <c r="A59" i="10" s="1"/>
  <c r="A60" i="10" s="1"/>
  <c r="A61" i="10" s="1"/>
  <c r="A63" i="10" s="1"/>
  <c r="A65" i="10" s="1"/>
  <c r="A67" i="10" s="1"/>
  <c r="A68" i="10" s="1"/>
  <c r="A69" i="10" s="1"/>
  <c r="A70" i="10" s="1"/>
  <c r="A71" i="10" s="1"/>
  <c r="A69" i="27"/>
  <c r="A11" i="29"/>
  <c r="A12" i="29" s="1"/>
  <c r="A13" i="29" s="1"/>
  <c r="A14" i="29" s="1"/>
  <c r="A15" i="29" s="1"/>
  <c r="A16" i="29" s="1"/>
  <c r="A17" i="29" s="1"/>
  <c r="A18" i="29" s="1"/>
  <c r="A19" i="29" s="1"/>
  <c r="A20" i="29" s="1"/>
  <c r="A21" i="29" s="1"/>
  <c r="A22" i="29" s="1"/>
  <c r="A24" i="29" s="1"/>
  <c r="A25" i="29" s="1"/>
  <c r="A26" i="29" s="1"/>
  <c r="A27" i="29" s="1"/>
  <c r="A29" i="29" s="1"/>
  <c r="A30" i="29" s="1"/>
  <c r="A31" i="29" s="1"/>
  <c r="A33" i="29" s="1"/>
  <c r="A34" i="29" s="1"/>
  <c r="A35" i="29" s="1"/>
  <c r="A37" i="29" s="1"/>
  <c r="A39" i="29" s="1"/>
  <c r="A40" i="29" s="1"/>
  <c r="A41" i="29" s="1"/>
  <c r="A42" i="29" s="1"/>
  <c r="A43" i="29" s="1"/>
  <c r="A45" i="29" s="1"/>
  <c r="A46" i="29" s="1"/>
  <c r="A47" i="29" s="1"/>
  <c r="A48" i="29" s="1"/>
  <c r="A50" i="29" s="1"/>
  <c r="A52" i="29" s="1"/>
  <c r="A53" i="29" s="1"/>
  <c r="A54" i="29" s="1"/>
  <c r="A55" i="29" s="1"/>
  <c r="A57" i="29" s="1"/>
  <c r="A58" i="29" s="1"/>
  <c r="A59" i="29" s="1"/>
  <c r="A60" i="29" s="1"/>
  <c r="A61" i="29" s="1"/>
  <c r="A63" i="29" s="1"/>
  <c r="A65" i="29" s="1"/>
  <c r="A67" i="29" s="1"/>
  <c r="A68" i="29" s="1"/>
  <c r="A69" i="29" s="1"/>
  <c r="A70" i="29" s="1"/>
  <c r="A71" i="29" s="1"/>
  <c r="A30" i="9"/>
  <c r="A31" i="9"/>
  <c r="A33" i="9" s="1"/>
  <c r="A34" i="9" s="1"/>
  <c r="A35" i="9" s="1"/>
  <c r="A37" i="9" s="1"/>
  <c r="A39" i="9" s="1"/>
  <c r="A40" i="9" s="1"/>
  <c r="A41" i="9" s="1"/>
  <c r="A42" i="9" s="1"/>
  <c r="A43" i="9" s="1"/>
  <c r="A45" i="9" s="1"/>
  <c r="A46" i="9" s="1"/>
  <c r="A47" i="9" s="1"/>
  <c r="A48" i="9" s="1"/>
  <c r="A50" i="9" s="1"/>
  <c r="A52" i="9" s="1"/>
  <c r="A53" i="9" s="1"/>
  <c r="A54" i="9" s="1"/>
  <c r="A55" i="9" s="1"/>
  <c r="A57" i="9" s="1"/>
  <c r="A58" i="9" s="1"/>
  <c r="A59" i="9" s="1"/>
  <c r="A60" i="9" s="1"/>
  <c r="A61" i="9" s="1"/>
  <c r="A63" i="9" s="1"/>
  <c r="A65" i="9" s="1"/>
  <c r="A67" i="9" s="1"/>
  <c r="A68" i="9" s="1"/>
  <c r="A69" i="9" s="1"/>
  <c r="A70" i="9" s="1"/>
  <c r="A71" i="9" s="1"/>
</calcChain>
</file>

<file path=xl/sharedStrings.xml><?xml version="1.0" encoding="utf-8"?>
<sst xmlns="http://schemas.openxmlformats.org/spreadsheetml/2006/main" count="893" uniqueCount="482">
  <si>
    <t>Version No.</t>
  </si>
  <si>
    <t>Date of initial version</t>
  </si>
  <si>
    <t>Date of last modification</t>
  </si>
  <si>
    <t>Date of publication</t>
  </si>
  <si>
    <t>NAME, CATEGORY AND CODING</t>
  </si>
  <si>
    <t>GMDN name</t>
  </si>
  <si>
    <t>GMDN category</t>
  </si>
  <si>
    <t>UMDNS name</t>
  </si>
  <si>
    <t>UMDNS code</t>
  </si>
  <si>
    <t>PURPOSE OF USE</t>
  </si>
  <si>
    <t>Overview of functional requirements</t>
  </si>
  <si>
    <t>Risk Classification</t>
  </si>
  <si>
    <t>TECHNICAL CHARACTERISTICS</t>
  </si>
  <si>
    <t>Detailed requirements</t>
  </si>
  <si>
    <t>Displayed parameters</t>
  </si>
  <si>
    <t>User adjustable settings</t>
  </si>
  <si>
    <t>PHYSICAL / CHEMICAL CHARACTERISTICS</t>
  </si>
  <si>
    <t>ELECTRICAL POWER SUPPLIES</t>
  </si>
  <si>
    <t>ACCESSORIES, CONSUMABLES, SPARE PARTS AND OTHER COMPONENTS</t>
  </si>
  <si>
    <t>PACKAGING</t>
  </si>
  <si>
    <t>ENVIRONMENTAL REQUIREMENTS</t>
  </si>
  <si>
    <t>TRAINING AND INSTALLATION</t>
  </si>
  <si>
    <t>WARRANTY AND MAINTENANCE</t>
  </si>
  <si>
    <t>Warranty</t>
  </si>
  <si>
    <t>Maintenance tasks</t>
  </si>
  <si>
    <t>Non Comprehensive or Comprehensive Contract</t>
  </si>
  <si>
    <t>Spare parts availability post-warranty</t>
  </si>
  <si>
    <t>Software / Hardware upgrade availability</t>
  </si>
  <si>
    <t>DOCUMENTATION</t>
  </si>
  <si>
    <t>Documentation requirements</t>
  </si>
  <si>
    <t>DECOMMISIONING</t>
  </si>
  <si>
    <t>Generic name</t>
  </si>
  <si>
    <t>10 single-use devices</t>
  </si>
  <si>
    <t>Syringes</t>
  </si>
  <si>
    <t>Portable and mobible</t>
  </si>
  <si>
    <t>Health Centre, District Hospital, Provincial Hospital and Specialized Hospital.</t>
  </si>
  <si>
    <t xml:space="preserve">Waste-Disposal Units, Sharps </t>
  </si>
  <si>
    <t>Anesthesiology, Cardiothoracic Surgery, Clinical Laboratory, Dentistry, Dermatology, Emergency Medicine, Hematology, Histology, Immunology, Infectious Disease, Intensive Care Unit, Internal Medicine, Materials Management, Microbiology, Nephrology, Neurosurgery, Nuclear Medicine, Nursing Services, Obstetrics, Orthopedics, Pathology, Pediatrics, Plastic Surgery, Podiatry, Pulmonary Medicine, Radiology, Serology, Surgery, Toxicology, Urology.</t>
  </si>
  <si>
    <t>Sharps container</t>
  </si>
  <si>
    <t>05 Hospital hardware</t>
  </si>
  <si>
    <t>76121900 (Hazardous waste disposal)</t>
  </si>
  <si>
    <t>Puncture-resistant containers used for the disposal of sharps, including syringes, needles, laboratory glassware, stylets, lancets, blades, scissors, trocars, and scalpels, without recapping, cutting, or bending.</t>
  </si>
  <si>
    <t>42182803 (Patient bed or table scales for general use),  44111807 (Scales)</t>
  </si>
  <si>
    <t>weighing, paediatric, pediatric, baby</t>
  </si>
  <si>
    <t xml:space="preserve">Emergency Medicine, Health Facility, Home Care, Intensive Care Unit, Nursing Services, Obstetrics, Pediatrics, Surgery </t>
  </si>
  <si>
    <t xml:space="preserve">Weight tray, flexure plate or bending beam designed to measure the weight of an infant. </t>
  </si>
  <si>
    <t>Calibration</t>
  </si>
  <si>
    <t>Training of users in operation and basic maintenance shall be provided</t>
  </si>
  <si>
    <t xml:space="preserve">Adjustement for zero settings included. </t>
  </si>
  <si>
    <t>Depending on the supplier.</t>
  </si>
  <si>
    <t>Continuing review of its calibration.</t>
  </si>
  <si>
    <t>Clinical thermometer, non-mercury</t>
  </si>
  <si>
    <t>Clinical thermometer</t>
  </si>
  <si>
    <t>Designed to measure patient body temperature, used to take periodic body temperature measurements as primary diagnostic indicators.</t>
  </si>
  <si>
    <t>Temperature</t>
  </si>
  <si>
    <t>Health post, health centre, district hospital, provincial hospital, specialized hospital</t>
  </si>
  <si>
    <t>Thermistor/thermocouple designed to measure patient body temperature.</t>
  </si>
  <si>
    <t>Temperature, fever</t>
  </si>
  <si>
    <t>Body thickness to be sufficient to resist breakage during use and disinfection
Compact</t>
  </si>
  <si>
    <t>The thermometer is to be cleanable with alcohol or chlorine wipes after use</t>
  </si>
  <si>
    <t>Supplied in protective case for clean storage and safe transport</t>
  </si>
  <si>
    <t>Injection Devices, Infection Control, Drug Administration</t>
  </si>
  <si>
    <t>General-purpose syringe</t>
  </si>
  <si>
    <t>A sterile device that consists of a calibrated hollow barrel (cylinder) and a moveable plunger intended to be used to inject fluids (e.g. medication) into, and/or withdraw fluids/gas from, the body or a medical device for various medical applications. At the distal end of the barrel is a male connector (typically a Luer-lock type) for the attachment of the female connector (hub) of a hypodermic needle or an administration set. It is typically made of plastic and silicone materials and may have plunger anti-sticking properties (internally precoated with compatible substances) allowing smooth plunger movement, either manually or by a syringe pump. This is a single-use device.</t>
  </si>
  <si>
    <t>Emergency Medicine, Pediatrics, Neonatal Intensive Care Unit, Inmmunization</t>
  </si>
  <si>
    <t>With reuse prevention feature (RUP)</t>
  </si>
  <si>
    <t>Volume (mL) / Graduations (0.1 mL)</t>
  </si>
  <si>
    <t>Transparent plastic materials (e.g. polyethylene, polypropylene).</t>
  </si>
  <si>
    <t>Instruments designed to inject, infuse, or withdraw fluids, usually through a fixed or attached needle. Frequently used for subcutaneous (i.e., hypodermic) injection; irrigation of cavities or wounds.</t>
  </si>
  <si>
    <t>Portable.</t>
  </si>
  <si>
    <t>2 or 3 pieces syringe: hollow barrel with rubber piston, nozzle typically Luer-lock type and hypodermic needle.</t>
  </si>
  <si>
    <t>Single use. Stability study can not ensure more than 5 years.</t>
  </si>
  <si>
    <t>Sterile. Freedom of air leakage when pressure applied.</t>
  </si>
  <si>
    <t>Training in use and disposal on injection devices considering infection control and injection safety.</t>
  </si>
  <si>
    <t>Single use device.
Stability study (esterilization study) which last maximum 5 years.</t>
  </si>
  <si>
    <t xml:space="preserve">1. Containing envelope completely airtight.
2. Ensure the product is sterile.
3. Ensure the disposal of the syringe and needle is adequate. </t>
  </si>
  <si>
    <t>Areas generating sharps waste</t>
  </si>
  <si>
    <t>Single-use container intended to safely hold used sharps.</t>
  </si>
  <si>
    <t xml:space="preserve">Keep it 3/4 full; contain a label that warns of it danger; keep it close while is not used; keep inside just sharp objects and follow the recommendations for the final disposal. </t>
  </si>
  <si>
    <t>Typically constructed of plastic (polypropylene, polycarbone, or high-density polyethylene) or cardboard (compressed fiberboard).</t>
  </si>
  <si>
    <t>Usually boxes of 25 pieces, flat packed in robust water resistant shipment packaging.</t>
  </si>
  <si>
    <t>Self-inflating neonatal resuscitation bag with masks for pre-term and term babies</t>
  </si>
  <si>
    <t>District Hospital, Provincial Hospital and Specialized Hospital</t>
  </si>
  <si>
    <t>Emergency Medicine,  Gynecology, Intensive Care Unit, Nursing Services, Obstetrics and Pediatrics</t>
  </si>
  <si>
    <t>The suction pump and the aspirating tube must be
cleaned and disinfected after each use.
All parts can be sterilized in a steam sterilizer. All parts can be autoclaved at 121°C.</t>
  </si>
  <si>
    <t>Suction system catheter, general-purpose</t>
  </si>
  <si>
    <t>10 Single-use devices</t>
  </si>
  <si>
    <t>Catheters, Tracheal, Suction</t>
  </si>
  <si>
    <t xml:space="preserve">Catheters, suction </t>
  </si>
  <si>
    <t xml:space="preserve">Emergency Medicine, Intensive Care Unit, Nursing Services, Pediatrics, Surgery </t>
  </si>
  <si>
    <t xml:space="preserve">Sterile and integrate packing. </t>
  </si>
  <si>
    <t>Instruction Manual</t>
  </si>
  <si>
    <t>Carrying bag</t>
  </si>
  <si>
    <t xml:space="preserve">Portable </t>
  </si>
  <si>
    <t>Baby with at least demonstrate chest rise</t>
  </si>
  <si>
    <t>Scenarios in which CPR is needed and possible patient reactions</t>
  </si>
  <si>
    <t xml:space="preserve">Cardiology, Emergency Medicine, Intensive Care Unit, Internal Medicine, Materials Management, Nursing Services, Pediatrics, Pulmonary Medicine, Respiratory Care Services </t>
  </si>
  <si>
    <t xml:space="preserve"> Health Centre / District Hospital / Provincial Hospital / Specialized Hospital</t>
  </si>
  <si>
    <t>Designed for use in life-saving treatment training, including cardiopulmonary resuscitation (CPR), rescue breathing, and choking first-aid instruction</t>
  </si>
  <si>
    <t>A specially-constructed doll with simulated respiratory and cardiovascular functions designed to demonstrate and teach resuscitation techniques that include "mouth-to-mouth" resuscitation and heart compressions [cardiopulmonary resuscitation (CPR)] and sometimes manual pulse registration. This device is commonly known as a manikin</t>
  </si>
  <si>
    <t>CPR, Training Manikins, Resuscitation</t>
  </si>
  <si>
    <t>Training Manikins, Cardiopulmonary Resuscitation</t>
  </si>
  <si>
    <t>02 Anaesthetic and respiratory devices , 04 Electro mechanical medical devices</t>
  </si>
  <si>
    <t>Resuscitation training model</t>
  </si>
  <si>
    <t>Stethoscope</t>
  </si>
  <si>
    <t>Mechanical stethoscope</t>
  </si>
  <si>
    <t>Stethoscopes, Mechanical</t>
  </si>
  <si>
    <t xml:space="preserve">A mechanical listening device designed for listening to sounds from the heart, lungs, and/or gastrointestinal tract. It typically comprises a membrane at the listening head connected by a split "Y" tube to the headgear with ear olives that are placed into the users ears. Mechanical stethoscopes are typically found in two variants 1) a general-purpose stethoscope used for clinical/ward activities; or 2) a reinforced stethoscope used by cardiologists. </t>
  </si>
  <si>
    <t>Health Post/ Health Centre / District Hospital / Provincial Hospital / Specialized Hospital</t>
  </si>
  <si>
    <t>Emergency Medicine, Intensive Care Unit, Nursing Services, Surgery</t>
  </si>
  <si>
    <t>When cleaning, avoid to submerge the stethoscope in any liquid, neither sterilize it with any steam process, avoid solvents and oils and expose it into extreme high or low temperatures.</t>
  </si>
  <si>
    <t>Avoid expose it into extreme high or low temperatures.</t>
  </si>
  <si>
    <t xml:space="preserve">Devices designed to evacuate gas, fluid, tissue, or foreign materials from the high airways by means of vacuum suction. </t>
  </si>
  <si>
    <t>Nasal aspirator, electric</t>
  </si>
  <si>
    <t>09 Reusable devices</t>
  </si>
  <si>
    <t>Compressors, Aspirator, Evacuators Pumps, Suction Pumps, Vacuum Pumps</t>
  </si>
  <si>
    <t>Battery-powered, biohazard disposal and negative pressure less than 100mmHg.</t>
  </si>
  <si>
    <t>Pressure gauge shall display suction generated.</t>
  </si>
  <si>
    <t>User settable valve shall allow adjustment of suction delivered to patient.</t>
  </si>
  <si>
    <t>Unit surface is to be hard and corrosion resistant.
Pump handle / pedal to be spring loaded to return to ‘up’ position after each stroke.
Supplied mounted on robust board with carrying handle.</t>
  </si>
  <si>
    <t>Infant suction system with negative pressure less than 100 mm Hg, with 1 bottle</t>
  </si>
  <si>
    <t>Collection canisters should be monitored and emptied if they come close to capacity; suction regulators must be accurate; suction levels that are too high can cause tissue damage; a pump containing aspirated fluid can be a source of contamination; changing or cleaning the suction tip during surgeries or other use can help reduce infection risk; operators should follow universal precautions, including wearing gloves, face shields or masks and gowns. After dismantling and cleaning, the pump must be reassembled and tested to make sure that it works correctly.</t>
  </si>
  <si>
    <t>Line power AC and rechargeable battery.</t>
  </si>
  <si>
    <t>Suction tubes and suction tips.</t>
  </si>
  <si>
    <t>Tubing, collection canisters.
Supplier to describe detailing shelf life and number of uses.</t>
  </si>
  <si>
    <t>Ten sets of spare filters.
One spare suction bottle.
Two spare seals for each storage jar.
List to be provided of other spare parts anticipated during one year's operation, with costs.</t>
  </si>
  <si>
    <t>Capable of being stored continuously in ambient temperature of 0 to 50 deg C and relative humidity of 15 to 90%.
Capable of operating continuously in ambient temperature of 10 to 40 deg C and relative humidity of 15 to 90%.</t>
  </si>
  <si>
    <t>Supplier to perform installation, safety and operation checks before handover.
Local clinical staff to affirm completion of installation.</t>
  </si>
  <si>
    <t>Costs and types of post-warranty service contract available shall be described.</t>
  </si>
  <si>
    <t>Guaranteed time period of availability of spare parts post-warranty shall be described.</t>
  </si>
  <si>
    <t>Guaranteed time period of support availability post-warranty shall be described.</t>
  </si>
  <si>
    <t>Duration of warranty to be stated, minimum one year.  
Specific inclusions and exclusions to be listed.
Contact details of manufacturer, supplier and local service agent to be provided.</t>
  </si>
  <si>
    <t>List shall be provided of equipment and procedures required for local routine maintenance.
Advanced maintenance tasks required shall be documented.</t>
  </si>
  <si>
    <t>Supplier to describe estimated lifetime of fully maintained device.</t>
  </si>
  <si>
    <t>Unit shall be supplied protectively packed for safe onward shipping.
Labelling on the primary packaging under local regulations.</t>
  </si>
  <si>
    <t>Suction tube</t>
  </si>
  <si>
    <t>Single use, conical tip</t>
  </si>
  <si>
    <t>A sterile flexible tube used in the removal of fluids from the body via a natural body orifice, surgical incision, or wound. It is typically designed to be attached to a collection canister or bottle where a vacuum is created by a suction system via an intermediate tubing. This is a single-use device.</t>
  </si>
  <si>
    <t>Catheters designed for periodic aspiration of liquids and internal secretions, such as mucus.</t>
  </si>
  <si>
    <t>Initial sterilisation method: Ethylene oxide gas.</t>
  </si>
  <si>
    <t>This is a consumable.</t>
  </si>
  <si>
    <t xml:space="preserve">Avoid storage at extreme temperatures and humidity levels. Check the integrity of each unit before use. Single use material, supplied in sterile packaging. Do not use if the packaging is damaged. The suction tube is for single use only. When inserting a suction tube, use clean techniques. </t>
  </si>
  <si>
    <t>Verify this device is compatible with the electrical suction pump inside the health facility.</t>
  </si>
  <si>
    <t>Labelling on the primary and secondary packaging under local regulations.</t>
  </si>
  <si>
    <t>Cardiac disease, CPR, heart monitoring</t>
  </si>
  <si>
    <t>Listening to sounds from the heart, lungs, and/or gastrointestinal tract.</t>
  </si>
  <si>
    <t xml:space="preserve">Instrument for listening to sounds within the body. Easy to dismantle, and therefore to clean and disinfect. </t>
  </si>
  <si>
    <t xml:space="preserve">Infant, binaural  </t>
  </si>
  <si>
    <t>Chest piece in stainless steel or chromed brass. Y tube treated rubber. Arms stainless steel or chrome brass. Plastic ear-pieces.</t>
  </si>
  <si>
    <t>Suction bulb</t>
  </si>
  <si>
    <t xml:space="preserve">Single use suction bulb </t>
  </si>
  <si>
    <t xml:space="preserve">Secretion suction kit </t>
  </si>
  <si>
    <t>Aspirators Infant, Infant Nasal Aspirators, Pediatric Nasal Aspirators, Toddler Nasal Aspirators</t>
  </si>
  <si>
    <t>Suction, aspirator.</t>
  </si>
  <si>
    <t xml:space="preserve">Evacuate secretions and liquids from the nasal cavity or from high infant airways. </t>
  </si>
  <si>
    <t xml:space="preserve">Health Centre, District Hospital, Province Hospital, Specialized Hospital. </t>
  </si>
  <si>
    <t>Obstetrics, Pediatrics, Surgery</t>
  </si>
  <si>
    <t>Device that provides the suction in a manually operated bulb that draw mucus out of the child's nose.</t>
  </si>
  <si>
    <t>Multi-use suction bulb that can be opened, cleaned and sterilized</t>
  </si>
  <si>
    <t xml:space="preserve">Nasal aspirator, manual </t>
  </si>
  <si>
    <t xml:space="preserve">Categories:  09 Reusable devices </t>
  </si>
  <si>
    <t>Aspirators, Airway, Nasal, Infant</t>
  </si>
  <si>
    <t>A portable, hand-held, manual suction device designed to enable an adult to gently suction and clear excessive mucus from the nasal passages of an infant or child to facilitate easier breathing. It is available in a variety of forms including a compressible bulb with a tube that is inserted into the nares, or a syringe with a small bulb at its distal end that is applied to the nasal opening. It is designed for domestic use. This is a reusable device.</t>
  </si>
  <si>
    <t>Mobible and Portable</t>
  </si>
  <si>
    <t>Clean and sterilize before use according to the stability process.</t>
  </si>
  <si>
    <t>Following the stabilization process.</t>
  </si>
  <si>
    <t>Required to keep the product clean</t>
  </si>
  <si>
    <t>Device designed to measure the weight of an infant, particularly a newborn, or to monitor weight changes during critical care procedures.</t>
  </si>
  <si>
    <t>Health post, Health Centre, District Hospital, Province Hospital and Specialized Hospital</t>
  </si>
  <si>
    <t>Smooth surface/finishing allows for easy cleaning/disinfection</t>
  </si>
  <si>
    <t>Capable of being stored continuously in ambient temperature of 0 to 50°C and relative humidity of 15 to 90%.
Capable of operating continuously in ambient temperature of 10 to 40°C and relative humidity of 15 to 90%.</t>
  </si>
  <si>
    <t>Intermittent electronic patient thermometer</t>
  </si>
  <si>
    <t>A hand-held, battery-powered, electronic instrument designed to measure a patient's body temperature. It may comprise an electronic unit with an attached probe or be a single unit (shaped like an ordinary hand-held capillary thermometer) that detects and converts the changes in temperature into variations of some electrical characteristic, e.g., resistance or voltage. These variations of the electrical characteristics are processed in the electronic circuits and in turn displayed, for a short period, as temperature readings. Thereafter the display will automatically turn off or go into standby mode. This is a reusable device.</t>
  </si>
  <si>
    <t>Batteries included</t>
  </si>
  <si>
    <t>Primary packaging: Unit of use. One (1) thermometer in storage case with manufacturer's instructions for use. Labelling on the primary packaging: Name and/or trademark of the manufacturer. Manufacturer's product reference. Type of product and main characteristics. If the packaging is not transparent, it must bear a diagram (preferably actual size) showing the essential parts of the product and indicating the position of the product in the packaging. Lot number prefixed by the word "LOT" (or equivalent harmonised symbol) (if applicable). Information for particular storage conditions (temperature, pressure, light, humidity, etc.), as appropriate (or equivalent harmonized symbol). Information for handling, if applicable (or equivalent harmonized symbol). Secondary packaging: Protected unit. X clinical thermometers in a box. Labelling on the secondary packaging: Labelling to be the same as primary packaging. Extra information required: Number of units per secondary packaging.</t>
  </si>
  <si>
    <t>Clear instructions for use/preventive maintenance.</t>
  </si>
  <si>
    <t>Resuscitation bag</t>
  </si>
  <si>
    <t>Resuscitator is used to ventilate neonate with a body weight below 7kg. Resuscitator is operated by hand. Ventilation can be done with ambient air or with oxygen; Resuscitator can be totally disassembled; is easy to clean and disinfect. All parts are manufactured from high-strength, long-life materials that require no special maintenance or storage conditions. Resuscitator is supplied as a complete set with: Non-rebreathing patient valve with pressure limiting valve, compressible self-refilling ventilation bag with an approximate capacity of 250ml, Intake valve with nipple for O2 tubing; Oxygen reservoir bag complete with approximate capacity of 600-1000ml. Masks, translucent, in 2 different sizes: 1 mask, 1 piece, round type, size neonate 1 mask, 1 piece, round type, size infant. Airways Guedel, translucent, in 2 different sizes: 1 airway Guedel, size 00 approx.: 40mm and 1 airway Guedel, size 0 approx.: 50mm. Material: Non-rebreathing patient valve with pressure limiting valve.: polycarbonate/polysulfone.  Compressible self-refilling ventilation bag: silicone rubber. Intake valve with nipple for O2 tubing: polycarbonate/polysulfone. Oxygen reservoir bag: translucent plastic. Masks, 2 different sizes: silicone rubber. Airways Guedel, 2 different sizes: translucent plastic</t>
  </si>
  <si>
    <t>Primary packaging: Unit of use. One (1) resuscitator set in a plastic bag + box with manufacturer's instruction for use. Labelling on the primary packaging: Name and/or trademark of the manufacturer. Manufacturer's product reference. Type of product and main characteristics. If the packaging is not transparent, it must bear a diagram (preferably actual size) showing the essential parts of the product and indicating the position of the product in the packaging. Lot number prefixed by the word "LOT" (or equivalent harmonised symbol) (if applicable). Information for particular storage conditions (temperature, pressure, light, humidity, etc.), as appropriate (or equivalent harmonized symbol). Information for handling, if applicable (or equivalent harmonized symbol).</t>
  </si>
  <si>
    <t>Cardiopulmonary resuscitation kit</t>
  </si>
  <si>
    <t>02 Anaesthetic and respiratory devices, 04 Electro mechanical medical devices, 10 Single-use devices</t>
  </si>
  <si>
    <t>resuscitation, resuscitation bag, mask</t>
  </si>
  <si>
    <t>Nursing services, Surgery, Paedriatrics, Emergency medicine, Obstetrics, Intensive Care Unit.</t>
  </si>
  <si>
    <t>The resuscitator is used to ventilate neonate with a body weight below 7kg. The resuscitator can be used to efficiently maintain ventilation, or as resuscitation in other critical situations.</t>
  </si>
  <si>
    <t>Resuscitator supplied in a box as a complete set, with clear instructions / diagrams for use and assembly in 3 languages (English, French and Spanish), list of accessories / parts. The resuscitator is supplied with instructions and diagrams covering the functionality of the resuscitator, how to use it, how to dismantle and assemble it, and how to clean, disinfect and sterilize it. The resuscitator is supplied with an instruction manual covering item descriptions and functionality including usage, maintenance and a list of spare parts.</t>
  </si>
  <si>
    <t>The resuscitator should only be operated by a person who has received adequate training in resuscitation technique.</t>
  </si>
  <si>
    <t>After each dismantling and cleaning the resuscitator must be reassembled and tested to make sure that it works correctly. In view of its use, the item is considered an "emergency resuscitation item". This means that it must always be readily available and in a good working condition. It is recommended to follow the manufacturer's instructions manual.</t>
  </si>
  <si>
    <t>Masks for pre-term and term babies</t>
  </si>
  <si>
    <t>The resuscitator and the mask must be cleaned and disinfected after each use.</t>
  </si>
  <si>
    <t>Cleaned and desinfected before use.</t>
  </si>
  <si>
    <t>Ensure the device is clean</t>
  </si>
  <si>
    <t>Ensure the pressure is not too high when working with the device.</t>
  </si>
  <si>
    <t>04 Electro mechanical medical devices, 09 Reusable devices, 11 Assistive products for persons with disability</t>
  </si>
  <si>
    <t>Female condom</t>
  </si>
  <si>
    <t>Supplier to perform installation, safety and operation checks before handover
Local clinical staff to affirm completion of installation</t>
  </si>
  <si>
    <t>User and maintenance manuals to be supplied in different languages.
Certificate of calibration and inspection to be provided.
List to be provided of equipment and procedures required for local calibration and routine maintenance.
List to be provided of important spares and accessories, with their part numbers and cost.
Contact details of manufacturer, supplier and local service agent to be provided.</t>
  </si>
  <si>
    <r>
      <rPr>
        <b/>
        <sz val="10"/>
        <rFont val="Arial Narrow"/>
        <family val="2"/>
      </rPr>
      <t>47721;</t>
    </r>
    <r>
      <rPr>
        <sz val="10"/>
        <rFont val="Arial Narrow"/>
        <family val="2"/>
      </rPr>
      <t xml:space="preserve"> A Hevea-latex sheath with rings on either end that is inserted into the vagina before coitus to prevent sperm from gaining access to the female reproductive tract and/or to prevent the transmission of sexually transmitted infections (STI) between sexual partners. This is a single-use device.
</t>
    </r>
    <r>
      <rPr>
        <b/>
        <sz val="10"/>
        <rFont val="Arial Narrow"/>
        <family val="2"/>
      </rPr>
      <t xml:space="preserve">47722; </t>
    </r>
    <r>
      <rPr>
        <sz val="10"/>
        <rFont val="Arial Narrow"/>
        <family val="2"/>
      </rPr>
      <t>A sheath made of synthetic polymers (e.g., polyurethane or nitrile) with rings on either end that is inserted into the vagina before coitus to prevent sperm from gaining access to the female reproductive tract and/or to prevent the transmission of sexually transmitted infections (STI) between sexual partners. It typically includes a lubricant to minimize friction during coitus. This is a single-use device</t>
    </r>
  </si>
  <si>
    <t>Working group (WHO / UNFPA / UNICEF)</t>
  </si>
  <si>
    <t>Infant scale less than 20 kg</t>
  </si>
  <si>
    <t>Syringe 2 mL with needle 23 G  25 mm</t>
  </si>
  <si>
    <t>Double cup for paediatric auscultation: diaphragm 28mm. Sensitivity 3.2dB in a range from 50 to 500Hz for cardiology.The Y tube treated rubber with large diameter of 10 mm.
Arms with spring treated to give lasting spring and maximum reliability and comfort. Removable ear-pieces. Easy to dismantle, and therefore to clean and desinfect.</t>
  </si>
  <si>
    <t xml:space="preserve">A collection of sterile devices designed for performing cardiopulmonary resuscitation (CPR) which typically include, airway tubes, a CPR face mask or masks of various sizes, and a manual resuscitation bag. </t>
  </si>
  <si>
    <t xml:space="preserve">A collection of items intended for suctioning secretions from a patient; This is a single-use device. </t>
  </si>
  <si>
    <t>Female condom, Hevea-latex and Female condom, non latex</t>
  </si>
  <si>
    <t>Individual level, as given in the user leaflet/labelling</t>
  </si>
  <si>
    <t>Lines vaginal canal and is designated to be retained in vagina during sexual intercourse to prevent unwanted pregnancy and transmission of STIs. The external component of the devices can provide coverage to the external female genitalia.</t>
  </si>
  <si>
    <t>Female condoms come in different designs and materials therefore Dependent on manufacturer's specifications and WHO/UNFPA specifications and ISO standard.</t>
  </si>
  <si>
    <t>Many potential designs of female condom are possible, each with its own set of design parameters and 
specifications. A wide range of materials can also be 
used to make female condoms. A female condom will normally have the following essential features:
1. A sheath component that lines the vagina and may extend to cover or partially cover the external genitalia. 
2. An external retention feature to prevent the condom from being pushed into the vagina. Commonly this is 
a ring or frame.
3. An internal retention feature that retains the condom within the vagina and permits safe withdrawal of the 
penis after intercourse. Examples include rings, foam sponge devices and mucoadhesive tabs.
4. A product insertion feature that facilitates insertion of the condom into the vagina. The internal retention feature may also serve this function.</t>
  </si>
  <si>
    <t>The claimed shelf life shall be not less than three years and not more than seven years subject to confirmation by appropriate stability data</t>
  </si>
  <si>
    <t xml:space="preserve">Female condoms should be stored away from extreme heat (not more than 35 degrees C), be protected from moisture and direct sunlight in a well ventilated environment. </t>
  </si>
  <si>
    <t>User instruction leaflets and instructions</t>
  </si>
  <si>
    <t xml:space="preserve">Expiration date on package label. </t>
  </si>
  <si>
    <t>Flexible tubes, usually 40 to 56 cm and conical tip Fr 8</t>
  </si>
  <si>
    <t>Single channel tube. Proximal end with cup connector, conical tip, allowing the tube to be connected to devices such as suction pump system. Open distal end, straight, with two side windows. Diameter expressed in Charriere, French gauge. Length expressed in cm. Colour code/ external diameter: Visible on cup connector. Material: Polyvinyl chloride (PVC). Size selected: Diameter FR 8, length approximately 50cm. Disposable.</t>
  </si>
  <si>
    <t>Condoms, Female</t>
    <phoneticPr fontId="15"/>
  </si>
  <si>
    <t>MS 43699, 120400001</t>
  </si>
  <si>
    <t>http://www.imdrf.org/docs/ghtf/final/sg1/technical-docs/ghtf-sg1-n77-2012-principles-medical-devices-classification-121102.pdf</t>
  </si>
  <si>
    <t>Training manikin/simulator for neonatal resuscitation</t>
  </si>
  <si>
    <t xml:space="preserve">Training manikin </t>
  </si>
  <si>
    <t>1. GMDN (Global Medical Devices Nomenclature System) http://www.gmdnagency.com/</t>
  </si>
  <si>
    <t>2. UMDNS (Universal Medical Devices Nomenclature System) https://www.ecri.org/Products/Pages/UMDNS.aspx</t>
  </si>
  <si>
    <t>3. UNSPSC (United Nations Standard Products and Service Codes) http://www.unspsc.org/</t>
  </si>
  <si>
    <t>4. IMDRF/GHTF (International Medical Device Regulators Forum/ Global Harmonization Task Force) http://www.imdrf.org/</t>
  </si>
  <si>
    <t>Contraceptive device, Pregnancy prevention, prevention of sexually transmitted infections(STI) including HIV, AIDS, syphilis, gonorrhoea, chlamydia, trichomoniasis</t>
  </si>
  <si>
    <t>Barrier to prevent unwanted pregnancy and transmission of STIs and HIV</t>
  </si>
  <si>
    <t>Can vary depending on brand/design. Can be natural rubber latex, polyurethane, nitrile rubber, silicone</t>
  </si>
  <si>
    <t>Technical Specifications of Life Saving commodities</t>
  </si>
  <si>
    <t>Injection syringes, single-use
Sterile injection syringe, general use
Syringe, piston
Sharp injury protection(SIP)</t>
  </si>
  <si>
    <t xml:space="preserve">Should be stored away from extreme heat (not more than 35 degrees C), be protected from moisture and direct sunlight in a well ventilated environment. </t>
  </si>
  <si>
    <t>A device designed as a container to allow the safe deposit and collection of biologically or chemically contaminated used sharps; this includes needles, lancets, scalpel blades, cannulae, or other devices that present a hazard to a healthcare worker or patient if they were to inadvertently have bodily contact with the device and cause themselves an injury. This container is typically designed to be puncture resistant, leak-proof, and closable (usually having a lid that cannot be reopened once closed) and is identified with the universal biohazard symbol on its labelling. It is disposed of when filled to the recommended level, typically be incinerated.</t>
  </si>
  <si>
    <t>Completed / submitted by</t>
  </si>
  <si>
    <t>WHO Category / Code</t>
  </si>
  <si>
    <t>Specific type or variation (optional)</t>
  </si>
  <si>
    <t>UNSPS code (optional)</t>
  </si>
  <si>
    <t>Alternative name/s (optional)</t>
  </si>
  <si>
    <t>Alternative code/s (optional)</t>
  </si>
  <si>
    <t>Keywords (optional)</t>
  </si>
  <si>
    <t>GMDN/UMDNS definition (optional)</t>
  </si>
  <si>
    <t xml:space="preserve">Clinical or other purpose </t>
  </si>
  <si>
    <t>Level of use (if relevant)</t>
  </si>
  <si>
    <t>Clinical department/ward(if relevant)</t>
  </si>
  <si>
    <t>Components(if relevant)</t>
  </si>
  <si>
    <t>Mobility, portability(if relevant)</t>
  </si>
  <si>
    <t>Raw Materials(if relevant)</t>
  </si>
  <si>
    <t>UTILITY REQUIREMENTS</t>
  </si>
  <si>
    <t>Electrical, water and/or gas supply (if relevant)</t>
  </si>
  <si>
    <t>Accessories (if relevant)</t>
  </si>
  <si>
    <t>Sterilization process for accessories (if relevant)</t>
  </si>
  <si>
    <t>Consumables / reagents (if relevant)</t>
  </si>
  <si>
    <t>Spare parts (if relevant)</t>
  </si>
  <si>
    <t>Other components (if relevant)</t>
  </si>
  <si>
    <t>Sterility status on delivery (if relevant)</t>
  </si>
  <si>
    <t>Shelf life (if relevant)</t>
  </si>
  <si>
    <t>Transportation and storage (if relevant)</t>
  </si>
  <si>
    <t>Labelling (if relevant)</t>
  </si>
  <si>
    <t xml:space="preserve">Context-dependent requirements </t>
  </si>
  <si>
    <t>TRAINING, INSTALLATION AND UTILISATION</t>
  </si>
  <si>
    <t>Pre-installation requirements(if relevant)</t>
  </si>
  <si>
    <t>Requirements for commissioning (if relevant)</t>
  </si>
  <si>
    <t>Training of user/s (if relevant)</t>
  </si>
  <si>
    <t xml:space="preserve">Type of service contract </t>
  </si>
  <si>
    <t xml:space="preserve">Estimated Life Span </t>
  </si>
  <si>
    <t>Usually name of Institution / Organization / UN agency</t>
  </si>
  <si>
    <t>Name of the medical device as commonly used (e.g. anaesthesia machine).</t>
  </si>
  <si>
    <t xml:space="preserve">Characteristics of the device that distinguish it from other similar devices or devices of the same generic name (e.g. handheld, benchtop, portable, digital, adult/paediatric/neonatal, consumable/disposable, single-use, etc.).  </t>
  </si>
  <si>
    <t>Name/s set by by a regional or national authority, local names (e.g. Boyle's machine) or synonyms of formal nomenclature (e.g. anaesthesia apparatus or system).</t>
  </si>
  <si>
    <t>Corresponding code/s set by by a regional or national authority.</t>
  </si>
  <si>
    <t xml:space="preserve">Specific area / disease related to the device (e.g. anaesthesia, intra-operative care, etc.). </t>
  </si>
  <si>
    <t>Definitions produced and maintained by the GMDN Agency and ECRI Institute, respectively.</t>
  </si>
  <si>
    <t>Name as produced and maintained by the Global Medical Devices Nomenclature (GMDN) Agency, e.g. Anaesthesia unit, mobile. (NB: Access to GMDN Agency nomenclature system may be restricted - see http://www.gmdnagency.com/ for further information).</t>
  </si>
  <si>
    <t>Comments as for [9]; GMDN code for 'Anaesthesia unit, mobile' is 47769 (all GMDN device codes have 5 digits)</t>
  </si>
  <si>
    <t xml:space="preserve">Comments as for [9]; GMDN category for 'Anaesthesia unit, mobile' is '02 Anaesthetic and respiratory devices'.  </t>
  </si>
  <si>
    <t>Name as produced and maintained by the ECRI institute, e.g. Anesthesia Units (NB: Access to ECRI nomenclature system may be restricted - see https://www.ecri.org/Products/Pages/UMDNS.aspx for further information).</t>
  </si>
  <si>
    <t>Comments as for [12]; ECRI code for 'Anesthesia Units' is 10134 (all ECRI device codes have 5 digits).</t>
  </si>
  <si>
    <t xml:space="preserve">United Nations Standard Products and Services Code [ see http://www.unspsc.org/ ]. This coding system uses a hierarchy of Family-Class-Commodity. For an anaesthesia unit, which comprises a number of functional modules, there are a number of corresponding Commodity codes and titles listed under more than Class; e.g. Commodities 42272501 'Gas anesthesia apparatus' and 42272502 'Absorber units for gas anesthesia apparatus' are included under Class 42272500 'Anesthesia apparatus and accessories and supplies' in the Family 42270000 'Respiratory and anesthesia and resuscitation products'. </t>
  </si>
  <si>
    <t>A description of the essential clinical or other objective/s associated with the device's utilisation, e.g. anesthesia units (allow the anaesthetist to) dispense a mixture of gases and vapors and vary the proportions thereof to control a patient’s level of consciousness and/or analgesia during surgical procedures.</t>
  </si>
  <si>
    <t xml:space="preserve">The level of healthcare service delivery at which the device is to be used, or is typically used. [ NB: Since the level of skill/s required of the device user/s should also be considered, and the levels of service delivery are not globally standardised, this level may vary from country to country.]  Home use should also be considered as a level of care. For our example, the anaesthesia unit would typically be used at district, regional and tertiary hospitals. </t>
  </si>
  <si>
    <t>The usual service area / functional department in which the device would be used, e.g. Operating room, Intensive Care Unit, Paediatric ward, Outpatient department). Home use should also be considered as a level of care.</t>
  </si>
  <si>
    <t>General description of the device's function, e.g. for anaesthesia unit this would include gas/vapour delivery platform; ventilator with patient breathing circuit; scavenging system to capture and exhaust waste gases; physiological and multi-gas monitors, etc.</t>
  </si>
  <si>
    <t xml:space="preserve">To be provided by manufacturer/supplier (typically verified by regional or national regulatory agencies).There is increasing international harmonisation, facilitated by the International Medical Device Regulators Forum (see http://www.imdrf.org/) with at least four systems in use: Class A to D (IMDRF/GHTF); Class I, IIa, IIb, III (EU, Australia); Class I, II, III (USA); Class I to IV (Japan, Canada), with low-risk devices in Classes A or I and high-risk devices in Classes D or III (or IV for Japan and Canada).  </t>
  </si>
  <si>
    <t xml:space="preserve">The required characteristics and specific/critical functional requirements. e.g. modules, components, measured and/or delivered parameters and associated values and ranges, compatibility / inter-operability requirements, etc.  </t>
  </si>
  <si>
    <t>User interface information requirements (e.g. display of pressure, volume, flow, status indicators, inspiration and expiration times, etc.) and format (continuous waveform display, digital, trends, etc.).</t>
  </si>
  <si>
    <t>Device functional parameters, alarms, language, etc. that should be adjustable at the discretion of the user/s.</t>
  </si>
  <si>
    <t>Dimensions, configuration of complex equipment, etc.</t>
  </si>
  <si>
    <t>Requirements for non-fixed/installed devices, e.g. weight, handles, on castor wheels of specified diameter, etc.</t>
  </si>
  <si>
    <t>Applies mainly to surgical instruments and /or implants. e.g. stainless steel (linked to bio-compatibility/patient safety, corrosion resistance, etc.).</t>
  </si>
  <si>
    <t xml:space="preserve">Electrical supply: e.g. nominal mains voltage with frequency and permitted fluctuations, battery operation (if relevant); Water and gas supply: quality and flow rate requirements. </t>
  </si>
  <si>
    <t>Accessories needed (type, number, functional requirements, etc.) for full and proper functioning of the device.</t>
  </si>
  <si>
    <t>Preferred method to be specified, if appropriate; otherwise to be clearly indicated by manufacturer/supplier.</t>
  </si>
  <si>
    <t>Consumables (renewables) and disposables (including single-use accessories) to be used with the medical device. Where appropriate, quantity required, shelf life, etc. should be specified.</t>
  </si>
  <si>
    <t>It would be very useful to know what parts are likely to be needed in the first year of operation (based on average usage and experience elsewhere) and/or in the year after expiry of the warranty period.</t>
  </si>
  <si>
    <t xml:space="preserve">Complementary equipment (e.g. printers, stands, wall mounts, etc.). </t>
  </si>
  <si>
    <t>To be specified - applies to implantables or single-use devices that are delivered sterile</t>
  </si>
  <si>
    <t>Shelf life and number of uses of the device to be specified</t>
  </si>
  <si>
    <t>Specific considerations for transportation and storage</t>
  </si>
  <si>
    <t>Specific labelling requirements</t>
  </si>
  <si>
    <t>Storage and operating temperatures (specify ranges), resistance to high humidity and/or dust levels (specify requirements) - in accordance with local/anticipated conditions.</t>
  </si>
  <si>
    <t>Construction / structural changes, utility requirements, etc.</t>
  </si>
  <si>
    <t>Manufacturer/supplier to perform installation, safety and operation checks before handover. Acceptance tests to be specified and local clinical and technical staff to verify proper and full functioning of device.</t>
  </si>
  <si>
    <t xml:space="preserve">Training of users in operation and basic maintenance shall be provided. Training of maintenance personnel (if relevant) also to be specified and provided. </t>
  </si>
  <si>
    <t>Information to be provided by manufacturer/supplier, e.g. cleaning, disinfection/sterilization method (for reusable devices).</t>
  </si>
  <si>
    <t>Date of commencement, duration of warranty period, exclusions/inclusions and other conditions such as maintenance support during warranty must be specified.</t>
  </si>
  <si>
    <t>Specific equipment for needed for calibration or testing purposes must be specified. Advanced maintenance tasks required shall be documented, with details of maintenance support from manufacturer/supplier.</t>
  </si>
  <si>
    <t>Usually at least 5 years after device acquisition.</t>
  </si>
  <si>
    <t xml:space="preserve">To be specified. </t>
  </si>
  <si>
    <t>Operating and service manuals (language/s to be specified) including lists of important spares and accessories - with their part numbers and list of equipment and procedures required for calibration and routine maintenance. Documentation must also show recommended procedures for disposal and any probable hazards to the environment and/or community.</t>
  </si>
  <si>
    <t>GMDN code</t>
  </si>
  <si>
    <t>Document of Risk classification</t>
  </si>
  <si>
    <r>
      <t>UNICEF(United Nations Children's Fund) 
Supply catalogue:</t>
    </r>
    <r>
      <rPr>
        <sz val="9"/>
        <rFont val="Arial"/>
        <family val="2"/>
      </rPr>
      <t xml:space="preserve"> https://supply.unicef.org/unicef_b2c/app/displayApp/(layout=7.0-12_1_66_67_115&amp;carea=%24ROOT)/.do?rf=y</t>
    </r>
  </si>
  <si>
    <t xml:space="preserve">Technical Specifications of Life Saving commodities </t>
  </si>
  <si>
    <t xml:space="preserve">Follow manufacturer's instructions for insertion and removal instructions </t>
  </si>
  <si>
    <t>Portable and mobile</t>
  </si>
  <si>
    <t xml:space="preserve">Capable of being stored continuously in ambient temperature of 27 to 32 degrees C, be protected from moisture and direct sunlight in a well ventilated environment. </t>
  </si>
  <si>
    <t>Portable and Mobile</t>
  </si>
  <si>
    <t>Subjected to boiling (HLD) and sterilization including autoclaving.</t>
  </si>
  <si>
    <t>Health Centre / District Hospital / Provincial Hospital / Specialized Hospital</t>
  </si>
  <si>
    <t>Full size newborn simulator for cardiopulmonary resuscitation training program.  Head tilt/chin lift to open the airway, Safe CPR individual disposable airways, Easily accessible chest cavity with molded ribcage, lungs, and heart. Realistic chest rise.
Instructors can use the CPR manikins to demonstrate various scenarios in which CPR is needed and possible patient reactions</t>
  </si>
  <si>
    <t>Single use device.</t>
  </si>
  <si>
    <t>Suction Kits</t>
  </si>
  <si>
    <t>Portable</t>
  </si>
  <si>
    <t xml:space="preserve">The inner boxes shall be packed into plastic or other waterproof lining bags, which will be placed in three-wall cartons made from weather-resistant corrugated fibreboard with a bursting test strength of not less than 1900 kPa.The inner boxes will be marked in a legible manner to facilitate identification in case of subsequent query.
The carton flaps shall be secured with water-resistant adhesive applied to not less than 75% of the area of contact between the flaps, or with water-resistant tape, 75 mm wide, applied to the full length of the centre seams and extending over the ends by not less than 75 mm. The cartons may be secured by plastic strapping at not less than two positions. Alternatively, wire-bound, cleated plywood or nailed wood boxes are acceptable when lined with a waterproof barrier material.
The barrier material must be sealed at the edges with waterproof tape or adhesive, and there must be no sharp protrusions inside the boxes.
The exterior shipping carton, like the inner box, shall be marked with information about the contents in a clearly 
legible manner. Information should be printed on two adjacent sides. The following information should be included in the inner box marking and exterior shipping carton. The information shall include:
•  a description of the contents;
•  Lot identification number;
•  month and year of manufacture (including the words Date of Manufacture, Month, Year) in language(s) to be 
specified by the purchaser. The year shall be written as a four-digit number and the month as a two-digit 
number;
•  month and year of expiry (including the words Expiry Date, Month, Year) in language(s) to be specified by the 
purchaser. The year shall be written as a four-digit number and the month as a two-digit number;
•  name and address of the manufacturer and/or supplier;
•  number of female condoms contained in the carton;
•  the consignee details;
•  instructions for storage and handling.
</t>
  </si>
  <si>
    <t>i</t>
  </si>
  <si>
    <t>ii</t>
  </si>
  <si>
    <t>iii</t>
  </si>
  <si>
    <t>iv</t>
  </si>
  <si>
    <t>v</t>
  </si>
  <si>
    <t>Instructions and examples</t>
  </si>
  <si>
    <r>
      <t xml:space="preserve">MEDICAL DEVICE SPECIFICATION
</t>
    </r>
    <r>
      <rPr>
        <b/>
        <i/>
        <sz val="8"/>
        <rFont val="Arial"/>
        <family val="2"/>
      </rPr>
      <t>(Including information on the following where relevant/appropriate, but not limited to)</t>
    </r>
  </si>
  <si>
    <t>Rows i -  v and 1 are completed and managed by WHO</t>
  </si>
  <si>
    <t>User care(if relevant)</t>
  </si>
  <si>
    <t>Regulatory Approval / Certification</t>
  </si>
  <si>
    <t>E.g. FDA approval(USA), CE mark(EU)</t>
  </si>
  <si>
    <t>International standards</t>
  </si>
  <si>
    <t>Reginal / Local Standards</t>
  </si>
  <si>
    <t>Regulations</t>
  </si>
  <si>
    <t xml:space="preserve">Specified for compliance by manufacturers in global marketplace, notably ISO 13485: Quality Management System and ISO 14971: Risk Management System. Apply to categories of devices, e.g. for electromedical devices IEC 60601-1 (General requirements for basic safety and essential performance), IEC 60601-1-1-1  (Collateral standard: safety requirements for medical electrical systems) and IEC 60601-1-2  (Collateral standard: Electromagnetic compatibility - Requirements and tests). Apply to specific devices, e.g. IEC 60601-2-19 (Particular requirements for the basic safety and essential performance of infant incubators), ISO 10079-1 (Medical suction equipment), etc.   </t>
  </si>
  <si>
    <t>Related standards for device in relevant regulatory jurisidiction (region or country)</t>
  </si>
  <si>
    <t>Related regulations for device in relevant regulatory jurisidiction (region or country)</t>
  </si>
  <si>
    <t>Predictable avarage life span, if it is assumed the avarage frequency of utilization, maintenance and failure. The device would be better to be assessed on the replacement concerning this span. (see 'How to Plan and Budget for your Healthcare Technology' http://www.who.int/management/plan_budget_healthcare.pdf)</t>
  </si>
  <si>
    <r>
      <t>UNFPA(United Nations Population Fund) 
Procurement, Quality Assurance:</t>
    </r>
    <r>
      <rPr>
        <sz val="9"/>
        <rFont val="Arial"/>
        <family val="2"/>
      </rPr>
      <t xml:space="preserve"> http://www.unfpa.org/public/home/procurement/pid/10868</t>
    </r>
  </si>
  <si>
    <t>47721; 47722</t>
  </si>
  <si>
    <t>Contraceptive; Femidom; Condoms; Condoms, female; Pouch, intravaginal; Prophylactic</t>
  </si>
  <si>
    <t>MS 35772, 206402008; MS 43386; MS 10985, 10985; MS 18079, 18079; MS 34045, MBU; MS 44542, 289906000</t>
  </si>
  <si>
    <t>N/A</t>
  </si>
  <si>
    <t>N/A, but some designs could come with an additional lubricant sachet</t>
  </si>
  <si>
    <t>FDA approval(USA), CE mark(EU)</t>
  </si>
  <si>
    <t>FDA approval(USA); CE mark(EU)</t>
  </si>
  <si>
    <t>ASTM D7661-10 Standard Test Method for Determining Compatibility of Personal Lubricants with Natural Rubber Latex Condoms (USA)</t>
  </si>
  <si>
    <t xml:space="preserve">10 Single-use devices; 11 Assistive products for persons with disability </t>
  </si>
  <si>
    <t>N/A (Single use ONLY)</t>
  </si>
  <si>
    <r>
      <t xml:space="preserve">ISO 13485:2003 Medical devices -- Quality management systems -- Requirements for regulatory purposes (European Union, Canada and Australia)
ISO 14971:2007 Medical devices -- Application of risk management to medical devices
ISO/IEC 17025:2005 General requirements for the competence of testing and calibration laboratories
ISO 2859-1:1999 Sampling procedures for inspection by attributes -- Part 1: Sampling schemes indexed by acceptance quality limit (AQL) for lot-by-lot inspection
ISO 10993–1:2009 Biological evaluation of medical devices -- Part 1: Evaluation and testing within a risk management process
ISO 10993–5: 2009 Biological evaluation of medical devices -- Part 5: Tests for in vitro cytotoxicity
ISO 10993–10:2010 Biological evaluation of medical devices -- Part 10: Tests for irritation and skin sensitization
ISO 11346:2004 Rubber, vulcanized or thermoplastic -- Estimation of life-time and maximum temperature of use
ISO 4074:2002 Natural latex rubber condoms -- Requirements and test methods
 Cor 1:2003
 Cor 2:2008
ISO 25841:2011 Female condoms -- Requirements and test methods 
</t>
    </r>
    <r>
      <rPr>
        <b/>
        <sz val="10"/>
        <rFont val="Arial Narrow"/>
        <family val="2"/>
      </rPr>
      <t xml:space="preserve">
</t>
    </r>
    <r>
      <rPr>
        <i/>
        <sz val="10"/>
        <rFont val="Arial Narrow"/>
        <family val="2"/>
      </rPr>
      <t xml:space="preserve">
</t>
    </r>
  </si>
  <si>
    <t>FDA approval(USA); CE mark(EU)
Pre-qualification of single-use injection devices under the PQS system by WHO.</t>
  </si>
  <si>
    <t xml:space="preserve">1. Transport and store sharps containers which contain syringes in a secure area before final disposal.
2. Close, seal  and dispose of sharps containers  when containers are three quarters full.
3. Use appropriate color-coded bags.
4. Ensure that infectious waste bags and sharps containers are coded before they are transported for treatment according to local policy on waste management (e.g. incineration, burying, capsulation). </t>
  </si>
  <si>
    <t>EN 1707:1996 Conical fittings with a 6 % (Luer) taper for syringes, needles and certain other medical equipment - Lock fittings (European Union)</t>
  </si>
  <si>
    <t>S 36278, 04 19 09; S 34578, 100206021; MS 32171, FMF</t>
  </si>
  <si>
    <t>ISO 13485:2003 Medical devices -- Quality management systems -- Requirements for regulatory purposes  (Australia, Canada and European Union)
ISO 14971:2007 Medical devices -- Application of risk management to medical devices
ISO 8537:2007 Sterile single-use syringes, with or without needle, for insulin for primary packaging
ISO 11040-4:2007 Prefilled syringes -- Part 4: Glass barrels for injectables
ISO 11040-5:2012 Prefilled syringes -- Part 5: Plunger stoppers for injectables
ISO 11135-1:2007 Sterilization of health care products -- Ethylene oxide -- Part 1: Requirements for development, validation and routine control of a sterilization process for medical devices
ISO 594-1:1986 Conical fittings with a 6 % (Luer) taper for syringes, needles and certain other medical equipment -- Part 1: General requirements
ISO 594-2:1998 Conical fittings with 6 % (Luer) taper for syringes, needles and certain other medical equipment -- Part 2: Lock fittings
ISO 7864:1993 Sterile hypodermic needles for single use
ISO 7886-1:1993 Sterile hypodermic syringes for single use -- Part 1: Syringes for manual use, for secondary packaging. For the GHTF founding member countries
ISO 7886-4:2006 Sterile hypodermic syringes for single use -- Part 4: Syringes with re-use prevention feature</t>
  </si>
  <si>
    <t>Fixed or re-touchable needle with RUP mechanism.</t>
  </si>
  <si>
    <r>
      <t xml:space="preserve">Hollow, transparent cylinder (barrel) with a plunger and ended in a tip and a fixed or re-touchable needle.
</t>
    </r>
    <r>
      <rPr>
        <b/>
        <sz val="10"/>
        <rFont val="Arial Narrow"/>
        <family val="2"/>
      </rPr>
      <t>ISO RUP type:</t>
    </r>
    <r>
      <rPr>
        <sz val="10"/>
        <rFont val="Arial Narrow"/>
        <family val="2"/>
      </rPr>
      <t xml:space="preserve">
Automatic during or upon completion (Type 1); elective activation (Type 2); single aspiration (Type A); multiple aspirations (Type B).
</t>
    </r>
    <r>
      <rPr>
        <b/>
        <sz val="10"/>
        <rFont val="Arial Narrow"/>
        <family val="2"/>
      </rPr>
      <t>RUP mechanisms:</t>
    </r>
    <r>
      <rPr>
        <sz val="10"/>
        <rFont val="Arial Narrow"/>
        <family val="2"/>
      </rPr>
      <t xml:space="preserve">
Serrated plunger; or piston with hook; or rings on barrel; or claw on plunger.</t>
    </r>
  </si>
  <si>
    <t>Containing envelope completely airtight.
Each syringe individually packed in a sterile blister.
Usually 100 pieces per secondary packaging.
Labeling includes leyend on "Single Use", trade mark, LOT number, EXP date, needle dimensions, symbol of RUP.</t>
  </si>
  <si>
    <t>Injection syringes, single-use; Sterile injection syringe, general use; Syringe, piston; Sharp injury protection(SIP)</t>
  </si>
  <si>
    <t>Emergency Medicine, Pediatrics, Neonatal Intensive Care Unit</t>
  </si>
  <si>
    <t>1. Transport and store sharps containers which contain syringes in a secure area before final disposal.
2. Close, seal  and dispose of sharps containers  when containers are three quarters full.
3. Use appropriate color-coded bags.
4. Ensure that infectious waste bags and sharps containers are coded before they are transported for treatment according to local policy on waste management (e.g. incineration, burying, capsulation)</t>
  </si>
  <si>
    <t xml:space="preserve">Hollow, transparent cylinder (barrel) ended in a tip and a plunger,  from transparent plastic materials (e.g., polyethylene, polypropylene) </t>
  </si>
  <si>
    <t>FDA approval(USA), CE mark(EU)
Pre-qualification of single injection devices under the PQS system by WHO.</t>
  </si>
  <si>
    <r>
      <t xml:space="preserve">
ISO 13485:2003 Medical devices -- Quality management systems -- Requirements for regulatory purposes (Australia, Canada and European Union)
ISO 14971:2007 Medical devices -- Application of risk management to medical devices
ISO 11135-1:2007 Sterilization of health care products -- Ethylene oxide -- Part 1: Requirements for development, validation and routine control of a sterilization process for medical devices
ISO 8537:2007 Sterile single-use syringes, with or without needle, for insulin for primary packaging
ISO 11040-4:2007 Prefilled syringes -- Part 4: Glass barrels for injectables
ISO 11040-5:2012 Prefilled syringes -- Part 5: Plunger stoppers for injectables
ISO 594-1:1986 Conical fittings with a 6 % (Luer) taper for syringes, needles and certain other medical equipment -- Part 1: General requirements
ISO 594-2:1998 Conical fittings with 6 % (Luer) taper for syringes, needles and certain other medical equipment -- Part 2: Lock fittings
ISO 7864:1993 Sterile hypodermic needles for single use
ISO 7886-1:1993 Sterile hypodermic syringes for single use -- Part 1: Syringes for manual use, for secondary packaging. For the GHTF founding member countries
</t>
    </r>
    <r>
      <rPr>
        <u/>
        <sz val="10"/>
        <rFont val="Arial Narrow"/>
        <family val="2"/>
      </rPr>
      <t/>
    </r>
  </si>
  <si>
    <t xml:space="preserve">Instructions for use in case the safety boxes are dissabled
Documentation for decommissioning;
1. Transport and store sharps containers which contain syringes in a secure area before final disposal.
2. Close, seal  and dispose of sharps containers  when containers are three quarters full.
3. Use appropriate color-coded bags.
4. Ensure that infectious waste bags and sharps containers are coded before they are transported for treatment according to local policy on waste management (e.g. incineration, burying, capsulation). </t>
  </si>
  <si>
    <t>FDA approval(USA), CE mark(EU)
Pre-qualification of sharps container under the PQS system by WHO.</t>
  </si>
  <si>
    <t>ISO 13485:2003 Medical devices -- Quality management systems -- Requirements for regulatory purposes (Australia, Canada and European Union)
ISO 14971:2007 Medical devices -- Application of risk management to medical devices
ISO 23907:2012 Sharps injury protection -- Requirements and test methods -- Sharps containers
WHO/PQS/E10/SB01.1, edition September 2007</t>
  </si>
  <si>
    <t>Sharps container, for used syringes/needles</t>
  </si>
  <si>
    <t>(under development)</t>
  </si>
  <si>
    <t>Needle- Disposal Units; Needlestick Prevention  Devices; Sharps Disposal  Units;  Sharps Injury Prevention Devices; Syringe Disposal Units (Sharps); Waste- Disposal Units (Syringe); Container, sharp; Safety box; Instrument, disposal, surgical (sharps); Waste disposal unit, sharp-material</t>
  </si>
  <si>
    <t>S 34127, MMK; S 33474, KDB; S 14423, 14423</t>
  </si>
  <si>
    <t>Some containers have absorbent liners to hold fluids that may be left in syringes or ampules.
Container inlet designs allow sharps to be inserted either vertically or horizontally; insert hole usually 38 mm.
Some inlets are designed to automatically lock out when the unit is full. Aperture and fill line to avoid contacts with the content.
Some units are translucent or have translucent lids or windows to allow monitoring.
Capacity of the container up to 5 L (150 uncapped auto disable syringes of 0.5ml).
Thickness of walls with sufficient penetration resistance to avoid needle piercing.
Resistance to water and shocks.</t>
  </si>
  <si>
    <t>ASTM F 2132:2001: Standard Specification for Puncture Resistance of Materials Used in Containers for Discarded Medical Needles and Other Sharps (USA)</t>
  </si>
  <si>
    <t>21 CFR part 820; 21CFR Section 880.27206 scale, patient (United States)</t>
  </si>
  <si>
    <t>JIS B 7613:2008 Household scales -- Bathroom scales, baby scales and cooking scales (Japan)</t>
  </si>
  <si>
    <t>ISO 13485:2003 Medical devices -- Quality management systems -- Requirements for regulatory purposes (Australia, Canada and European Union)
ISO 14971:2007 Medical devices -- Application of risk management to medical devices
IEC 60601-1 Ed. 3.1:2012 Medical electrical equipment - Part 1: General requirements for basic safety and essential performance
IEC 60601-1-1 Ed. 2.0:2000 Medical electrical equipment - Part 1-1: General requirements for safety - Collateral standard: Safety requirements for medical electrical systems
IEC 60601-1-2 Ed. 3.0:2007 Medical electrical equipment - Part 1-2: General requirements for basic safety and essential performance - Collateral standard: Electromagnetic compatibility - Requirements and tests
ISO/IEEE 11073-10415:2010 Health informatics -- Personal health device communication -- Part 10415: Device specialization -- Weighing scale</t>
  </si>
  <si>
    <t>Scale, infant; Scale, baby; Scale liner</t>
  </si>
  <si>
    <t>MS 13462, 13462; MS 32219, 11144; S 37505</t>
  </si>
  <si>
    <t>Weight unit (kg and/or pounds)</t>
  </si>
  <si>
    <t>Infant scale, mechanical; Infant scale, electronic; Infant scale liner</t>
  </si>
  <si>
    <t>36817; 35324; 17653</t>
  </si>
  <si>
    <t>04 Electro mechanical medical devices; 04 Electro mechanical medical devices; 04 Electro mechanical medical devices , 10 Single-use devices</t>
  </si>
  <si>
    <t>Scales, Infant; Infant Scale Liners</t>
  </si>
  <si>
    <t>13462; 17653</t>
  </si>
  <si>
    <t>A mechanical device designed to measure the weight of an infant, particularly a newborn, or to monitor weight changes during critical care procedures. It typically consists of a weight tray, a beam lever system mounted on a hardened steel pivot point, and a sliding weight(s) that can be moved along the weight scale to indicate the occupant's weight when it is in balance. The device is also known as a paediatric or baby scale. 
A battery-powered device designed to measure the weight of an infant, particularly a newborn, or to monitor weight changes during critical care procedures. It typically consist of a weight tray, a flexure plate or bending beam, an electronic transducer, and an analogue or digital display. Some types may connect to the mains electricity to recharge internal batteries. The device is also known as paediatric or baby scale.
A device intended to be used to line the weighing platform/bowl of a set of scales used for weighing infants/babies. It is a thin disposable underlay (pad) used when placing an infant onto the weight scale. This is a single-use device.</t>
  </si>
  <si>
    <t xml:space="preserve">Weight </t>
  </si>
  <si>
    <t>1. Oil free operation
2. Allows access for recalibration, but in normal use is secure and sealed.
3. Materials to be non-ferrous
4. Design to be shock resistant
5. No sharp edges</t>
  </si>
  <si>
    <t>15 years</t>
  </si>
  <si>
    <t>OIML R115-1995 Clinical electrical thermometers with maximum device
EN 12470-3:2000+A1:2009 Clinical thermometers - Part 3: Performance of compact electrical thermometers (non-predictive and predictive) with maximum device (European Union)
EN 12470-4:2000+A1:2009 Clinical thermometers - Part 4: Performance of electrical thermometers for continuous measurement (European Union)
ASTM E1112-00:2011 Standard Specification for Electronic Thermometer for Intermittent Determination of Patient Temperature (USA)
JIS T 1140:2005 Clinical electrical thermometers with maximum device (Japan)</t>
  </si>
  <si>
    <t>Clinical electronic thermometer; Thermometer, electronic; Thermometer, electronic, clinical; Electronic thermometer</t>
  </si>
  <si>
    <t>MS 34341, 60202046; T 14032, 14032; S 32165, FLL; S 45556, 11138</t>
  </si>
  <si>
    <t>5 years</t>
  </si>
  <si>
    <t>1 year</t>
  </si>
  <si>
    <t>FDA approval(USA), CE mark(EU)
Manufacturer / supplier should have ISO certificate for quality standard.</t>
  </si>
  <si>
    <t xml:space="preserve">Thermometers, Electronic; Thermometers, Electronic, Thermistor/Thermocouple, Patient </t>
  </si>
  <si>
    <t>14032; 14035</t>
  </si>
  <si>
    <r>
      <t>ISO 13485:2003 Medical devices -- Quality management systems -- Requirements for regulatory purposes (Australia, Canada and European Union)
ISO 14971:2007 Medical devices -- Application of risk management to medical devices
IEC 60601-1 Ed. 3.1:2012 Medical electrical equipment - Part 1: General requirements for basic safety and essential performance
IEC 60601-1-1 Ed. 2.0:2000 Medical electrical equipment - Part 1-1: General requirements for safety - Collateral standard: Safety requirements for medical electrical systems
IEC 60601-1-2 Ed. 3.0:2007 Medical electrical equipment - Part 1-2: General requirements for basic safety and essential performance - Collateral standard: Electromagnetic compatibility - Requirements and tests
ISO 80601-2-56:2009 Medical electrical equipment -- Part 2-56: Particular requirements for basic safety and essential performance of clinical thermometers for body temperature measurement
ISO/IEEE 11073-10408:2010 Health informatics -- Personal health device communication -- Part 10408: Device specialization -- Thermometer</t>
    </r>
    <r>
      <rPr>
        <b/>
        <sz val="10"/>
        <rFont val="Arial Narrow"/>
        <family val="2"/>
      </rPr>
      <t/>
    </r>
  </si>
  <si>
    <t xml:space="preserve">ISO 13485:2003 Medical devices -- Quality management systems -- Requirements for regulatory purposes (Australia, Canada and European Union)
ISO 14971:2007 Medical devices -- Application of risk management to medical devices
ISO 11135-1:2007 Sterilization of health care products -- Ethylene oxide -- Part 1: Requirements for development, validation and routine control of a sterilization process for medical devices
ISO 10651-5:2006 Lung ventilators for medical use -- Particular requirements for basic safety and essential performance -- Part 5: Gas-powered emergency resuscitators
</t>
  </si>
  <si>
    <t>S 37507; S 16161, 16161</t>
  </si>
  <si>
    <t>10 years</t>
  </si>
  <si>
    <t>User and maintenance manuals to be supplied in ************** language.
Supplier to describe any materials contained in the device that are classified as hazardous under local regulations.</t>
  </si>
  <si>
    <t>JIS T 7111:2006 Hose assemblies for use with medical gas systems (Japan)</t>
  </si>
  <si>
    <t>Training of users in operation and basic maintenance shall be provided. Local clinical user's need to be trained in Neonatal Resuscitation.</t>
  </si>
  <si>
    <t>ISO 13485:2003 Medical devices -- Quality management systems -- Requirements for regulatory purposes  (Australia, Canada and European Union)
ISO 14971:2007 Medical devices -- Application of risk management to medical devices
ISO 11135-1:2007 Sterilization of health care products -- Ethylene oxide -- Part 1: Requirements for development, validation and routine control of a sterilization process for medical devices
ISO 5359:2008 Low-pressure hose assemblies for use with medical gases
IEC 60601-1 Ed. 3.1:2012 Medical electrical equipment - Part 1: General requirements for basic safety and essential performance
IEC 60601-1-1 Ed. 2.0:2000 Medical electrical equipment - Part 1-1: General requirements for safety - Collateral standard: Safety requirements for medical electrical systems
IEC 60601-1-2 Ed. 3.0:2007 Medical electrical equipment - Part 1-2: General requirements for basic safety and essential performance - Collateral standard: Electromagnetic compatibility - Requirements and tests
ISO 10079-1:1999 Medical suction equipment -- Part 1: Electrically powered suction equipment -- Safety requirements
ISO 10079-2:1999 Medical suction equipment - Part 2: Manually powered suction equipment
ISO 10079-3:1999 Medical suction equipment - Part 3: Suction equipment powered from a vacuum or pressure source</t>
  </si>
  <si>
    <t>FDA approval(USA), CE mark(EU)
Certificate of factory calibration and inspection to be provided.</t>
  </si>
  <si>
    <t>Aspirators; Aspirators, Infant; Aspirators, Nasal; Aspirators, Thoracic ; Aspirators, Tracheal</t>
  </si>
  <si>
    <t>10208; 10214; 10216; 10218; 10219</t>
  </si>
  <si>
    <t>Aspirator for medical use; Compressors; Aspirator; Evacuators; Pumps, Aspirator; Pumps, Suction; Suction Pumps; Suction Units; Sump Pumps; Vacuum Pumps</t>
  </si>
  <si>
    <t>EN 1618:1997 Catheters other than intravascular catheters - Test methods for common properties (European Union)</t>
  </si>
  <si>
    <t>Suction Catheters,  Aspirating Tubes; Tube, suction, general-purpose; Catheter; continuous irrigation; Sterile suction tube and catheter</t>
  </si>
  <si>
    <t>S 34584, 100404029; MS 39388, GBQ; S 35806, 100414006</t>
  </si>
  <si>
    <t>N/A (Single use)</t>
  </si>
  <si>
    <t>Documentation for decommissioning;
Collect and destroy by incineration in a controlled environment.
Verify local regulation for biological disposal.</t>
  </si>
  <si>
    <t>DECOMMISSIONING</t>
  </si>
  <si>
    <r>
      <t xml:space="preserve">ISO 13485:2003 Medical devices -- Quality management systems -- Requirements for regulatory purposes  (Australia, Canada and European Union)
ISO 14971:2007 Medical devices -- Application of risk management to medical devices
</t>
    </r>
    <r>
      <rPr>
        <sz val="10"/>
        <rFont val="Arial Narrow"/>
        <family val="2"/>
      </rPr>
      <t xml:space="preserve">ISO 11135-1:2007 Sterilization of health care products -- Ethylene oxide -- Part 1: Requirements for development, validation and routine control of a sterilization process for medical devices
</t>
    </r>
    <r>
      <rPr>
        <sz val="10"/>
        <rFont val="Arial Narrow"/>
        <family val="2"/>
      </rPr>
      <t xml:space="preserve">ISO 8836:2007 Suction catheters for use in the respiratory tract </t>
    </r>
    <r>
      <rPr>
        <u/>
        <sz val="10"/>
        <rFont val="Arial Narrow"/>
        <family val="2"/>
      </rPr>
      <t/>
    </r>
  </si>
  <si>
    <t xml:space="preserve">FDA approval(USA), CE mark(EU) </t>
  </si>
  <si>
    <t>JIS T 3251:2011 Suction catheters for use in the respiratory tract
13846000 Suction kit (Japan)</t>
  </si>
  <si>
    <t>N/A(single use)</t>
  </si>
  <si>
    <r>
      <t xml:space="preserve">ISO 13485:2003 Medical devices -- Quality management systems -- Requirements for regulatory purposes (Australia, Canada and European Union)
ISO 14971:2007 Medical devices -- Application of risk management to medical devices
</t>
    </r>
    <r>
      <rPr>
        <sz val="10"/>
        <rFont val="Arial Narrow"/>
        <family val="2"/>
      </rPr>
      <t xml:space="preserve">ISO 11135-1:2007 Sterilization of health care products -- Ethylene oxide -- Part 1: Requirements for development, validation and routine control of a sterilization process for medical devices
</t>
    </r>
    <r>
      <rPr>
        <sz val="10"/>
        <rFont val="Arial Narrow"/>
        <family val="2"/>
      </rPr>
      <t>ISO 8836:2007 Suction catheters for use in the respiratory tract</t>
    </r>
    <r>
      <rPr>
        <sz val="10"/>
        <rFont val="Arial Narrow"/>
        <family val="2"/>
      </rPr>
      <t xml:space="preserve">
</t>
    </r>
    <r>
      <rPr>
        <u/>
        <sz val="10"/>
        <rFont val="Arial Narrow"/>
        <family val="2"/>
      </rPr>
      <t/>
    </r>
  </si>
  <si>
    <t>JIS T 7208-2:2005 Medical suction equipment -- Part 2: Manually powered suction equipment(Japan)</t>
  </si>
  <si>
    <t>The top part can be opened – attached with a with strip to the body to permit easier cleaning, can be subjected to boiling (HLD) and sterilization including autoclaving, can be translucent.
It does not contain Latex.</t>
  </si>
  <si>
    <t>ASTM F1453 - 92(2012) Standard Guide for Training and Evaluation of First Responders Who Provide Emergency Medical Care (USA)</t>
  </si>
  <si>
    <t>Source of useful information; 
 http://www.royalsurrey.nhs.uk/resus-training
http://www.resus.org.uk/pages/standard.pdf</t>
  </si>
  <si>
    <t>MS 38464; S 36326, 10028; S 15666, 15666; S 15309, 15309</t>
  </si>
  <si>
    <t>Cardiopulmonary Resuscitation Training Manikins; Chest Cage Manikins; CPR Manikins; Resusci-Anne Manikins; Resuscitation Manikins; Resuscitation Training Manikins; Training Manikins; Anatomical model; Teaching aid, manikin; Training manikin; Training manikin, cardiopulmonary resuscitation</t>
  </si>
  <si>
    <t xml:space="preserve">N/A </t>
  </si>
  <si>
    <t>reruired accessories should be listed.</t>
  </si>
  <si>
    <t>04 Electro mechanical medical devices
11 Assistive products for persons with disability</t>
  </si>
  <si>
    <t>Binaural stethoscope; Stethoscope head; Stethoscope, manual; Stethoscope, mechanical; Assistive products for measuring human physical and physiological properties' Stethoscope</t>
  </si>
  <si>
    <t>S 31305, BZS; S 33821, LDE; S 45881, 11878; MS 38808, 04 24 21; MS 43051, 60206028</t>
  </si>
  <si>
    <r>
      <t>ISO 13485:2003 Medical devices -- Quality management systems -- Requirements for regulatory purposes  (Australia, Canada and European Union)
ISO 14971:2007 Medical devices -- Application of risk management to medical devices</t>
    </r>
    <r>
      <rPr>
        <b/>
        <sz val="10"/>
        <rFont val="Arial Narrow"/>
        <family val="2"/>
      </rPr>
      <t/>
    </r>
  </si>
  <si>
    <r>
      <t xml:space="preserve">ISO 13485:2003 Medical devices -- Quality management systems -- Requirements for regulatory purposes  (Australia, Canada and European Union)
ISO 14971:2007 Medical devices -- Application of risk management to medical devices
Product specific standards
ISO 11135-1:2007 Sterilization of health care products -- Ethylene oxide -- Part 1: Requirements for development, validation and routine control of a sterilization process for medical devices
ISO 10079-2:1999 Medical suction equipment -- Part 2: Manually powered suction equipmentMore details
</t>
    </r>
    <r>
      <rPr>
        <u/>
        <sz val="10"/>
        <color rgb="FFFF0000"/>
        <rFont val="Arial Narrow"/>
        <family val="2"/>
      </rPr>
      <t/>
    </r>
  </si>
  <si>
    <t>Class A (GHTF Rule 1); Class Ⅰ(EU, Australia, USA, Japan, Canada)</t>
  </si>
  <si>
    <t>Cabinets, Treatment, Infant Resuscitation ; Cabinets, Treatment; Emergency Kits, Cardiopulmonary Resuscitation</t>
  </si>
  <si>
    <t>28094; 20626; 16161</t>
  </si>
  <si>
    <t>Resuscitation kit, resuscitation cabinets; CPR emergency kit; Emergency kit, cardiopulmonary resuscitation</t>
  </si>
  <si>
    <t>US regulations
21 CFR part 820; 21CFR Section 878.4800 Needle, Aspiration and Injection; 21CFR Section 880.5860 Piston syringe (USA)
EU regulations
Council Directive 93/42/EEC 
Directive 93/68/EEC (CE Marking)
Directive 98/79/EC
Directive 2001/104/EC 
Directive 2007/47/EC
Japan regulations
MHLW Ministerial Ordinance No. 169; 13929001 Syringe (Japan)</t>
  </si>
  <si>
    <t>US regulations
21 CFR part 820; 21CFR Section 884.5330 (USA); 
EU regulations
Council Directive 93/42/EEC 
Directive 93/68/EEC (CE Marking)
Directive 98/79/EC
Directive 2001/104/EC 
Directive 2007/47/ECJapan regulations
MHLW Ministerial Ordinance No. 169; 36281000 Female contraceptive condom (Japan)</t>
  </si>
  <si>
    <t>US regulations
21 CFR part 820; 21CFR Section 880.5860 Piston syringe (USA)
EU regulations
Council Directive 93/42/EEC 
Directive 93/68/EEC (CE Marking)
Directive 98/79/EC
Directive 2001/104/EC 
Directive 2007/47/ECJapan regulations
MHLW Ministerial Ordinance No. 169; 13929001 Syringe (Japan)</t>
  </si>
  <si>
    <t>US regulations
21 CFR part 820; 21CFR Section 880.55706 Container, Sharps (USA)
EU regulations
Council Directive 93/42/EEC 
Directive 93/68/EEC (CE Marking)
Directive 98/79/EC
Directive 2001/104/EC 
Directive 2007/47/EC
Japan regulations
MHLW Ministerial Ordinance No. 169 (Japan)</t>
  </si>
  <si>
    <t>US regulations
21 CFR part 820; 21CFR Section 880.2910 thermometer, electronic, clinical (USA)
EU regulations
Council Directive 93/42/EEC 
Directive 93/68/EEC (CE Marking)
Directive 98/79/EC
Directive 2001/104/EC 
Directive 2007/47/EC
Japan regulations
MHLW Ministerial Ordinance No. 169; 14032010 Electronic thermometer (Japan)</t>
  </si>
  <si>
    <t xml:space="preserve">US regulations
21 CFR part 820; 21CFR Section 868.587021 valve, non-rebreathing; 21CFR Section 868.5915 cardiopulmonary resuscitation aid kit (USA)
EU regulations
Council Directive 93/42/EEC 
Directive 93/68/EEC (CE Marking)
Directive 98/79/EC
Directive 2001/104/EC 
Directive 2007/47/EC
Japan regulations
MHLW Ministerial Ordinance No. 169; 35693000 Cardiopulmonary resuscitation emergency kit (Japan)
</t>
  </si>
  <si>
    <t>Regional regulations
21 CFR part 820; 21CFR Section 878.4780 pump, portable, aspiration (manual or powered) (USA)
EU regulations
Council Directive 93/42/EEC 
Directive 93/68/EEC (CE Marking)
Directive 98/79/EC
Directive 2001/104/EC 
Directive 2007/47/EC
MHLW Ministerial Ordinance No. 169; 34860010 Low pressure suction unit; 34860020 Electrically-powered low pressure suction unit; 36616030 Electrically-powered transportable suction unit(Japan)</t>
  </si>
  <si>
    <t>US regulations
21 CFR part 820; 21CFR Section 880.6740 Catheter and Tip, Suction (USA)
EU regulations
Council Directive 93/42/EEC 
Directive 93/68/EEC (CE Marking)
Directive 98/79/EC
Directive 2001/104/EC 
Directive 2007/47/EC
Japan regulations
MHLW Ministerial Ordinance No. 169; JIS T 3238:2011 Sterile devices of suction tip; 34923102 General-purpose suction catheter; 70253000 Neonatal oropharyngeal suction catheter (Japan)</t>
  </si>
  <si>
    <t>US regulations
21 CFR part 820; 21CFR Section 868.68106 tracheal suction set (kit) (USA)
EU regulations
Council Directive 93/42/EEC 
Directive 93/68/EEC (CE Marking)
Directive 98/79/EC
Directive 2001/104/EC 
Directive 2007/47/EC
Japan regulations
MHLW Ministerial Ordinance No. 169 (Japan)</t>
  </si>
  <si>
    <t>US regulations
21 CFR part 820; 21CFR Section 878.4780 pump, portable, aspiration (manual or powered) (USA)
EU regulations
Council Directive 93/42/EEC 
Directive 93/68/EEC (CE Marking)
Directive 98/79/EC
Directive 2001/104/EC 
Directive 2007/47/EC
Japan regulations
MHLW Ministerial Ordinance No. 169; 36616010 Manually-operated transportable suction unit (Japan)</t>
  </si>
  <si>
    <t>US regulations
21 CFR part 820; 21CFR Section 870.1875 stethoscope, manual (USA)
EU regulations
Council Directive 93/42/EEC 
Directive 93/68/EEC (CE Marking)
Directive 98/79/EC
Directive 2001/104/EC 
Directive 2007/47/EC
Japan regulations
MHLW Ministerial Ordinance No. 169; 13755000 Mechanical stethoscope (Japan)</t>
  </si>
  <si>
    <t>Self-inflating resuscitator (bag and mask) with a bag size between 220ml.- 400ml. and two masks, size # 1 for term babies and # 0 for preterm and low birth weight babies with the pressure release valve (pop-off valve) when pressure exceeds 40 +/- 5 cm H2O .</t>
  </si>
  <si>
    <t>Scales designed to weigh infants that are  mechanical (e.g., beam lever system, spring type). Scales that contain a weighing platform with a tray; include a moving weight along a balance beam to obtain balance (beam lever system), a moving dial to show the weight (spring system). Measuring range up to approx 16kg. Minimum graduation, 10g. Readout in kg and in lbs. Easy readable in low light working situations. Reading time max 15 seconds. Includes removable tray for infant. With easy zero adjustment possibility. Adjustable feet allow for horizontal leveling. Design allows rough handling. Smooth surface/finishing allows for easy cleaning/disinfection, e.g. Stainless steel epoxy powder coated plate. All vital parts made of rust proof materials. Easy maintenance and repair in low tech settings. Splash proof and shock resistant light-weight body. Materials; body, metal (white baked enamel) or plastic. Sturdy design allows heavy duty use. Estimated weight: 5.000kg. Estimated volume: 4.233cdm(Cubic decimeter).</t>
  </si>
  <si>
    <t>Emergency room (ER), Neonatal internsive care unit (NICU), Surgery, Outpatiente, Intensive care unit (ICU), Hospital</t>
  </si>
  <si>
    <t>Low vacuum, low flow, oil free vacuum pump.
Battery-powered. Rechargeable battery. 
Max. Vacuum: 100 mmHg. 
Collection bottle (1 or 2) : 1L (disposable bag or collection jar).
Bottle(s) to have an automatic cut off when full to prevent ingress of fluid to pump. Filter and overflow valve incorporated to prevent cross-contamination (e.g. shatterprrof material, over flow protection system). It should be disposable or autoclavable.
Air line to pump to incorporate bacterial filter.
Tubing to patient to be minimum 0.5m long, non collapsible type.
All parts are manufactured from high-strength, durable material, that does not require specific maintenance or storage conditions.
Pump can be disassembled entirely, is easy to clean, disinfect and sterilize. 
Any necessary greasing / oiling to be simple, accessible and possible by normal clinical operator.</t>
  </si>
  <si>
    <t>Ear pieces; Y Tube; arms; double cup; diaphragm membrance</t>
  </si>
  <si>
    <t>Supplied with spare diaphragms or diaphragm membrane, y tube and a pair of ear-pieces</t>
  </si>
  <si>
    <t>Probes for patients depending on a design of product.</t>
  </si>
  <si>
    <t>Clean before use or cover a probe for patients by a single-use cap.</t>
  </si>
  <si>
    <t>Format of WHO technical specifications</t>
  </si>
  <si>
    <t>Infant scale</t>
  </si>
  <si>
    <t>Digital thermometer Celsius scale. Safe to use, no glass, no mercury. Measurement range: 32°C to 43°C. Accurate measurement: +/- 0.1°C between 35°C to 41°C. Liquid crystal display, easy to read. Beep sound and switch off. Water proof for ease of cleaning. Battery powered (min. 1000 measurement). Low battery indicator. Supplied with battery. Supplied with clear instructions for use/preventive maintenance. Conforms to EN 12470-3</t>
  </si>
  <si>
    <t>A portable, hand-held, battery-powered/hand or foot-operated suction device designed to enable an adult to gently suction and clear excessive mucus from the nasal passages of an infant or child to facilitate easier breathing. It consists of a handgrip that contains the batteries, a small electric pump that creates the suction, and typically has a silicone nozzle attached to a detachable, washable, collection cup at the distal end. It is designed for domestic use and is typically applied superficially the nasal opening (i.e., not inserted into the nasal cavity). This is a reusable device.</t>
  </si>
  <si>
    <t>SAFETY AND STANDARDS</t>
  </si>
  <si>
    <t>Electric or hand/foot operated portable suction machine/pump</t>
  </si>
  <si>
    <t>Class C (GHTF Rule 17), Class II b (EU, Australia), Class II (Japan, Canada), Class III (USA)</t>
  </si>
  <si>
    <t>Class A (GHTF Rule 2), Class I (EU, Australia, Japan, Canada), Class II (USA)</t>
  </si>
  <si>
    <t>Class A (GHTF Rule 2); Class I (EU, Australia, Japan, Canada); Class II (USA)</t>
  </si>
  <si>
    <t>Class A (GHTF Rule 4); Class I (EU, Australia, Japan, Canada); Class II (USA)</t>
  </si>
  <si>
    <t>Class A (GHTF Rule 4); Class I (EU, Australia, Japan, Canada, USA)</t>
  </si>
  <si>
    <t>Class B  (GHTF Rule 10-3); Class II a (EU, Australia) Class II (Japan, Canada, USA)</t>
  </si>
  <si>
    <t>Class B (GHTF Rule 6), Class II a (EU, Australia), Class II (Japan, Canada)</t>
  </si>
  <si>
    <t>Class B (GHTF Rule 11); Class II a (EU, Australia), Class II (Japan, Canada)</t>
  </si>
  <si>
    <t>Class B (GHTF Rule 5-2); Class II a (EU, Australia), Class II (Japan, Canada)</t>
  </si>
  <si>
    <t>Class B (GHTF Rule 5-6); Class II a (EU, Australia); Class II (Japan, Canada), Class I (USA)</t>
  </si>
  <si>
    <t>Class B (GHTF Rule 11); Class II a (EU, Australia); Class II (USA, Japan, Canada)</t>
  </si>
  <si>
    <t>Syringe RUP</t>
  </si>
  <si>
    <t>Syringe without RUP</t>
  </si>
  <si>
    <t>Resuscitation bag with masks</t>
  </si>
  <si>
    <t>Suction machine</t>
  </si>
  <si>
    <t>Suction catheter</t>
  </si>
  <si>
    <t>Single Use Suction bulb</t>
  </si>
  <si>
    <t>MultiUse Suction bulb</t>
  </si>
  <si>
    <t>Manikin</t>
  </si>
  <si>
    <t>WHO Technical Specifications for 13 Medical Devices on UN Life-Saving Commodities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</si>
</sst>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 #,##0.00_-;_-[$€]\ * &quot;-&quot;??_-;_-@_-"/>
  </numFmts>
  <fonts count="34">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sz val="10"/>
      <name val="Verdana"/>
      <family val="2"/>
    </font>
    <font>
      <b/>
      <sz val="12"/>
      <name val="Arial"/>
      <family val="2"/>
    </font>
    <font>
      <u/>
      <sz val="10"/>
      <color theme="10"/>
      <name val="Arial"/>
      <family val="2"/>
    </font>
    <font>
      <sz val="14"/>
      <color indexed="30"/>
      <name val="Arial"/>
      <family val="2"/>
    </font>
    <font>
      <sz val="12"/>
      <color indexed="30"/>
      <name val="Arial"/>
      <family val="2"/>
    </font>
    <font>
      <sz val="10"/>
      <name val="Arial Narrow"/>
      <family val="2"/>
    </font>
    <font>
      <sz val="10"/>
      <color indexed="30"/>
      <name val="Arial Narrow"/>
      <family val="2"/>
    </font>
    <font>
      <b/>
      <sz val="10"/>
      <name val="Arial Narrow"/>
      <family val="2"/>
    </font>
    <font>
      <b/>
      <sz val="11"/>
      <name val="Arial"/>
      <family val="2"/>
    </font>
    <font>
      <b/>
      <sz val="10"/>
      <name val="Arial"/>
      <family val="2"/>
    </font>
    <font>
      <sz val="10"/>
      <color indexed="30"/>
      <name val="Arial"/>
      <family val="2"/>
    </font>
    <font>
      <sz val="11"/>
      <color theme="1"/>
      <name val="Calibri"/>
      <family val="2"/>
      <charset val="178"/>
      <scheme val="minor"/>
    </font>
    <font>
      <sz val="11"/>
      <name val="ＭＳ Ｐゴシック"/>
      <family val="3"/>
      <charset val="128"/>
    </font>
    <font>
      <u/>
      <sz val="10"/>
      <name val="Arial Narrow"/>
      <family val="2"/>
    </font>
    <font>
      <u/>
      <sz val="10"/>
      <color rgb="FFFF0000"/>
      <name val="Arial Narrow"/>
      <family val="2"/>
    </font>
    <font>
      <sz val="10"/>
      <color rgb="FFFF0000"/>
      <name val="Arial"/>
      <family val="2"/>
    </font>
    <font>
      <sz val="12"/>
      <color rgb="FFFF0000"/>
      <name val="Cambria"/>
      <family val="1"/>
    </font>
    <font>
      <sz val="10"/>
      <color theme="3" tint="0.39997558519241921"/>
      <name val="Arial"/>
      <family val="2"/>
    </font>
    <font>
      <sz val="9"/>
      <name val="Arial"/>
      <family val="2"/>
    </font>
    <font>
      <b/>
      <i/>
      <sz val="8"/>
      <name val="Arial"/>
      <family val="2"/>
    </font>
    <font>
      <i/>
      <sz val="10"/>
      <name val="Arial Narrow"/>
      <family val="2"/>
    </font>
    <font>
      <strike/>
      <sz val="10"/>
      <name val="Arial Narrow"/>
      <family val="2"/>
    </font>
    <font>
      <u/>
      <sz val="10"/>
      <name val="Arial"/>
      <family val="2"/>
    </font>
    <font>
      <u/>
      <sz val="9"/>
      <name val="Arial Narrow"/>
      <family val="2"/>
    </font>
    <font>
      <u/>
      <sz val="9"/>
      <name val="Arial"/>
      <family val="2"/>
    </font>
    <font>
      <sz val="9"/>
      <name val="Arial Narrow"/>
      <family val="2"/>
    </font>
    <font>
      <sz val="16"/>
      <name val="Arial"/>
      <family val="2"/>
    </font>
    <font>
      <i/>
      <sz val="14"/>
      <name val="Cambria"/>
      <family val="1"/>
      <scheme val="major"/>
    </font>
    <font>
      <u/>
      <sz val="12"/>
      <color theme="1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indexed="55"/>
        <bgColor indexed="64"/>
      </patternFill>
    </fill>
    <fill>
      <patternFill patternType="solid">
        <fgColor theme="0"/>
        <bgColor indexed="64"/>
      </patternFill>
    </fill>
    <fill>
      <patternFill patternType="solid">
        <fgColor theme="9" tint="0.39997558519241921"/>
        <bgColor indexed="64"/>
      </patternFill>
    </fill>
  </fills>
  <borders count="47">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10">
    <xf numFmtId="0" fontId="0" fillId="0" borderId="0"/>
    <xf numFmtId="0" fontId="5" fillId="0" borderId="0"/>
    <xf numFmtId="0" fontId="3" fillId="0" borderId="0"/>
    <xf numFmtId="0" fontId="7" fillId="0" borderId="0" applyNumberFormat="0" applyFill="0" applyBorder="0" applyAlignment="0" applyProtection="0"/>
    <xf numFmtId="0" fontId="2" fillId="0" borderId="0"/>
    <xf numFmtId="0" fontId="16" fillId="0" borderId="0"/>
    <xf numFmtId="0" fontId="3" fillId="0" borderId="0"/>
    <xf numFmtId="164" fontId="17" fillId="0" borderId="0"/>
    <xf numFmtId="0" fontId="1" fillId="0" borderId="0"/>
    <xf numFmtId="0" fontId="3" fillId="0" borderId="0"/>
  </cellStyleXfs>
  <cellXfs count="285">
    <xf numFmtId="0" fontId="0" fillId="0" borderId="0" xfId="0"/>
    <xf numFmtId="0" fontId="4" fillId="3" borderId="6"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21" xfId="0" applyFont="1" applyFill="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3" borderId="24" xfId="0" applyFont="1" applyFill="1" applyBorder="1" applyAlignment="1">
      <alignment horizontal="center" vertical="center"/>
    </xf>
    <xf numFmtId="0" fontId="4" fillId="0" borderId="0" xfId="0" applyFont="1"/>
    <xf numFmtId="0" fontId="4" fillId="0" borderId="0" xfId="0" applyFont="1" applyAlignment="1">
      <alignment wrapText="1"/>
    </xf>
    <xf numFmtId="0" fontId="4" fillId="0" borderId="6" xfId="0" applyFont="1" applyBorder="1" applyAlignment="1">
      <alignment horizontal="center" vertical="center"/>
    </xf>
    <xf numFmtId="0" fontId="4" fillId="3" borderId="6"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24" xfId="2" applyFont="1" applyFill="1" applyBorder="1" applyAlignment="1">
      <alignment horizontal="center" vertical="center"/>
    </xf>
    <xf numFmtId="0" fontId="4" fillId="0" borderId="9" xfId="2" applyFont="1" applyBorder="1" applyAlignment="1">
      <alignment horizontal="center" vertical="center"/>
    </xf>
    <xf numFmtId="0" fontId="4" fillId="0" borderId="21" xfId="2" applyFont="1" applyBorder="1" applyAlignment="1">
      <alignment horizontal="center" vertical="center"/>
    </xf>
    <xf numFmtId="0" fontId="4" fillId="0" borderId="21" xfId="2" applyFont="1" applyFill="1" applyBorder="1" applyAlignment="1">
      <alignment horizontal="center" vertical="center"/>
    </xf>
    <xf numFmtId="0" fontId="4" fillId="0" borderId="24" xfId="2" applyFont="1" applyBorder="1" applyAlignment="1">
      <alignment horizontal="center" vertical="center"/>
    </xf>
    <xf numFmtId="0" fontId="4" fillId="0" borderId="27" xfId="2" applyFont="1" applyBorder="1" applyAlignment="1">
      <alignment horizontal="center" vertical="center"/>
    </xf>
    <xf numFmtId="0" fontId="4" fillId="0" borderId="0" xfId="2" applyFont="1"/>
    <xf numFmtId="0" fontId="4" fillId="0" borderId="6" xfId="2" applyFont="1" applyBorder="1" applyAlignment="1">
      <alignment horizontal="center" vertical="center"/>
    </xf>
    <xf numFmtId="0" fontId="4" fillId="0" borderId="0" xfId="2" applyFont="1" applyFill="1" applyBorder="1" applyAlignment="1">
      <alignment horizontal="left" vertical="center" wrapText="1"/>
    </xf>
    <xf numFmtId="0" fontId="4" fillId="0" borderId="0" xfId="2" applyFont="1" applyBorder="1"/>
    <xf numFmtId="0" fontId="10" fillId="0" borderId="10" xfId="2" applyFont="1" applyBorder="1" applyAlignment="1">
      <alignment horizontal="left" vertical="center" wrapText="1"/>
    </xf>
    <xf numFmtId="0" fontId="10" fillId="0" borderId="0" xfId="0" applyFont="1" applyFill="1" applyBorder="1" applyAlignment="1">
      <alignment horizontal="left" vertical="center" wrapText="1"/>
    </xf>
    <xf numFmtId="0" fontId="10" fillId="0" borderId="0" xfId="2" applyFont="1"/>
    <xf numFmtId="0" fontId="10" fillId="3" borderId="8"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14" xfId="0" applyFont="1" applyFill="1" applyBorder="1" applyAlignment="1">
      <alignment horizontal="left" vertical="center" wrapText="1"/>
    </xf>
    <xf numFmtId="0" fontId="10" fillId="0" borderId="37" xfId="2" applyFont="1" applyFill="1" applyBorder="1" applyAlignment="1">
      <alignment horizontal="left" vertical="center" wrapText="1"/>
    </xf>
    <xf numFmtId="0" fontId="10" fillId="0" borderId="11" xfId="1" applyFont="1" applyBorder="1" applyAlignment="1">
      <alignment horizontal="left" vertical="center" wrapText="1"/>
    </xf>
    <xf numFmtId="0" fontId="10" fillId="0" borderId="11" xfId="2" applyFont="1" applyBorder="1" applyAlignment="1">
      <alignment horizontal="left" vertical="center" wrapText="1"/>
    </xf>
    <xf numFmtId="0" fontId="10" fillId="5" borderId="11" xfId="2" applyFont="1" applyFill="1" applyBorder="1" applyAlignment="1">
      <alignment horizontal="left" vertical="center" wrapText="1"/>
    </xf>
    <xf numFmtId="0" fontId="10" fillId="0" borderId="8" xfId="2" applyFont="1" applyBorder="1" applyAlignment="1">
      <alignment horizontal="left" vertical="center" wrapText="1"/>
    </xf>
    <xf numFmtId="0" fontId="10" fillId="0" borderId="14" xfId="2" applyFont="1" applyBorder="1" applyAlignment="1">
      <alignment horizontal="left" vertical="center" wrapText="1"/>
    </xf>
    <xf numFmtId="0" fontId="10" fillId="0" borderId="36" xfId="2" applyFont="1" applyFill="1" applyBorder="1" applyAlignment="1">
      <alignment horizontal="left" vertical="center" wrapText="1"/>
    </xf>
    <xf numFmtId="0" fontId="10" fillId="0" borderId="11" xfId="2" applyFont="1" applyFill="1" applyBorder="1" applyAlignment="1">
      <alignment horizontal="left" vertical="center" wrapText="1"/>
    </xf>
    <xf numFmtId="0" fontId="10" fillId="0" borderId="33" xfId="2" applyFont="1" applyFill="1" applyBorder="1" applyAlignment="1">
      <alignment horizontal="left" vertical="center" wrapText="1"/>
    </xf>
    <xf numFmtId="0" fontId="10" fillId="0" borderId="17" xfId="2" applyFont="1" applyBorder="1" applyAlignment="1">
      <alignment horizontal="left" vertical="center" wrapText="1"/>
    </xf>
    <xf numFmtId="0" fontId="10" fillId="0" borderId="20" xfId="2" applyFont="1" applyBorder="1" applyAlignment="1">
      <alignment horizontal="left" vertical="center" wrapText="1"/>
    </xf>
    <xf numFmtId="0" fontId="10" fillId="0" borderId="23" xfId="2" applyFont="1" applyBorder="1" applyAlignment="1">
      <alignment horizontal="left" vertical="center" wrapText="1"/>
    </xf>
    <xf numFmtId="0" fontId="10" fillId="0" borderId="17" xfId="2" applyFont="1" applyFill="1" applyBorder="1" applyAlignment="1">
      <alignment horizontal="left" vertical="center" wrapText="1"/>
    </xf>
    <xf numFmtId="0" fontId="10" fillId="0" borderId="0" xfId="2" applyFont="1" applyAlignment="1">
      <alignment horizontal="left" vertical="center" wrapText="1"/>
    </xf>
    <xf numFmtId="0" fontId="10" fillId="0" borderId="38" xfId="2" applyFont="1" applyBorder="1" applyAlignment="1">
      <alignment horizontal="left" vertical="center" wrapText="1"/>
    </xf>
    <xf numFmtId="0" fontId="10" fillId="0" borderId="0" xfId="2" applyFont="1" applyAlignment="1">
      <alignment horizontal="left"/>
    </xf>
    <xf numFmtId="0" fontId="10" fillId="0" borderId="7" xfId="0" applyFont="1" applyBorder="1" applyAlignment="1">
      <alignment horizontal="left" vertical="center" wrapText="1"/>
    </xf>
    <xf numFmtId="0" fontId="10" fillId="0" borderId="10" xfId="0" applyFont="1" applyFill="1" applyBorder="1" applyAlignment="1">
      <alignment horizontal="left" vertical="center" wrapText="1"/>
    </xf>
    <xf numFmtId="0" fontId="10" fillId="0" borderId="10" xfId="0" applyFont="1" applyBorder="1" applyAlignment="1">
      <alignment horizontal="left" vertical="center" wrapText="1"/>
    </xf>
    <xf numFmtId="0" fontId="10" fillId="0" borderId="10" xfId="0" applyFont="1" applyBorder="1" applyAlignment="1">
      <alignment horizontal="left" vertical="center"/>
    </xf>
    <xf numFmtId="0" fontId="10" fillId="0" borderId="22" xfId="0" applyFont="1" applyBorder="1" applyAlignment="1">
      <alignment horizontal="left" vertical="center" wrapText="1"/>
    </xf>
    <xf numFmtId="0" fontId="10" fillId="0" borderId="16" xfId="0" applyFont="1" applyBorder="1" applyAlignment="1">
      <alignment horizontal="left" vertical="center" wrapText="1"/>
    </xf>
    <xf numFmtId="0" fontId="10" fillId="0" borderId="16" xfId="0" applyFont="1" applyFill="1" applyBorder="1" applyAlignment="1">
      <alignment horizontal="left" vertical="center" wrapText="1"/>
    </xf>
    <xf numFmtId="0" fontId="10" fillId="0" borderId="13" xfId="0" applyFont="1" applyBorder="1" applyAlignment="1">
      <alignment horizontal="left" vertical="center" wrapText="1"/>
    </xf>
    <xf numFmtId="0" fontId="10" fillId="0" borderId="22"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0" xfId="0" applyFont="1"/>
    <xf numFmtId="0" fontId="10" fillId="0" borderId="8"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11" xfId="0"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11" xfId="0" applyFont="1" applyBorder="1" applyAlignment="1">
      <alignment horizontal="left" vertical="center"/>
    </xf>
    <xf numFmtId="0" fontId="10" fillId="5" borderId="11"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17" xfId="0" applyFont="1" applyBorder="1" applyAlignment="1">
      <alignment horizontal="left" vertical="center" wrapText="1"/>
    </xf>
    <xf numFmtId="0" fontId="10" fillId="0" borderId="23" xfId="0" applyFont="1" applyBorder="1" applyAlignment="1">
      <alignment horizontal="left" vertical="center" wrapText="1"/>
    </xf>
    <xf numFmtId="0" fontId="10" fillId="0" borderId="14" xfId="0" applyFont="1" applyBorder="1" applyAlignment="1">
      <alignment horizontal="left" vertical="center" wrapText="1"/>
    </xf>
    <xf numFmtId="0" fontId="10" fillId="0" borderId="36" xfId="0" applyFont="1" applyBorder="1" applyAlignment="1">
      <alignment horizontal="left" vertical="center" wrapText="1"/>
    </xf>
    <xf numFmtId="0" fontId="10" fillId="0" borderId="23" xfId="0" applyFont="1" applyFill="1" applyBorder="1" applyAlignment="1">
      <alignment horizontal="left" vertical="center" wrapText="1"/>
    </xf>
    <xf numFmtId="0" fontId="10" fillId="0" borderId="8" xfId="0" applyFont="1" applyBorder="1" applyAlignment="1">
      <alignment horizontal="left" vertical="center" wrapText="1"/>
    </xf>
    <xf numFmtId="0" fontId="10" fillId="3" borderId="8" xfId="2" applyFont="1" applyFill="1" applyBorder="1" applyAlignment="1">
      <alignment horizontal="left" vertical="center" wrapText="1"/>
    </xf>
    <xf numFmtId="0" fontId="10" fillId="3" borderId="20" xfId="2" applyFont="1" applyFill="1" applyBorder="1" applyAlignment="1">
      <alignment horizontal="left" vertical="center" wrapText="1"/>
    </xf>
    <xf numFmtId="0" fontId="10" fillId="3" borderId="14" xfId="2" applyFont="1" applyFill="1" applyBorder="1" applyAlignment="1">
      <alignment horizontal="left" vertical="center" wrapText="1"/>
    </xf>
    <xf numFmtId="0" fontId="10" fillId="0" borderId="8" xfId="2" applyFont="1" applyFill="1" applyBorder="1" applyAlignment="1">
      <alignment horizontal="left" vertical="center" wrapText="1"/>
    </xf>
    <xf numFmtId="0" fontId="10" fillId="0" borderId="0" xfId="2" applyFont="1" applyAlignment="1">
      <alignment vertical="center" wrapText="1"/>
    </xf>
    <xf numFmtId="0" fontId="10" fillId="0" borderId="0" xfId="2" applyFont="1" applyAlignment="1">
      <alignment wrapText="1"/>
    </xf>
    <xf numFmtId="0" fontId="10" fillId="0" borderId="0" xfId="2" applyFont="1" applyAlignment="1">
      <alignment vertical="center"/>
    </xf>
    <xf numFmtId="0" fontId="10" fillId="0" borderId="0" xfId="0" applyFont="1" applyAlignment="1">
      <alignment wrapText="1"/>
    </xf>
    <xf numFmtId="0" fontId="10" fillId="5" borderId="23" xfId="2" applyFont="1" applyFill="1" applyBorder="1" applyAlignment="1">
      <alignment horizontal="left" vertical="center" wrapText="1"/>
    </xf>
    <xf numFmtId="0" fontId="10" fillId="0" borderId="11" xfId="1" applyFont="1" applyFill="1" applyBorder="1" applyAlignment="1">
      <alignment vertical="center" wrapText="1"/>
    </xf>
    <xf numFmtId="0" fontId="10" fillId="0" borderId="11" xfId="2" applyFont="1" applyBorder="1"/>
    <xf numFmtId="0" fontId="10" fillId="0" borderId="11" xfId="2" applyFont="1" applyBorder="1" applyAlignment="1">
      <alignment horizontal="left"/>
    </xf>
    <xf numFmtId="0" fontId="10" fillId="0" borderId="20" xfId="2" applyFont="1" applyFill="1" applyBorder="1" applyAlignment="1">
      <alignment horizontal="left" vertical="center" wrapText="1"/>
    </xf>
    <xf numFmtId="0" fontId="10" fillId="0" borderId="36" xfId="2" applyFont="1" applyBorder="1" applyAlignment="1">
      <alignment horizontal="left" vertical="center" wrapText="1"/>
    </xf>
    <xf numFmtId="0" fontId="10" fillId="0" borderId="23" xfId="2" applyFont="1" applyFill="1" applyBorder="1" applyAlignment="1">
      <alignment horizontal="left" vertical="center" wrapText="1"/>
    </xf>
    <xf numFmtId="0" fontId="10" fillId="0" borderId="14" xfId="2" applyFont="1" applyFill="1" applyBorder="1" applyAlignment="1">
      <alignment horizontal="left" vertical="center" wrapText="1"/>
    </xf>
    <xf numFmtId="0" fontId="10" fillId="0" borderId="11" xfId="2" applyFont="1" applyBorder="1" applyAlignment="1">
      <alignment vertical="center" wrapText="1"/>
    </xf>
    <xf numFmtId="0" fontId="10" fillId="0" borderId="14" xfId="2" applyFont="1" applyBorder="1" applyAlignment="1">
      <alignment wrapText="1"/>
    </xf>
    <xf numFmtId="0" fontId="10" fillId="0" borderId="0" xfId="0" applyFont="1" applyAlignment="1">
      <alignment horizontal="left" wrapText="1"/>
    </xf>
    <xf numFmtId="0" fontId="10" fillId="0" borderId="0" xfId="0" applyFont="1" applyAlignment="1">
      <alignment horizontal="left" vertical="center"/>
    </xf>
    <xf numFmtId="0" fontId="10" fillId="0" borderId="28" xfId="1" applyFont="1" applyFill="1" applyBorder="1" applyAlignment="1">
      <alignment vertical="center" wrapText="1"/>
    </xf>
    <xf numFmtId="0" fontId="10" fillId="0" borderId="28" xfId="1" applyFont="1" applyFill="1" applyBorder="1" applyAlignment="1">
      <alignment horizontal="left" vertical="center" wrapText="1"/>
    </xf>
    <xf numFmtId="0" fontId="10" fillId="0" borderId="11" xfId="0" applyFont="1" applyBorder="1" applyAlignment="1">
      <alignment vertical="center" wrapText="1"/>
    </xf>
    <xf numFmtId="0" fontId="10" fillId="0" borderId="14" xfId="0" applyFont="1" applyBorder="1" applyAlignment="1">
      <alignment vertical="center" wrapText="1"/>
    </xf>
    <xf numFmtId="0" fontId="10" fillId="0" borderId="18" xfId="0" applyFont="1" applyBorder="1" applyAlignment="1">
      <alignment vertical="center" wrapText="1"/>
    </xf>
    <xf numFmtId="0" fontId="10" fillId="0" borderId="11" xfId="1" applyFont="1" applyFill="1" applyBorder="1" applyAlignment="1">
      <alignment horizontal="left" vertical="center" wrapText="1"/>
    </xf>
    <xf numFmtId="0" fontId="10" fillId="0" borderId="11" xfId="0" applyFont="1" applyBorder="1" applyAlignment="1">
      <alignmen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24" xfId="0" applyFont="1" applyBorder="1" applyAlignment="1">
      <alignment horizontal="left" vertical="center"/>
    </xf>
    <xf numFmtId="0" fontId="10" fillId="0" borderId="14" xfId="2" applyFont="1" applyBorder="1" applyAlignment="1">
      <alignment vertical="center" wrapText="1"/>
    </xf>
    <xf numFmtId="0" fontId="10" fillId="0" borderId="33" xfId="2" applyFont="1" applyBorder="1" applyAlignment="1">
      <alignment vertical="center" wrapText="1"/>
    </xf>
    <xf numFmtId="0" fontId="10" fillId="0" borderId="0" xfId="0" applyFont="1" applyFill="1" applyBorder="1" applyAlignment="1">
      <alignment horizontal="left" vertical="center"/>
    </xf>
    <xf numFmtId="0" fontId="10" fillId="0" borderId="11" xfId="2" applyFont="1" applyBorder="1" applyAlignment="1">
      <alignment horizontal="left" vertical="center"/>
    </xf>
    <xf numFmtId="0" fontId="10" fillId="0" borderId="11" xfId="2" applyFont="1" applyBorder="1" applyAlignment="1">
      <alignment vertical="center"/>
    </xf>
    <xf numFmtId="0" fontId="10" fillId="0" borderId="36" xfId="2" applyFont="1" applyBorder="1" applyAlignment="1">
      <alignment vertical="center" wrapText="1"/>
    </xf>
    <xf numFmtId="0" fontId="10" fillId="0" borderId="33" xfId="0" applyFont="1" applyBorder="1" applyAlignment="1">
      <alignment vertical="center" wrapText="1"/>
    </xf>
    <xf numFmtId="0" fontId="4" fillId="0" borderId="40" xfId="2" applyFont="1" applyBorder="1" applyAlignment="1">
      <alignment horizontal="center" vertical="center"/>
    </xf>
    <xf numFmtId="0" fontId="10" fillId="0" borderId="4" xfId="0" applyFont="1" applyBorder="1" applyAlignment="1">
      <alignment vertical="center" wrapText="1"/>
    </xf>
    <xf numFmtId="0" fontId="10" fillId="0" borderId="18" xfId="2" applyFont="1" applyBorder="1" applyAlignment="1">
      <alignment vertical="center"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0" fillId="0" borderId="18" xfId="0" applyFont="1" applyBorder="1" applyAlignment="1">
      <alignment horizontal="left" vertical="center" wrapText="1"/>
    </xf>
    <xf numFmtId="0" fontId="10" fillId="3" borderId="20" xfId="0" applyFont="1" applyFill="1" applyBorder="1" applyAlignment="1">
      <alignment horizontal="left" vertical="center"/>
    </xf>
    <xf numFmtId="0" fontId="10" fillId="3" borderId="14" xfId="0" applyFont="1" applyFill="1" applyBorder="1" applyAlignment="1">
      <alignment horizontal="left" vertical="center"/>
    </xf>
    <xf numFmtId="0" fontId="10" fillId="0" borderId="0" xfId="0" applyFont="1" applyAlignment="1"/>
    <xf numFmtId="0" fontId="10" fillId="0" borderId="36" xfId="0" applyFont="1" applyBorder="1" applyAlignment="1">
      <alignment horizontal="left" vertical="center"/>
    </xf>
    <xf numFmtId="0" fontId="10" fillId="0" borderId="18" xfId="0" applyFont="1" applyBorder="1" applyAlignment="1">
      <alignment horizontal="left" vertical="center"/>
    </xf>
    <xf numFmtId="0" fontId="10" fillId="0" borderId="7" xfId="0" applyFont="1" applyFill="1" applyBorder="1" applyAlignment="1">
      <alignment horizontal="left" vertical="center" wrapText="1"/>
    </xf>
    <xf numFmtId="0" fontId="4" fillId="0" borderId="21" xfId="0" applyFont="1" applyBorder="1" applyAlignment="1">
      <alignment horizontal="center" vertical="center" wrapText="1"/>
    </xf>
    <xf numFmtId="0" fontId="4" fillId="0" borderId="21"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10" fillId="3" borderId="8" xfId="2" applyFont="1" applyFill="1" applyBorder="1" applyAlignment="1">
      <alignment horizontal="left" vertical="center"/>
    </xf>
    <xf numFmtId="0" fontId="10" fillId="3" borderId="20" xfId="2" applyFont="1" applyFill="1" applyBorder="1" applyAlignment="1">
      <alignment horizontal="left" vertical="center"/>
    </xf>
    <xf numFmtId="0" fontId="10" fillId="3" borderId="14" xfId="2" applyFont="1" applyFill="1" applyBorder="1" applyAlignment="1">
      <alignment horizontal="left" vertical="center"/>
    </xf>
    <xf numFmtId="0" fontId="9" fillId="5" borderId="35" xfId="0" applyFont="1" applyFill="1" applyBorder="1" applyAlignment="1">
      <alignment horizontal="center" vertical="center"/>
    </xf>
    <xf numFmtId="0" fontId="11" fillId="5" borderId="35" xfId="0" applyFont="1" applyFill="1" applyBorder="1" applyAlignment="1">
      <alignment horizontal="center" vertical="center"/>
    </xf>
    <xf numFmtId="0" fontId="4" fillId="0" borderId="35" xfId="2" applyFont="1" applyBorder="1" applyAlignment="1">
      <alignment horizontal="center" vertical="center"/>
    </xf>
    <xf numFmtId="0" fontId="10" fillId="0" borderId="35" xfId="2" applyFont="1" applyBorder="1" applyAlignment="1">
      <alignment vertical="center" wrapText="1"/>
    </xf>
    <xf numFmtId="0" fontId="10" fillId="0" borderId="35" xfId="2" applyFont="1" applyBorder="1" applyAlignment="1">
      <alignment horizontal="left" vertical="center" wrapText="1"/>
    </xf>
    <xf numFmtId="0" fontId="10" fillId="0" borderId="35" xfId="2" applyFont="1" applyBorder="1" applyAlignment="1">
      <alignment vertical="center"/>
    </xf>
    <xf numFmtId="0" fontId="4" fillId="0" borderId="35" xfId="0" applyFont="1" applyBorder="1" applyAlignment="1">
      <alignment horizontal="center" vertical="center"/>
    </xf>
    <xf numFmtId="0" fontId="10" fillId="0" borderId="35" xfId="0" applyFont="1" applyBorder="1" applyAlignment="1">
      <alignment vertical="center"/>
    </xf>
    <xf numFmtId="0" fontId="10" fillId="0" borderId="35" xfId="0" applyFont="1" applyBorder="1" applyAlignment="1">
      <alignment horizontal="left" vertical="center" wrapText="1"/>
    </xf>
    <xf numFmtId="0" fontId="10" fillId="0" borderId="11" xfId="2" applyFont="1" applyBorder="1" applyAlignment="1">
      <alignment horizontal="left" vertical="top" wrapText="1"/>
    </xf>
    <xf numFmtId="0" fontId="10" fillId="5" borderId="11" xfId="2" applyFont="1" applyFill="1" applyBorder="1" applyAlignment="1">
      <alignment horizontal="left" vertical="top" wrapText="1"/>
    </xf>
    <xf numFmtId="0" fontId="10" fillId="0" borderId="14" xfId="2" applyFont="1" applyFill="1" applyBorder="1" applyAlignment="1">
      <alignment horizontal="left" vertical="top" wrapText="1"/>
    </xf>
    <xf numFmtId="0" fontId="10" fillId="0" borderId="11" xfId="1" applyFont="1" applyBorder="1" applyAlignment="1">
      <alignment horizontal="left" vertical="top" wrapText="1"/>
    </xf>
    <xf numFmtId="0" fontId="10" fillId="0" borderId="17" xfId="0" applyFont="1" applyFill="1" applyBorder="1" applyAlignment="1">
      <alignment horizontal="left" vertical="center" wrapText="1"/>
    </xf>
    <xf numFmtId="0" fontId="10" fillId="0" borderId="11" xfId="2" applyFont="1" applyFill="1" applyBorder="1" applyAlignment="1">
      <alignment horizontal="left"/>
    </xf>
    <xf numFmtId="0" fontId="10" fillId="0" borderId="11" xfId="2" applyFont="1" applyFill="1" applyBorder="1" applyAlignment="1">
      <alignment horizontal="left" vertical="top"/>
    </xf>
    <xf numFmtId="0" fontId="21" fillId="0" borderId="0" xfId="0" applyFont="1"/>
    <xf numFmtId="0" fontId="4" fillId="0" borderId="9" xfId="0" applyFont="1" applyFill="1" applyBorder="1" applyAlignment="1">
      <alignment horizontal="center" vertical="center"/>
    </xf>
    <xf numFmtId="0" fontId="3" fillId="0" borderId="0" xfId="0" applyFont="1" applyAlignment="1">
      <alignment wrapText="1"/>
    </xf>
    <xf numFmtId="0" fontId="3" fillId="0" borderId="12" xfId="9" applyFont="1" applyFill="1" applyBorder="1" applyAlignment="1">
      <alignment vertical="center" wrapText="1"/>
    </xf>
    <xf numFmtId="0" fontId="15" fillId="5" borderId="35" xfId="0" applyFont="1" applyFill="1" applyBorder="1" applyAlignment="1">
      <alignment vertical="center"/>
    </xf>
    <xf numFmtId="0" fontId="3" fillId="3" borderId="7" xfId="0" applyFont="1" applyFill="1" applyBorder="1" applyAlignment="1">
      <alignment vertical="center" wrapText="1"/>
    </xf>
    <xf numFmtId="0" fontId="22" fillId="0" borderId="15" xfId="9" applyFont="1" applyFill="1" applyBorder="1" applyAlignment="1">
      <alignment vertical="center" wrapText="1"/>
    </xf>
    <xf numFmtId="0" fontId="3" fillId="3" borderId="10" xfId="0" applyFont="1" applyFill="1" applyBorder="1" applyAlignment="1">
      <alignment vertical="center" wrapText="1"/>
    </xf>
    <xf numFmtId="0" fontId="3" fillId="0" borderId="15" xfId="9" applyFont="1" applyFill="1" applyBorder="1" applyAlignment="1">
      <alignment vertical="center" wrapText="1"/>
    </xf>
    <xf numFmtId="0" fontId="3" fillId="3" borderId="19" xfId="0" applyFont="1" applyFill="1" applyBorder="1" applyAlignment="1">
      <alignment vertical="center" wrapText="1"/>
    </xf>
    <xf numFmtId="0" fontId="3" fillId="3" borderId="13" xfId="0" applyFont="1" applyFill="1" applyBorder="1" applyAlignment="1">
      <alignment vertical="center" wrapText="1"/>
    </xf>
    <xf numFmtId="0" fontId="3" fillId="0" borderId="31" xfId="0" applyFont="1" applyFill="1" applyBorder="1" applyAlignment="1">
      <alignment vertical="center" wrapText="1"/>
    </xf>
    <xf numFmtId="0" fontId="3" fillId="0" borderId="15"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Border="1" applyAlignment="1">
      <alignment vertical="center" wrapText="1"/>
    </xf>
    <xf numFmtId="0" fontId="3" fillId="0" borderId="12" xfId="0" applyFont="1" applyFill="1" applyBorder="1" applyAlignment="1">
      <alignment vertical="center" wrapText="1"/>
    </xf>
    <xf numFmtId="0" fontId="3" fillId="0" borderId="30" xfId="0" applyFont="1" applyFill="1" applyBorder="1" applyAlignment="1">
      <alignment vertical="center" wrapText="1"/>
    </xf>
    <xf numFmtId="0" fontId="3" fillId="0" borderId="32" xfId="0" applyFont="1" applyBorder="1" applyAlignment="1">
      <alignment vertical="center" wrapText="1"/>
    </xf>
    <xf numFmtId="0" fontId="3" fillId="0" borderId="7" xfId="0" applyFont="1" applyBorder="1" applyAlignment="1">
      <alignment vertical="center" wrapText="1"/>
    </xf>
    <xf numFmtId="0" fontId="3" fillId="0" borderId="10" xfId="0" applyFont="1" applyFill="1" applyBorder="1" applyAlignment="1">
      <alignment vertical="center" wrapText="1"/>
    </xf>
    <xf numFmtId="0" fontId="3" fillId="0" borderId="10" xfId="0" applyFont="1" applyBorder="1" applyAlignment="1">
      <alignment vertical="center" wrapText="1"/>
    </xf>
    <xf numFmtId="0" fontId="3" fillId="0" borderId="13" xfId="0" applyFont="1" applyFill="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wrapText="1"/>
    </xf>
    <xf numFmtId="0" fontId="3" fillId="0" borderId="19" xfId="0" applyFont="1" applyBorder="1" applyAlignment="1">
      <alignment vertical="center" wrapText="1"/>
    </xf>
    <xf numFmtId="0" fontId="3" fillId="0" borderId="22" xfId="0" applyFont="1" applyBorder="1" applyAlignment="1">
      <alignment vertical="center" wrapText="1"/>
    </xf>
    <xf numFmtId="0" fontId="3" fillId="0" borderId="25" xfId="0" applyFont="1" applyFill="1" applyBorder="1" applyAlignment="1">
      <alignment vertical="center" wrapText="1"/>
    </xf>
    <xf numFmtId="0" fontId="3" fillId="0" borderId="22" xfId="0" applyFont="1" applyFill="1" applyBorder="1" applyAlignment="1">
      <alignment vertical="center" wrapText="1"/>
    </xf>
    <xf numFmtId="0" fontId="20" fillId="0" borderId="0" xfId="0" applyFont="1" applyFill="1" applyBorder="1" applyAlignment="1">
      <alignment vertical="center" wrapText="1"/>
    </xf>
    <xf numFmtId="0" fontId="3" fillId="0" borderId="0" xfId="0" applyFont="1" applyAlignment="1"/>
    <xf numFmtId="0" fontId="7" fillId="0" borderId="0" xfId="3" applyAlignment="1">
      <alignment wrapText="1"/>
    </xf>
    <xf numFmtId="0" fontId="7" fillId="0" borderId="0" xfId="3" applyAlignment="1">
      <alignment vertical="center" wrapText="1"/>
    </xf>
    <xf numFmtId="0" fontId="10" fillId="0" borderId="41" xfId="0" applyFont="1" applyFill="1" applyBorder="1" applyAlignment="1">
      <alignment horizontal="left" vertical="center" wrapText="1"/>
    </xf>
    <xf numFmtId="0" fontId="4" fillId="0" borderId="42" xfId="0" applyFont="1" applyBorder="1" applyAlignment="1">
      <alignment horizontal="center" vertical="center"/>
    </xf>
    <xf numFmtId="0" fontId="4" fillId="0" borderId="6" xfId="0" applyFont="1" applyFill="1" applyBorder="1" applyAlignment="1">
      <alignment horizontal="center" vertical="center"/>
    </xf>
    <xf numFmtId="0" fontId="10" fillId="0" borderId="19" xfId="0" applyFont="1" applyFill="1" applyBorder="1" applyAlignment="1">
      <alignment horizontal="left" vertical="center" wrapText="1"/>
    </xf>
    <xf numFmtId="0" fontId="4" fillId="3" borderId="42" xfId="0" applyFont="1" applyFill="1" applyBorder="1" applyAlignment="1">
      <alignment horizontal="center" vertical="center"/>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xf>
    <xf numFmtId="0" fontId="3" fillId="0" borderId="17" xfId="0" applyFont="1" applyBorder="1" applyAlignment="1">
      <alignment vertical="center" wrapText="1"/>
    </xf>
    <xf numFmtId="0" fontId="4" fillId="3" borderId="21" xfId="0" applyFont="1" applyFill="1" applyBorder="1" applyAlignment="1">
      <alignment horizontal="center" vertical="center"/>
    </xf>
    <xf numFmtId="0" fontId="10" fillId="3" borderId="22" xfId="0" applyFont="1" applyFill="1" applyBorder="1" applyAlignment="1">
      <alignment horizontal="left" vertical="center" wrapText="1"/>
    </xf>
    <xf numFmtId="0" fontId="4" fillId="0" borderId="42" xfId="0" applyFont="1" applyFill="1" applyBorder="1" applyAlignment="1">
      <alignment horizontal="center" vertical="center"/>
    </xf>
    <xf numFmtId="0" fontId="10" fillId="0" borderId="18" xfId="0" applyFont="1" applyFill="1" applyBorder="1" applyAlignment="1">
      <alignment horizontal="left" vertical="center" wrapText="1"/>
    </xf>
    <xf numFmtId="0" fontId="4" fillId="0" borderId="24" xfId="0" applyFont="1" applyFill="1" applyBorder="1" applyAlignment="1">
      <alignment horizontal="center" vertical="center"/>
    </xf>
    <xf numFmtId="0" fontId="10" fillId="0" borderId="13" xfId="0" applyFont="1" applyBorder="1" applyAlignment="1">
      <alignment vertical="center" wrapText="1"/>
    </xf>
    <xf numFmtId="0" fontId="4" fillId="0" borderId="6"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0" xfId="2" applyFont="1" applyAlignment="1">
      <alignment wrapText="1"/>
    </xf>
    <xf numFmtId="0" fontId="10" fillId="0" borderId="0" xfId="2" applyFont="1" applyAlignment="1">
      <alignment horizontal="left" wrapText="1"/>
    </xf>
    <xf numFmtId="0" fontId="10" fillId="0" borderId="28" xfId="0" applyFont="1" applyBorder="1" applyAlignment="1">
      <alignment vertical="center" wrapText="1"/>
    </xf>
    <xf numFmtId="0" fontId="4" fillId="0" borderId="44" xfId="0" applyFont="1" applyBorder="1" applyAlignment="1">
      <alignment horizontal="center" vertical="center" wrapText="1"/>
    </xf>
    <xf numFmtId="0" fontId="10" fillId="0" borderId="45" xfId="0" applyFont="1" applyFill="1" applyBorder="1" applyAlignment="1">
      <alignment horizontal="left" vertical="center" wrapText="1"/>
    </xf>
    <xf numFmtId="0" fontId="10" fillId="0" borderId="19" xfId="0" applyFont="1" applyBorder="1" applyAlignment="1">
      <alignment horizontal="lef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xf>
    <xf numFmtId="0" fontId="3" fillId="0" borderId="7" xfId="0" applyFont="1" applyFill="1" applyBorder="1" applyAlignment="1">
      <alignment vertical="center" wrapText="1"/>
    </xf>
    <xf numFmtId="0" fontId="3" fillId="0" borderId="46" xfId="0" applyFont="1" applyFill="1" applyBorder="1" applyAlignment="1">
      <alignment vertical="center" wrapText="1"/>
    </xf>
    <xf numFmtId="0" fontId="12" fillId="0" borderId="11" xfId="1" applyFont="1" applyBorder="1" applyAlignment="1">
      <alignment horizontal="left" vertical="center" wrapText="1"/>
    </xf>
    <xf numFmtId="0" fontId="10" fillId="0" borderId="14" xfId="0" applyFont="1" applyBorder="1" applyAlignment="1">
      <alignment horizontal="left" vertical="top" wrapText="1"/>
    </xf>
    <xf numFmtId="0" fontId="4" fillId="5" borderId="35" xfId="0" applyFont="1" applyFill="1" applyBorder="1" applyAlignment="1">
      <alignment horizontal="center" vertical="center"/>
    </xf>
    <xf numFmtId="0" fontId="10" fillId="5" borderId="35" xfId="0" applyFont="1" applyFill="1" applyBorder="1" applyAlignment="1">
      <alignment horizontal="center" vertical="center" wrapText="1"/>
    </xf>
    <xf numFmtId="0" fontId="10" fillId="5" borderId="35" xfId="0" applyFont="1" applyFill="1" applyBorder="1" applyAlignment="1">
      <alignment horizontal="center" vertical="center"/>
    </xf>
    <xf numFmtId="0" fontId="10" fillId="0" borderId="11" xfId="0" applyFont="1" applyFill="1" applyBorder="1" applyAlignment="1">
      <alignment horizontal="left" vertical="top" wrapText="1"/>
    </xf>
    <xf numFmtId="0" fontId="10" fillId="0" borderId="43" xfId="0" applyFont="1" applyBorder="1" applyAlignment="1">
      <alignment horizontal="left" vertical="center" wrapText="1"/>
    </xf>
    <xf numFmtId="0" fontId="12" fillId="0" borderId="11" xfId="0" applyFont="1" applyFill="1" applyBorder="1" applyAlignment="1">
      <alignment horizontal="left" vertical="center"/>
    </xf>
    <xf numFmtId="0" fontId="10" fillId="0" borderId="14" xfId="0" applyFont="1" applyBorder="1" applyAlignment="1">
      <alignment wrapText="1"/>
    </xf>
    <xf numFmtId="0" fontId="10" fillId="0" borderId="11" xfId="0" applyFont="1" applyBorder="1" applyAlignment="1">
      <alignment horizontal="left" vertical="top"/>
    </xf>
    <xf numFmtId="0" fontId="10" fillId="5" borderId="11" xfId="0" applyFont="1" applyFill="1" applyBorder="1" applyAlignment="1">
      <alignment horizontal="left" vertical="top" wrapText="1"/>
    </xf>
    <xf numFmtId="0" fontId="26" fillId="0" borderId="28" xfId="1" applyFont="1" applyFill="1" applyBorder="1" applyAlignment="1">
      <alignment vertical="center" wrapText="1"/>
    </xf>
    <xf numFmtId="0" fontId="27" fillId="0" borderId="0" xfId="3" applyFont="1" applyAlignment="1">
      <alignment vertical="center" wrapText="1"/>
    </xf>
    <xf numFmtId="0" fontId="18" fillId="0" borderId="0" xfId="3" applyFont="1" applyAlignment="1">
      <alignment vertical="center" wrapText="1"/>
    </xf>
    <xf numFmtId="0" fontId="12" fillId="0" borderId="28" xfId="1" applyFont="1" applyFill="1" applyBorder="1" applyAlignment="1">
      <alignment vertical="center" wrapText="1"/>
    </xf>
    <xf numFmtId="0" fontId="27" fillId="0" borderId="0" xfId="3" applyFont="1" applyAlignment="1">
      <alignment horizontal="left" vertical="center" wrapText="1"/>
    </xf>
    <xf numFmtId="0" fontId="12" fillId="0" borderId="11" xfId="0" applyFont="1" applyFill="1" applyBorder="1" applyAlignment="1">
      <alignment horizontal="left" vertical="center" wrapText="1"/>
    </xf>
    <xf numFmtId="0" fontId="10" fillId="0" borderId="11" xfId="2" applyFont="1" applyFill="1" applyBorder="1" applyAlignment="1">
      <alignment horizontal="left" vertical="top" wrapText="1"/>
    </xf>
    <xf numFmtId="0" fontId="27" fillId="0" borderId="0" xfId="3" applyFont="1" applyAlignment="1">
      <alignment horizontal="left" wrapText="1"/>
    </xf>
    <xf numFmtId="0" fontId="28" fillId="0" borderId="0" xfId="3" applyFont="1" applyAlignment="1">
      <alignment horizontal="left" wrapText="1"/>
    </xf>
    <xf numFmtId="0" fontId="10" fillId="0" borderId="11" xfId="2" applyFont="1" applyBorder="1" applyAlignment="1">
      <alignment horizontal="left" vertical="top"/>
    </xf>
    <xf numFmtId="0" fontId="10" fillId="0" borderId="14" xfId="2" applyFont="1" applyBorder="1" applyAlignment="1">
      <alignment horizontal="left" vertical="top" wrapText="1"/>
    </xf>
    <xf numFmtId="0" fontId="27" fillId="0" borderId="0" xfId="3" applyFont="1" applyAlignment="1">
      <alignment wrapText="1"/>
    </xf>
    <xf numFmtId="0" fontId="18" fillId="0" borderId="0" xfId="3" applyFont="1" applyAlignment="1">
      <alignment wrapText="1"/>
    </xf>
    <xf numFmtId="0" fontId="10" fillId="0" borderId="8" xfId="2" applyFont="1" applyFill="1" applyBorder="1" applyAlignment="1">
      <alignment horizontal="left" vertical="top" wrapText="1"/>
    </xf>
    <xf numFmtId="0" fontId="10" fillId="0" borderId="11" xfId="2" applyFont="1" applyBorder="1" applyAlignment="1">
      <alignment wrapText="1"/>
    </xf>
    <xf numFmtId="0" fontId="10" fillId="0" borderId="0" xfId="2" applyFont="1" applyFill="1" applyBorder="1" applyAlignment="1">
      <alignment horizontal="left" vertical="top" wrapText="1"/>
    </xf>
    <xf numFmtId="0" fontId="12" fillId="0" borderId="11" xfId="2" applyFont="1" applyBorder="1" applyAlignment="1">
      <alignment vertical="center" wrapText="1"/>
    </xf>
    <xf numFmtId="0" fontId="10" fillId="0" borderId="14" xfId="2" applyFont="1" applyBorder="1"/>
    <xf numFmtId="0" fontId="10" fillId="0" borderId="11" xfId="2" applyFont="1" applyBorder="1" applyAlignment="1">
      <alignment vertical="top" wrapText="1"/>
    </xf>
    <xf numFmtId="0" fontId="10" fillId="0" borderId="11" xfId="2" applyFont="1" applyFill="1" applyBorder="1" applyAlignment="1">
      <alignment vertical="center"/>
    </xf>
    <xf numFmtId="0" fontId="10" fillId="0" borderId="11" xfId="2" applyFont="1" applyBorder="1" applyAlignment="1">
      <alignment vertical="top"/>
    </xf>
    <xf numFmtId="0" fontId="10" fillId="0" borderId="0" xfId="0" applyFont="1" applyBorder="1" applyAlignment="1">
      <alignment horizontal="left" vertical="center" wrapText="1"/>
    </xf>
    <xf numFmtId="0" fontId="10" fillId="0" borderId="0" xfId="0" applyFont="1" applyBorder="1" applyAlignment="1">
      <alignment horizontal="left" vertical="top" wrapText="1"/>
    </xf>
    <xf numFmtId="0" fontId="18" fillId="0" borderId="0" xfId="3" applyFont="1" applyAlignment="1">
      <alignment vertical="center"/>
    </xf>
    <xf numFmtId="0" fontId="27" fillId="0" borderId="0" xfId="3" applyFont="1"/>
    <xf numFmtId="0" fontId="29" fillId="0" borderId="0" xfId="3" applyFont="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10" fillId="0" borderId="11" xfId="0" applyFont="1" applyBorder="1" applyAlignment="1">
      <alignment horizontal="left" vertical="top" wrapText="1"/>
    </xf>
    <xf numFmtId="0" fontId="14" fillId="0" borderId="35" xfId="0" applyFont="1" applyFill="1" applyBorder="1" applyAlignment="1">
      <alignment vertical="center"/>
    </xf>
    <xf numFmtId="0" fontId="14" fillId="0" borderId="5" xfId="0" applyFont="1" applyFill="1" applyBorder="1" applyAlignment="1">
      <alignment horizontal="center" vertical="center" wrapText="1"/>
    </xf>
    <xf numFmtId="14" fontId="10" fillId="3" borderId="11" xfId="0" applyNumberFormat="1" applyFont="1" applyFill="1" applyBorder="1" applyAlignment="1">
      <alignment horizontal="left" vertical="center" wrapText="1"/>
    </xf>
    <xf numFmtId="14" fontId="10" fillId="3" borderId="11" xfId="0" applyNumberFormat="1" applyFont="1" applyFill="1" applyBorder="1" applyAlignment="1">
      <alignment horizontal="left" vertical="center"/>
    </xf>
    <xf numFmtId="14" fontId="10" fillId="3" borderId="11" xfId="2" applyNumberFormat="1" applyFont="1" applyFill="1" applyBorder="1" applyAlignment="1">
      <alignment horizontal="left" vertical="center" wrapText="1"/>
    </xf>
    <xf numFmtId="0" fontId="4" fillId="6" borderId="0" xfId="0" applyFont="1" applyFill="1"/>
    <xf numFmtId="0" fontId="31" fillId="0" borderId="0" xfId="0" applyFont="1"/>
    <xf numFmtId="0" fontId="32" fillId="0" borderId="0" xfId="0" applyFont="1"/>
    <xf numFmtId="0" fontId="33" fillId="6" borderId="0" xfId="3" applyFont="1" applyFill="1"/>
    <xf numFmtId="0" fontId="8" fillId="5" borderId="0"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3" fillId="0" borderId="0" xfId="0" applyFont="1" applyAlignment="1">
      <alignment vertical="center" wrapText="1"/>
    </xf>
    <xf numFmtId="0" fontId="20"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6" fillId="4" borderId="2"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5" borderId="0" xfId="2" applyFont="1" applyFill="1" applyBorder="1" applyAlignment="1">
      <alignment horizontal="center" vertical="center"/>
    </xf>
    <xf numFmtId="0" fontId="13" fillId="2" borderId="39"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3" xfId="0" applyFont="1" applyFill="1" applyBorder="1" applyAlignment="1">
      <alignment horizontal="center" vertical="center" wrapText="1"/>
    </xf>
  </cellXfs>
  <cellStyles count="10">
    <cellStyle name="Hyperlink" xfId="3" builtinId="8"/>
    <cellStyle name="Normal" xfId="0" builtinId="0"/>
    <cellStyle name="Normal 2" xfId="2"/>
    <cellStyle name="Normal 2 2" xfId="9"/>
    <cellStyle name="Normal 3" xfId="4"/>
    <cellStyle name="Normal 3 2" xfId="8"/>
    <cellStyle name="Normal 4" xfId="1"/>
    <cellStyle name="Normal 4 2" xfId="5"/>
    <cellStyle name="標準 2" xfId="6"/>
    <cellStyle name="標準_Sheet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mdrf.org/docs/ghtf/final/sg1/technical-docs/ghtf-sg1-n77-2012-principles-medical-devices-classification-12110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A3" sqref="A3"/>
    </sheetView>
  </sheetViews>
  <sheetFormatPr defaultRowHeight="12.75"/>
  <cols>
    <col min="2" max="2" width="31.42578125" bestFit="1" customWidth="1"/>
  </cols>
  <sheetData>
    <row r="1" spans="1:2" ht="20.25">
      <c r="A1" s="253" t="s">
        <v>481</v>
      </c>
      <c r="B1" s="252"/>
    </row>
    <row r="3" spans="1:2" ht="15">
      <c r="A3" s="251">
        <v>1</v>
      </c>
      <c r="B3" s="254" t="s">
        <v>193</v>
      </c>
    </row>
    <row r="4" spans="1:2" ht="15">
      <c r="A4" s="251">
        <v>2</v>
      </c>
      <c r="B4" s="254" t="s">
        <v>473</v>
      </c>
    </row>
    <row r="5" spans="1:2" ht="15">
      <c r="A5" s="251">
        <v>3</v>
      </c>
      <c r="B5" s="254" t="s">
        <v>474</v>
      </c>
    </row>
    <row r="6" spans="1:2" ht="15">
      <c r="A6" s="251">
        <v>4</v>
      </c>
      <c r="B6" s="254" t="s">
        <v>38</v>
      </c>
    </row>
    <row r="7" spans="1:2" ht="15">
      <c r="A7" s="251">
        <v>5</v>
      </c>
      <c r="B7" s="254" t="s">
        <v>457</v>
      </c>
    </row>
    <row r="8" spans="1:2" ht="15">
      <c r="A8" s="251">
        <v>6</v>
      </c>
      <c r="B8" s="254" t="s">
        <v>52</v>
      </c>
    </row>
    <row r="9" spans="1:2" ht="15">
      <c r="A9" s="251">
        <v>7</v>
      </c>
      <c r="B9" s="254" t="s">
        <v>475</v>
      </c>
    </row>
    <row r="10" spans="1:2" ht="15">
      <c r="A10" s="251">
        <v>8</v>
      </c>
      <c r="B10" s="254" t="s">
        <v>476</v>
      </c>
    </row>
    <row r="11" spans="1:2" ht="15">
      <c r="A11" s="251">
        <v>9</v>
      </c>
      <c r="B11" s="254" t="s">
        <v>477</v>
      </c>
    </row>
    <row r="12" spans="1:2" ht="15">
      <c r="A12" s="251">
        <v>10</v>
      </c>
      <c r="B12" s="254" t="s">
        <v>478</v>
      </c>
    </row>
    <row r="13" spans="1:2" ht="15">
      <c r="A13" s="251">
        <v>11</v>
      </c>
      <c r="B13" s="254" t="s">
        <v>479</v>
      </c>
    </row>
    <row r="14" spans="1:2" ht="15">
      <c r="A14" s="251">
        <v>12</v>
      </c>
      <c r="B14" s="254" t="s">
        <v>480</v>
      </c>
    </row>
    <row r="15" spans="1:2" ht="15">
      <c r="A15" s="251">
        <v>13</v>
      </c>
      <c r="B15" s="254" t="s">
        <v>104</v>
      </c>
    </row>
  </sheetData>
  <hyperlinks>
    <hyperlink ref="B3" location="'1.Female condom'!A1" display="Female condom"/>
    <hyperlink ref="B4" location="'2.Syringe RUP'!A1" display="Syringe RUP"/>
    <hyperlink ref="B5" location="'3.Syringe without RUP'!A1" display="Syringe without RUP"/>
    <hyperlink ref="B6" location="'4.sharps container'!A1" display="Sharps container"/>
    <hyperlink ref="B7" location="'5.Infant scale'!A1" display="Infant scale"/>
    <hyperlink ref="B8" location="'6.Clinical Thermometer'!A1" display="Clinical thermometer"/>
    <hyperlink ref="B9" location="'7.Resuscitation bag with masks'!A1" display="Resuscitation bag with masks"/>
    <hyperlink ref="B10" location="'8. Suction machine'!A1" display="Suction machine"/>
    <hyperlink ref="B11" location="'9.Suction catheter'!A1" display="Suction catheter"/>
    <hyperlink ref="B12" location="'10.Single Use Suction bulb'!A1" display="Single Use Suction bulb"/>
    <hyperlink ref="B13" location="'11.MultiUse Suction bulb'!A1" display="MultiUse Suction bulb"/>
    <hyperlink ref="B14" location="'12.Manikin'!A1" display="Manikin"/>
    <hyperlink ref="B15" location="'13.Stethoscope'!A1" display="Stethoscop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zoomScaleSheetLayoutView="110" workbookViewId="0">
      <selection activeCell="C5" sqref="C5"/>
    </sheetView>
  </sheetViews>
  <sheetFormatPr defaultColWidth="29.5703125" defaultRowHeight="15"/>
  <cols>
    <col min="1" max="1" width="5.140625" style="10" customWidth="1"/>
    <col min="2" max="2" width="16.42578125" style="27" customWidth="1"/>
    <col min="3" max="3" width="67.28515625" style="46" customWidth="1"/>
    <col min="4" max="16384" width="29.5703125" style="21"/>
  </cols>
  <sheetData>
    <row r="1" spans="1:3" ht="18">
      <c r="A1" s="279" t="s">
        <v>226</v>
      </c>
      <c r="B1" s="279"/>
      <c r="C1" s="279"/>
    </row>
    <row r="2" spans="1:3" ht="15.75" thickBot="1">
      <c r="A2" s="131"/>
      <c r="B2" s="136"/>
      <c r="C2" s="135"/>
    </row>
    <row r="3" spans="1:3" ht="15.75" thickBot="1">
      <c r="A3" s="269" t="str">
        <f>Note!A2</f>
        <v>MEDICAL DEVICE SPECIFICATION
(Including information on the following where relevant/appropriate, but not limited to)</v>
      </c>
      <c r="B3" s="270"/>
      <c r="C3" s="271"/>
    </row>
    <row r="4" spans="1:3">
      <c r="A4" s="1" t="s">
        <v>321</v>
      </c>
      <c r="B4" s="184" t="str">
        <f>Note!B4</f>
        <v>Version No.</v>
      </c>
      <c r="C4" s="28">
        <v>1</v>
      </c>
    </row>
    <row r="5" spans="1:3">
      <c r="A5" s="2" t="s">
        <v>322</v>
      </c>
      <c r="B5" s="184" t="str">
        <f>Note!B5</f>
        <v>Date of initial version</v>
      </c>
      <c r="C5" s="248">
        <v>41450</v>
      </c>
    </row>
    <row r="6" spans="1:3">
      <c r="A6" s="2" t="s">
        <v>323</v>
      </c>
      <c r="B6" s="184" t="str">
        <f>Note!B6</f>
        <v>Date of last modification</v>
      </c>
      <c r="C6" s="248">
        <v>41824</v>
      </c>
    </row>
    <row r="7" spans="1:3">
      <c r="A7" s="2" t="s">
        <v>324</v>
      </c>
      <c r="B7" s="184" t="str">
        <f>Note!B7</f>
        <v>Date of publication</v>
      </c>
      <c r="C7" s="29"/>
    </row>
    <row r="8" spans="1:3" ht="26.25" thickBot="1">
      <c r="A8" s="9" t="s">
        <v>325</v>
      </c>
      <c r="B8" s="184" t="str">
        <f>Note!B8</f>
        <v>Completed / submitted by</v>
      </c>
      <c r="C8" s="30" t="s">
        <v>197</v>
      </c>
    </row>
    <row r="9" spans="1:3" ht="15.75" thickBot="1">
      <c r="A9" s="269" t="str">
        <f>Note!A9</f>
        <v>NAME, CATEGORY AND CODING</v>
      </c>
      <c r="B9" s="270"/>
      <c r="C9" s="271"/>
    </row>
    <row r="10" spans="1:3">
      <c r="A10" s="1">
        <v>1</v>
      </c>
      <c r="B10" s="53" t="str">
        <f>Note!B10</f>
        <v>WHO Category / Code</v>
      </c>
      <c r="C10" s="31" t="s">
        <v>369</v>
      </c>
    </row>
    <row r="11" spans="1:3">
      <c r="A11" s="2">
        <f>A10+1</f>
        <v>2</v>
      </c>
      <c r="B11" s="53" t="str">
        <f>Note!B11</f>
        <v>Generic name</v>
      </c>
      <c r="C11" s="32" t="s">
        <v>461</v>
      </c>
    </row>
    <row r="12" spans="1:3" ht="25.5">
      <c r="A12" s="2">
        <f>A11+1</f>
        <v>3</v>
      </c>
      <c r="B12" s="53" t="str">
        <f>Note!B12</f>
        <v>Specific type or variation (optional)</v>
      </c>
      <c r="C12" s="33" t="s">
        <v>120</v>
      </c>
    </row>
    <row r="13" spans="1:3">
      <c r="A13" s="3">
        <f>A12+1</f>
        <v>4</v>
      </c>
      <c r="B13" s="53" t="str">
        <f>Note!B13</f>
        <v>GMDN name</v>
      </c>
      <c r="C13" s="32" t="s">
        <v>113</v>
      </c>
    </row>
    <row r="14" spans="1:3">
      <c r="A14" s="3">
        <f t="shared" ref="A14:A22" si="0">A13+1</f>
        <v>5</v>
      </c>
      <c r="B14" s="53" t="str">
        <f>Note!B14</f>
        <v>GMDN code</v>
      </c>
      <c r="C14" s="98">
        <v>56647</v>
      </c>
    </row>
    <row r="15" spans="1:3">
      <c r="A15" s="3">
        <f t="shared" si="0"/>
        <v>6</v>
      </c>
      <c r="B15" s="53" t="str">
        <f>Note!B15</f>
        <v>GMDN category</v>
      </c>
      <c r="C15" s="32" t="s">
        <v>114</v>
      </c>
    </row>
    <row r="16" spans="1:3">
      <c r="A16" s="3">
        <f t="shared" si="0"/>
        <v>7</v>
      </c>
      <c r="B16" s="53" t="str">
        <f>Note!B16</f>
        <v>UMDNS name</v>
      </c>
      <c r="C16" s="143" t="s">
        <v>406</v>
      </c>
    </row>
    <row r="17" spans="1:4">
      <c r="A17" s="3">
        <f t="shared" si="0"/>
        <v>8</v>
      </c>
      <c r="B17" s="53" t="str">
        <f>Note!B17</f>
        <v>UMDNS code</v>
      </c>
      <c r="C17" s="143" t="s">
        <v>407</v>
      </c>
    </row>
    <row r="18" spans="1:4" ht="25.5">
      <c r="A18" s="3">
        <f t="shared" si="0"/>
        <v>9</v>
      </c>
      <c r="B18" s="53" t="str">
        <f>Note!B18</f>
        <v>UNSPS code (optional)</v>
      </c>
      <c r="C18" s="32">
        <v>42142400</v>
      </c>
    </row>
    <row r="19" spans="1:4" ht="25.5">
      <c r="A19" s="3">
        <f t="shared" si="0"/>
        <v>10</v>
      </c>
      <c r="B19" s="53" t="str">
        <f>Note!B19</f>
        <v>Alternative name/s (optional)</v>
      </c>
      <c r="C19" s="98" t="s">
        <v>408</v>
      </c>
    </row>
    <row r="20" spans="1:4" ht="25.5">
      <c r="A20" s="3">
        <f t="shared" si="0"/>
        <v>11</v>
      </c>
      <c r="B20" s="53" t="str">
        <f>Note!B20</f>
        <v>Alternative code/s (optional)</v>
      </c>
      <c r="C20" s="38" t="s">
        <v>215</v>
      </c>
    </row>
    <row r="21" spans="1:4">
      <c r="A21" s="3">
        <f t="shared" si="0"/>
        <v>12</v>
      </c>
      <c r="B21" s="53" t="str">
        <f>Note!B21</f>
        <v>Keywords (optional)</v>
      </c>
      <c r="C21" s="34" t="s">
        <v>115</v>
      </c>
    </row>
    <row r="22" spans="1:4" ht="90" thickBot="1">
      <c r="A22" s="6">
        <f t="shared" si="0"/>
        <v>13</v>
      </c>
      <c r="B22" s="53" t="str">
        <f>Note!B22</f>
        <v>GMDN/UMDNS definition (optional)</v>
      </c>
      <c r="C22" s="34" t="s">
        <v>459</v>
      </c>
    </row>
    <row r="23" spans="1:4" ht="15.75" thickBot="1">
      <c r="A23" s="269" t="str">
        <f>Note!A23</f>
        <v>PURPOSE OF USE</v>
      </c>
      <c r="B23" s="270"/>
      <c r="C23" s="271"/>
    </row>
    <row r="24" spans="1:4" ht="25.5">
      <c r="A24" s="12">
        <f>A22+1</f>
        <v>14</v>
      </c>
      <c r="B24" s="53" t="str">
        <f>Note!B24</f>
        <v xml:space="preserve">Clinical or other purpose </v>
      </c>
      <c r="C24" s="35" t="s">
        <v>112</v>
      </c>
    </row>
    <row r="25" spans="1:4" ht="25.5">
      <c r="A25" s="3">
        <f t="shared" ref="A25:A34" si="1">A24+1</f>
        <v>15</v>
      </c>
      <c r="B25" s="48" t="str">
        <f>Note!B25</f>
        <v>Level of use (if relevant)</v>
      </c>
      <c r="C25" s="33" t="s">
        <v>82</v>
      </c>
    </row>
    <row r="26" spans="1:4" ht="38.25">
      <c r="A26" s="3">
        <f t="shared" si="1"/>
        <v>16</v>
      </c>
      <c r="B26" s="53" t="str">
        <f>Note!B26</f>
        <v>Clinical department/ward(if relevant)</v>
      </c>
      <c r="C26" s="33" t="s">
        <v>83</v>
      </c>
    </row>
    <row r="27" spans="1:4" ht="26.25" thickBot="1">
      <c r="A27" s="3">
        <f t="shared" si="1"/>
        <v>17</v>
      </c>
      <c r="B27" s="53" t="str">
        <f>Note!B27</f>
        <v>Overview of functional requirements</v>
      </c>
      <c r="C27" s="33" t="s">
        <v>116</v>
      </c>
    </row>
    <row r="28" spans="1:4" ht="15.75" thickBot="1">
      <c r="A28" s="269" t="str">
        <f>Note!A28</f>
        <v>TECHNICAL CHARACTERISTICS</v>
      </c>
      <c r="B28" s="270"/>
      <c r="C28" s="271"/>
    </row>
    <row r="29" spans="1:4" ht="165" customHeight="1">
      <c r="A29" s="12">
        <f>A27+1</f>
        <v>18</v>
      </c>
      <c r="B29" s="53" t="str">
        <f>Note!B29</f>
        <v>Detailed requirements</v>
      </c>
      <c r="C29" s="37" t="s">
        <v>451</v>
      </c>
      <c r="D29" s="78"/>
    </row>
    <row r="30" spans="1:4">
      <c r="A30" s="3">
        <f t="shared" si="1"/>
        <v>19</v>
      </c>
      <c r="B30" s="53" t="str">
        <f>Note!B30</f>
        <v>Displayed parameters</v>
      </c>
      <c r="C30" s="38" t="s">
        <v>117</v>
      </c>
    </row>
    <row r="31" spans="1:4" ht="26.25" thickBot="1">
      <c r="A31" s="6">
        <f t="shared" si="1"/>
        <v>20</v>
      </c>
      <c r="B31" s="53" t="str">
        <f>Note!B31</f>
        <v>User adjustable settings</v>
      </c>
      <c r="C31" s="39" t="s">
        <v>118</v>
      </c>
    </row>
    <row r="32" spans="1:4" ht="15.75" thickBot="1">
      <c r="A32" s="269" t="str">
        <f>Note!A32</f>
        <v>PHYSICAL / CHEMICAL CHARACTERISTICS</v>
      </c>
      <c r="B32" s="270"/>
      <c r="C32" s="271"/>
    </row>
    <row r="33" spans="1:3" ht="38.25">
      <c r="A33" s="3">
        <f>A31+1</f>
        <v>21</v>
      </c>
      <c r="B33" s="53" t="str">
        <f>Note!B33</f>
        <v>Components(if relevant)</v>
      </c>
      <c r="C33" s="40" t="s">
        <v>119</v>
      </c>
    </row>
    <row r="34" spans="1:3" ht="25.5">
      <c r="A34" s="3">
        <f t="shared" si="1"/>
        <v>22</v>
      </c>
      <c r="B34" s="53" t="str">
        <f>Note!B34</f>
        <v>Mobility, portability(if relevant)</v>
      </c>
      <c r="C34" s="38" t="s">
        <v>69</v>
      </c>
    </row>
    <row r="35" spans="1:3" ht="26.25" thickBot="1">
      <c r="A35" s="3">
        <f>A34+1</f>
        <v>23</v>
      </c>
      <c r="B35" s="53" t="str">
        <f>Note!B35</f>
        <v>Raw Materials(if relevant)</v>
      </c>
      <c r="C35" s="41" t="s">
        <v>343</v>
      </c>
    </row>
    <row r="36" spans="1:3" ht="15.75" thickBot="1">
      <c r="A36" s="269" t="str">
        <f>Note!A36</f>
        <v>UTILITY REQUIREMENTS</v>
      </c>
      <c r="B36" s="270"/>
      <c r="C36" s="271"/>
    </row>
    <row r="37" spans="1:3" ht="26.25" thickBot="1">
      <c r="A37" s="4">
        <f>A35+1</f>
        <v>24</v>
      </c>
      <c r="B37" s="53" t="str">
        <f>Note!B37</f>
        <v>Electrical, water and/or gas supply (if relevant)</v>
      </c>
      <c r="C37" s="42" t="s">
        <v>122</v>
      </c>
    </row>
    <row r="38" spans="1:3" ht="15.75" thickBot="1">
      <c r="A38" s="269" t="str">
        <f>Note!A38</f>
        <v>ACCESSORIES, CONSUMABLES, SPARE PARTS AND OTHER COMPONENTS</v>
      </c>
      <c r="B38" s="270"/>
      <c r="C38" s="271"/>
    </row>
    <row r="39" spans="1:3" ht="25.5">
      <c r="A39" s="4">
        <f>A37+1</f>
        <v>25</v>
      </c>
      <c r="B39" s="53" t="str">
        <f>Note!B39</f>
        <v>Accessories (if relevant)</v>
      </c>
      <c r="C39" s="43" t="s">
        <v>123</v>
      </c>
    </row>
    <row r="40" spans="1:3" ht="38.25">
      <c r="A40" s="4">
        <f>A39+1</f>
        <v>26</v>
      </c>
      <c r="B40" s="53" t="str">
        <f>Note!B40</f>
        <v>Sterilization process for accessories (if relevant)</v>
      </c>
      <c r="C40" s="33" t="s">
        <v>84</v>
      </c>
    </row>
    <row r="41" spans="1:3" ht="25.5">
      <c r="A41" s="148">
        <f>A40+1</f>
        <v>27</v>
      </c>
      <c r="B41" s="48" t="str">
        <f>Note!B41</f>
        <v>Consumables / reagents (if relevant)</v>
      </c>
      <c r="C41" s="33" t="s">
        <v>124</v>
      </c>
    </row>
    <row r="42" spans="1:3" ht="51">
      <c r="A42" s="4">
        <f>A41+1</f>
        <v>28</v>
      </c>
      <c r="B42" s="53" t="str">
        <f>Note!B42</f>
        <v>Spare parts (if relevant)</v>
      </c>
      <c r="C42" s="33" t="s">
        <v>125</v>
      </c>
    </row>
    <row r="43" spans="1:3" ht="26.25" thickBot="1">
      <c r="A43" s="4">
        <f>A42+1</f>
        <v>29</v>
      </c>
      <c r="B43" s="53" t="str">
        <f>Note!B43</f>
        <v>Other components (if relevant)</v>
      </c>
      <c r="C43" s="41" t="s">
        <v>343</v>
      </c>
    </row>
    <row r="44" spans="1:3" ht="15.75" thickBot="1">
      <c r="A44" s="269" t="str">
        <f>Note!A44</f>
        <v>PACKAGING</v>
      </c>
      <c r="B44" s="270"/>
      <c r="C44" s="271"/>
    </row>
    <row r="45" spans="1:3" ht="25.5">
      <c r="A45" s="8">
        <f>A43+1</f>
        <v>30</v>
      </c>
      <c r="B45" s="53" t="str">
        <f>Note!B45</f>
        <v>Sterility status on delivery (if relevant)</v>
      </c>
      <c r="C45" s="44" t="s">
        <v>343</v>
      </c>
    </row>
    <row r="46" spans="1:3">
      <c r="A46" s="5">
        <f>A45+1</f>
        <v>31</v>
      </c>
      <c r="B46" s="53" t="str">
        <f>Note!B46</f>
        <v>Shelf life (if relevant)</v>
      </c>
      <c r="C46" s="25" t="s">
        <v>343</v>
      </c>
    </row>
    <row r="47" spans="1:3" ht="25.5">
      <c r="A47" s="5">
        <f>A46+1</f>
        <v>32</v>
      </c>
      <c r="B47" s="53" t="str">
        <f>Note!B47</f>
        <v>Transportation and storage (if relevant)</v>
      </c>
      <c r="C47" s="41" t="s">
        <v>134</v>
      </c>
    </row>
    <row r="48" spans="1:3" ht="15.75" thickBot="1">
      <c r="A48" s="6">
        <f>A47+1</f>
        <v>33</v>
      </c>
      <c r="B48" s="53" t="str">
        <f>Note!B48</f>
        <v>Labelling (if relevant)</v>
      </c>
      <c r="C48" s="36" t="s">
        <v>343</v>
      </c>
    </row>
    <row r="49" spans="1:3" ht="15.75" thickBot="1">
      <c r="A49" s="269" t="str">
        <f>Note!A49</f>
        <v>ENVIRONMENTAL REQUIREMENTS</v>
      </c>
      <c r="B49" s="270"/>
      <c r="C49" s="271"/>
    </row>
    <row r="50" spans="1:3" ht="51.75" thickBot="1">
      <c r="A50" s="4">
        <f>A48+1</f>
        <v>34</v>
      </c>
      <c r="B50" s="55" t="str">
        <f>Note!B50</f>
        <v xml:space="preserve">Context-dependent requirements </v>
      </c>
      <c r="C50" s="42" t="s">
        <v>126</v>
      </c>
    </row>
    <row r="51" spans="1:3" ht="15.75" thickBot="1">
      <c r="A51" s="269" t="str">
        <f>Note!A51</f>
        <v>TRAINING, INSTALLATION AND UTILISATION</v>
      </c>
      <c r="B51" s="270"/>
      <c r="C51" s="271"/>
    </row>
    <row r="52" spans="1:3" ht="38.25">
      <c r="A52" s="7">
        <f>A50+1</f>
        <v>35</v>
      </c>
      <c r="B52" s="53" t="str">
        <f>Note!B52</f>
        <v>Pre-installation requirements(if relevant)</v>
      </c>
      <c r="C52" s="35" t="s">
        <v>127</v>
      </c>
    </row>
    <row r="53" spans="1:3" ht="38.25">
      <c r="A53" s="4">
        <f t="shared" ref="A53:A61" si="2">A52+1</f>
        <v>36</v>
      </c>
      <c r="B53" s="53" t="str">
        <f>Note!B53</f>
        <v>Requirements for commissioning (if relevant)</v>
      </c>
      <c r="C53" s="40" t="s">
        <v>343</v>
      </c>
    </row>
    <row r="54" spans="1:3" ht="26.25" thickBot="1">
      <c r="A54" s="4">
        <f t="shared" si="2"/>
        <v>37</v>
      </c>
      <c r="B54" s="53" t="str">
        <f>Note!B54</f>
        <v>Training of user/s (if relevant)</v>
      </c>
      <c r="C54" s="45" t="s">
        <v>403</v>
      </c>
    </row>
    <row r="55" spans="1:3" ht="77.25" thickBot="1">
      <c r="A55" s="3">
        <f>A54+1</f>
        <v>38</v>
      </c>
      <c r="B55" s="53" t="str">
        <f>Note!B55</f>
        <v>User care(if relevant)</v>
      </c>
      <c r="C55" s="41" t="s">
        <v>121</v>
      </c>
    </row>
    <row r="56" spans="1:3" ht="15.75" thickBot="1">
      <c r="A56" s="269" t="str">
        <f>Note!A56</f>
        <v>WARRANTY AND MAINTENANCE</v>
      </c>
      <c r="B56" s="270"/>
      <c r="C56" s="271"/>
    </row>
    <row r="57" spans="1:3" ht="38.25">
      <c r="A57" s="4">
        <f>A55+1</f>
        <v>39</v>
      </c>
      <c r="B57" s="53" t="str">
        <f>Note!B57</f>
        <v>Warranty</v>
      </c>
      <c r="C57" s="35" t="s">
        <v>131</v>
      </c>
    </row>
    <row r="58" spans="1:3" ht="25.5">
      <c r="A58" s="4">
        <f t="shared" si="2"/>
        <v>40</v>
      </c>
      <c r="B58" s="53" t="str">
        <f>Note!B58</f>
        <v>Maintenance tasks</v>
      </c>
      <c r="C58" s="33" t="s">
        <v>132</v>
      </c>
    </row>
    <row r="59" spans="1:3" ht="25.5">
      <c r="A59" s="4">
        <f t="shared" si="2"/>
        <v>41</v>
      </c>
      <c r="B59" s="53" t="str">
        <f>Note!B59</f>
        <v xml:space="preserve">Type of service contract </v>
      </c>
      <c r="C59" s="33" t="s">
        <v>128</v>
      </c>
    </row>
    <row r="60" spans="1:3" ht="25.5">
      <c r="A60" s="4">
        <f t="shared" si="2"/>
        <v>42</v>
      </c>
      <c r="B60" s="53" t="str">
        <f>Note!B60</f>
        <v>Spare parts availability post-warranty</v>
      </c>
      <c r="C60" s="33" t="s">
        <v>129</v>
      </c>
    </row>
    <row r="61" spans="1:3" ht="26.25" thickBot="1">
      <c r="A61" s="4">
        <f t="shared" si="2"/>
        <v>43</v>
      </c>
      <c r="B61" s="53" t="str">
        <f>Note!B61</f>
        <v>Software / Hardware upgrade availability</v>
      </c>
      <c r="C61" s="36" t="s">
        <v>130</v>
      </c>
    </row>
    <row r="62" spans="1:3" ht="15.75" thickBot="1">
      <c r="A62" s="269" t="str">
        <f>Note!A62</f>
        <v>DOCUMENTATION</v>
      </c>
      <c r="B62" s="270"/>
      <c r="C62" s="271"/>
    </row>
    <row r="63" spans="1:3" ht="39" thickBot="1">
      <c r="A63" s="7">
        <f>A61+1</f>
        <v>44</v>
      </c>
      <c r="B63" s="53" t="str">
        <f>Note!B63</f>
        <v>Documentation requirements</v>
      </c>
      <c r="C63" s="36" t="s">
        <v>401</v>
      </c>
    </row>
    <row r="64" spans="1:3" ht="15.75" thickBot="1">
      <c r="A64" s="269" t="str">
        <f>Note!A64</f>
        <v>DECOMMISSIONING</v>
      </c>
      <c r="B64" s="270"/>
      <c r="C64" s="271"/>
    </row>
    <row r="65" spans="1:3" ht="15.75" thickBot="1">
      <c r="A65" s="6">
        <f>A63+1</f>
        <v>45</v>
      </c>
      <c r="B65" s="56" t="str">
        <f>Note!B65</f>
        <v xml:space="preserve">Estimated Life Span </v>
      </c>
      <c r="C65" s="36" t="s">
        <v>133</v>
      </c>
    </row>
    <row r="66" spans="1:3" ht="15.75" thickBot="1">
      <c r="A66" s="269" t="str">
        <f>Note!A66</f>
        <v>SAFETY AND STANDARDS</v>
      </c>
      <c r="B66" s="270"/>
      <c r="C66" s="271"/>
    </row>
    <row r="67" spans="1:3">
      <c r="A67" s="12">
        <f>A65+1</f>
        <v>46</v>
      </c>
      <c r="B67" s="204" t="s">
        <v>11</v>
      </c>
      <c r="C67" s="76" t="s">
        <v>469</v>
      </c>
    </row>
    <row r="68" spans="1:3" ht="38.25">
      <c r="A68" s="3">
        <f>A67+1</f>
        <v>47</v>
      </c>
      <c r="B68" s="166" t="s">
        <v>330</v>
      </c>
      <c r="C68" s="33" t="s">
        <v>405</v>
      </c>
    </row>
    <row r="69" spans="1:3" ht="254.25" customHeight="1">
      <c r="A69" s="3">
        <f>A68+1</f>
        <v>48</v>
      </c>
      <c r="B69" s="166" t="s">
        <v>332</v>
      </c>
      <c r="C69" s="223" t="s">
        <v>404</v>
      </c>
    </row>
    <row r="70" spans="1:3" ht="25.5">
      <c r="A70" s="3">
        <f>A69+1</f>
        <v>49</v>
      </c>
      <c r="B70" s="167" t="s">
        <v>333</v>
      </c>
      <c r="C70" s="226" t="s">
        <v>402</v>
      </c>
    </row>
    <row r="71" spans="1:3" ht="153.75" thickBot="1">
      <c r="A71" s="6">
        <f>A70+1</f>
        <v>50</v>
      </c>
      <c r="B71" s="168" t="s">
        <v>334</v>
      </c>
      <c r="C71" s="227" t="s">
        <v>443</v>
      </c>
    </row>
    <row r="72" spans="1:3">
      <c r="A72" s="203"/>
    </row>
    <row r="73" spans="1:3">
      <c r="B73" s="26"/>
      <c r="C73" s="224"/>
    </row>
    <row r="74" spans="1:3" s="195" customFormat="1">
      <c r="A74" s="10"/>
      <c r="B74" s="26"/>
      <c r="C74" s="224"/>
    </row>
    <row r="75" spans="1:3" s="195" customFormat="1">
      <c r="A75" s="10"/>
      <c r="B75" s="26"/>
      <c r="C75" s="196"/>
    </row>
    <row r="76" spans="1:3" s="195" customFormat="1" ht="15.75">
      <c r="A76" s="10"/>
      <c r="B76" s="26"/>
      <c r="C76" s="225"/>
    </row>
    <row r="77" spans="1:3" s="195" customFormat="1">
      <c r="A77" s="10"/>
      <c r="B77" s="26"/>
      <c r="C77" s="196"/>
    </row>
    <row r="78" spans="1:3" s="195" customFormat="1">
      <c r="A78" s="10"/>
      <c r="B78" s="78"/>
      <c r="C78" s="196"/>
    </row>
    <row r="79" spans="1:3" s="195" customFormat="1">
      <c r="A79" s="10"/>
      <c r="B79" s="27"/>
      <c r="C79" s="46"/>
    </row>
  </sheetData>
  <mergeCells count="15">
    <mergeCell ref="A66:C66"/>
    <mergeCell ref="A56:C56"/>
    <mergeCell ref="A62:C62"/>
    <mergeCell ref="A64:C64"/>
    <mergeCell ref="A36:C36"/>
    <mergeCell ref="A38:C38"/>
    <mergeCell ref="A44:C44"/>
    <mergeCell ref="A49:C49"/>
    <mergeCell ref="A51:C51"/>
    <mergeCell ref="A32:C32"/>
    <mergeCell ref="A1:C1"/>
    <mergeCell ref="A3:C3"/>
    <mergeCell ref="A9:C9"/>
    <mergeCell ref="A23:C23"/>
    <mergeCell ref="A28:C28"/>
  </mergeCells>
  <pageMargins left="0.7" right="0.7" top="0.75" bottom="0.75" header="0.3" footer="0.3"/>
  <pageSetup paperSize="9" fitToHeight="0" orientation="portrait" r:id="rId1"/>
  <headerFooter>
    <oddHeader>&amp;LUN Co LSC of MDs&amp;R&amp;A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view="pageBreakPreview" zoomScale="110" zoomScaleNormal="100" zoomScaleSheetLayoutView="110" workbookViewId="0">
      <selection activeCell="C5" sqref="C5"/>
    </sheetView>
  </sheetViews>
  <sheetFormatPr defaultColWidth="29.5703125" defaultRowHeight="15"/>
  <cols>
    <col min="1" max="1" width="5.140625" style="10" customWidth="1"/>
    <col min="2" max="2" width="16.42578125" style="78" customWidth="1"/>
    <col min="3" max="3" width="67.28515625" style="27" customWidth="1"/>
    <col min="4" max="16384" width="29.5703125" style="21"/>
  </cols>
  <sheetData>
    <row r="1" spans="1:3" ht="18">
      <c r="A1" s="279" t="s">
        <v>226</v>
      </c>
      <c r="B1" s="279"/>
      <c r="C1" s="279"/>
    </row>
    <row r="2" spans="1:3" ht="15.75" thickBot="1">
      <c r="A2" s="131"/>
      <c r="B2" s="134"/>
      <c r="C2" s="135"/>
    </row>
    <row r="3" spans="1:3" ht="15.75" thickBot="1">
      <c r="A3" s="269" t="str">
        <f>Note!A2</f>
        <v>MEDICAL DEVICE SPECIFICATION
(Including information on the following where relevant/appropriate, but not limited to)</v>
      </c>
      <c r="B3" s="270"/>
      <c r="C3" s="271"/>
    </row>
    <row r="4" spans="1:3">
      <c r="A4" s="1" t="s">
        <v>321</v>
      </c>
      <c r="B4" s="184" t="str">
        <f>Note!B4</f>
        <v>Version No.</v>
      </c>
      <c r="C4" s="28">
        <v>1</v>
      </c>
    </row>
    <row r="5" spans="1:3">
      <c r="A5" s="2" t="s">
        <v>322</v>
      </c>
      <c r="B5" s="184" t="str">
        <f>Note!B5</f>
        <v>Date of initial version</v>
      </c>
      <c r="C5" s="248">
        <v>41450</v>
      </c>
    </row>
    <row r="6" spans="1:3">
      <c r="A6" s="2" t="s">
        <v>323</v>
      </c>
      <c r="B6" s="184" t="str">
        <f>Note!B6</f>
        <v>Date of last modification</v>
      </c>
      <c r="C6" s="248">
        <v>41533</v>
      </c>
    </row>
    <row r="7" spans="1:3">
      <c r="A7" s="2" t="s">
        <v>324</v>
      </c>
      <c r="B7" s="184" t="str">
        <f>Note!B7</f>
        <v>Date of publication</v>
      </c>
      <c r="C7" s="29"/>
    </row>
    <row r="8" spans="1:3" ht="26.25" thickBot="1">
      <c r="A8" s="9" t="s">
        <v>325</v>
      </c>
      <c r="B8" s="184" t="str">
        <f>Note!B8</f>
        <v>Completed / submitted by</v>
      </c>
      <c r="C8" s="30" t="s">
        <v>197</v>
      </c>
    </row>
    <row r="9" spans="1:3" ht="15.75" thickBot="1">
      <c r="A9" s="269" t="str">
        <f>Note!A9</f>
        <v>NAME, CATEGORY AND CODING</v>
      </c>
      <c r="B9" s="270"/>
      <c r="C9" s="271"/>
    </row>
    <row r="10" spans="1:3">
      <c r="A10" s="1">
        <v>1</v>
      </c>
      <c r="B10" s="53" t="str">
        <f>Note!B10</f>
        <v>WHO Category / Code</v>
      </c>
      <c r="C10" s="76" t="s">
        <v>369</v>
      </c>
    </row>
    <row r="11" spans="1:3">
      <c r="A11" s="2">
        <f>A10+1</f>
        <v>2</v>
      </c>
      <c r="B11" s="53" t="str">
        <f>Note!B11</f>
        <v>Generic name</v>
      </c>
      <c r="C11" s="32" t="s">
        <v>135</v>
      </c>
    </row>
    <row r="12" spans="1:3" ht="25.5">
      <c r="A12" s="2">
        <f>A11+1</f>
        <v>3</v>
      </c>
      <c r="B12" s="53" t="str">
        <f>Note!B12</f>
        <v>Specific type or variation (optional)</v>
      </c>
      <c r="C12" s="89" t="s">
        <v>136</v>
      </c>
    </row>
    <row r="13" spans="1:3">
      <c r="A13" s="3">
        <f>A12+1</f>
        <v>4</v>
      </c>
      <c r="B13" s="53" t="str">
        <f>Note!B13</f>
        <v>GMDN name</v>
      </c>
      <c r="C13" s="32" t="s">
        <v>85</v>
      </c>
    </row>
    <row r="14" spans="1:3">
      <c r="A14" s="3">
        <f t="shared" ref="A14:A22" si="0">A13+1</f>
        <v>5</v>
      </c>
      <c r="B14" s="53" t="str">
        <f>Note!B14</f>
        <v>GMDN code</v>
      </c>
      <c r="C14" s="84">
        <v>34923</v>
      </c>
    </row>
    <row r="15" spans="1:3">
      <c r="A15" s="3">
        <f t="shared" si="0"/>
        <v>6</v>
      </c>
      <c r="B15" s="53" t="str">
        <f>Note!B15</f>
        <v>GMDN category</v>
      </c>
      <c r="C15" s="83" t="s">
        <v>86</v>
      </c>
    </row>
    <row r="16" spans="1:3">
      <c r="A16" s="3">
        <f t="shared" si="0"/>
        <v>7</v>
      </c>
      <c r="B16" s="53" t="str">
        <f>Note!B16</f>
        <v>UMDNS name</v>
      </c>
      <c r="C16" s="83" t="s">
        <v>87</v>
      </c>
    </row>
    <row r="17" spans="1:6">
      <c r="A17" s="3">
        <f t="shared" si="0"/>
        <v>8</v>
      </c>
      <c r="B17" s="53" t="str">
        <f>Note!B17</f>
        <v>UMDNS code</v>
      </c>
      <c r="C17" s="84">
        <v>10749</v>
      </c>
    </row>
    <row r="18" spans="1:6" ht="25.5">
      <c r="A18" s="3">
        <f t="shared" si="0"/>
        <v>9</v>
      </c>
      <c r="B18" s="53" t="str">
        <f>Note!B18</f>
        <v>UNSPS code (optional)</v>
      </c>
      <c r="C18" s="226">
        <v>42272011</v>
      </c>
    </row>
    <row r="19" spans="1:6" ht="25.5">
      <c r="A19" s="3">
        <f t="shared" si="0"/>
        <v>10</v>
      </c>
      <c r="B19" s="53" t="str">
        <f>Note!B19</f>
        <v>Alternative name/s (optional)</v>
      </c>
      <c r="C19" s="34" t="s">
        <v>410</v>
      </c>
    </row>
    <row r="20" spans="1:6" ht="25.5">
      <c r="A20" s="3">
        <f t="shared" si="0"/>
        <v>11</v>
      </c>
      <c r="B20" s="53" t="str">
        <f>Note!B20</f>
        <v>Alternative code/s (optional)</v>
      </c>
      <c r="C20" s="38" t="s">
        <v>411</v>
      </c>
    </row>
    <row r="21" spans="1:6">
      <c r="A21" s="3">
        <f t="shared" si="0"/>
        <v>12</v>
      </c>
      <c r="B21" s="53" t="str">
        <f>Note!B21</f>
        <v>Keywords (optional)</v>
      </c>
      <c r="C21" s="34" t="s">
        <v>88</v>
      </c>
    </row>
    <row r="22" spans="1:6" ht="51.75" thickBot="1">
      <c r="A22" s="6">
        <f t="shared" si="0"/>
        <v>13</v>
      </c>
      <c r="B22" s="53" t="str">
        <f>Note!B22</f>
        <v>GMDN/UMDNS definition (optional)</v>
      </c>
      <c r="C22" s="103" t="s">
        <v>137</v>
      </c>
    </row>
    <row r="23" spans="1:6" ht="15.75" thickBot="1">
      <c r="A23" s="269" t="str">
        <f>Note!A23</f>
        <v>PURPOSE OF USE</v>
      </c>
      <c r="B23" s="270"/>
      <c r="C23" s="271"/>
    </row>
    <row r="24" spans="1:6" ht="25.5">
      <c r="A24" s="12">
        <f>A22+1</f>
        <v>14</v>
      </c>
      <c r="B24" s="53" t="str">
        <f>Note!B24</f>
        <v xml:space="preserve">Clinical or other purpose </v>
      </c>
      <c r="C24" s="33" t="s">
        <v>138</v>
      </c>
    </row>
    <row r="25" spans="1:6" ht="25.5">
      <c r="A25" s="3">
        <f t="shared" ref="A25:A34" si="1">A24+1</f>
        <v>15</v>
      </c>
      <c r="B25" s="53" t="str">
        <f>Note!B25</f>
        <v>Level of use (if relevant)</v>
      </c>
      <c r="C25" s="33" t="s">
        <v>82</v>
      </c>
    </row>
    <row r="26" spans="1:6" ht="38.25">
      <c r="A26" s="3">
        <f t="shared" si="1"/>
        <v>16</v>
      </c>
      <c r="B26" s="53" t="str">
        <f>Note!B26</f>
        <v>Clinical department/ward(if relevant)</v>
      </c>
      <c r="C26" s="112" t="s">
        <v>89</v>
      </c>
      <c r="E26" s="24"/>
      <c r="F26" s="24"/>
    </row>
    <row r="27" spans="1:6" ht="26.25" thickBot="1">
      <c r="A27" s="3">
        <f t="shared" si="1"/>
        <v>17</v>
      </c>
      <c r="B27" s="53" t="str">
        <f>Note!B27</f>
        <v>Overview of functional requirements</v>
      </c>
      <c r="C27" s="38" t="s">
        <v>212</v>
      </c>
      <c r="E27" s="23"/>
      <c r="F27" s="24"/>
    </row>
    <row r="28" spans="1:6" ht="15.75" thickBot="1">
      <c r="A28" s="269" t="str">
        <f>Note!A28</f>
        <v>TECHNICAL CHARACTERISTICS</v>
      </c>
      <c r="B28" s="280"/>
      <c r="C28" s="271"/>
    </row>
    <row r="29" spans="1:6" ht="63.75">
      <c r="A29" s="12">
        <f>A27+1</f>
        <v>18</v>
      </c>
      <c r="B29" s="48" t="str">
        <f>Note!B29</f>
        <v>Detailed requirements</v>
      </c>
      <c r="C29" s="86" t="s">
        <v>213</v>
      </c>
    </row>
    <row r="30" spans="1:6">
      <c r="A30" s="3">
        <f t="shared" si="1"/>
        <v>19</v>
      </c>
      <c r="B30" s="53" t="str">
        <f>Note!B30</f>
        <v>Displayed parameters</v>
      </c>
      <c r="C30" s="38" t="s">
        <v>343</v>
      </c>
    </row>
    <row r="31" spans="1:6" ht="26.25" thickBot="1">
      <c r="A31" s="6">
        <f t="shared" si="1"/>
        <v>20</v>
      </c>
      <c r="B31" s="53" t="str">
        <f>Note!B31</f>
        <v>User adjustable settings</v>
      </c>
      <c r="C31" s="36" t="s">
        <v>343</v>
      </c>
    </row>
    <row r="32" spans="1:6" ht="15.75" thickBot="1">
      <c r="A32" s="269" t="str">
        <f>Note!A32</f>
        <v>PHYSICAL / CHEMICAL CHARACTERISTICS</v>
      </c>
      <c r="B32" s="270"/>
      <c r="C32" s="271"/>
    </row>
    <row r="33" spans="1:3" ht="25.5">
      <c r="A33" s="3">
        <f>A31+1</f>
        <v>21</v>
      </c>
      <c r="B33" s="53" t="str">
        <f>Note!B33</f>
        <v>Components(if relevant)</v>
      </c>
      <c r="C33" s="40" t="s">
        <v>343</v>
      </c>
    </row>
    <row r="34" spans="1:3" ht="25.5">
      <c r="A34" s="3">
        <f t="shared" si="1"/>
        <v>22</v>
      </c>
      <c r="B34" s="53" t="str">
        <f>Note!B34</f>
        <v>Mobility, portability(if relevant)</v>
      </c>
      <c r="C34" s="33" t="s">
        <v>343</v>
      </c>
    </row>
    <row r="35" spans="1:3" ht="26.25" thickBot="1">
      <c r="A35" s="3">
        <f>A34+1</f>
        <v>23</v>
      </c>
      <c r="B35" s="53" t="str">
        <f>Note!B35</f>
        <v>Raw Materials(if relevant)</v>
      </c>
      <c r="C35" s="41" t="s">
        <v>343</v>
      </c>
    </row>
    <row r="36" spans="1:3" ht="15.75" thickBot="1">
      <c r="A36" s="269" t="str">
        <f>Note!A36</f>
        <v>UTILITY REQUIREMENTS</v>
      </c>
      <c r="B36" s="270"/>
      <c r="C36" s="271"/>
    </row>
    <row r="37" spans="1:3" ht="26.25" thickBot="1">
      <c r="A37" s="4">
        <f>A35+1</f>
        <v>24</v>
      </c>
      <c r="B37" s="53" t="str">
        <f>Note!B37</f>
        <v>Electrical, water and/or gas supply (if relevant)</v>
      </c>
      <c r="C37" s="42" t="s">
        <v>343</v>
      </c>
    </row>
    <row r="38" spans="1:3" ht="15.75" thickBot="1">
      <c r="A38" s="269" t="str">
        <f>Note!A38</f>
        <v>ACCESSORIES, CONSUMABLES, SPARE PARTS AND OTHER COMPONENTS</v>
      </c>
      <c r="B38" s="270"/>
      <c r="C38" s="271"/>
    </row>
    <row r="39" spans="1:3" ht="25.5">
      <c r="A39" s="4">
        <f>A37+1</f>
        <v>25</v>
      </c>
      <c r="B39" s="53" t="str">
        <f>Note!B39</f>
        <v>Accessories (if relevant)</v>
      </c>
      <c r="C39" s="35" t="s">
        <v>343</v>
      </c>
    </row>
    <row r="40" spans="1:3" ht="38.25">
      <c r="A40" s="4">
        <f>A39+1</f>
        <v>26</v>
      </c>
      <c r="B40" s="53" t="str">
        <f>Note!B40</f>
        <v>Sterilization process for accessories (if relevant)</v>
      </c>
      <c r="C40" s="33" t="s">
        <v>139</v>
      </c>
    </row>
    <row r="41" spans="1:3" ht="25.5">
      <c r="A41" s="148">
        <f>A40+1</f>
        <v>27</v>
      </c>
      <c r="B41" s="53" t="str">
        <f>Note!B41</f>
        <v>Consumables / reagents (if relevant)</v>
      </c>
      <c r="C41" s="33" t="s">
        <v>140</v>
      </c>
    </row>
    <row r="42" spans="1:3" ht="25.5">
      <c r="A42" s="4">
        <f>A41+1</f>
        <v>28</v>
      </c>
      <c r="B42" s="53" t="str">
        <f>Note!B42</f>
        <v>Spare parts (if relevant)</v>
      </c>
      <c r="C42" s="33" t="s">
        <v>343</v>
      </c>
    </row>
    <row r="43" spans="1:3" ht="26.25" thickBot="1">
      <c r="A43" s="4">
        <f>A42+1</f>
        <v>29</v>
      </c>
      <c r="B43" s="53" t="str">
        <f>Note!B43</f>
        <v>Other components (if relevant)</v>
      </c>
      <c r="C43" s="36" t="s">
        <v>343</v>
      </c>
    </row>
    <row r="44" spans="1:3" ht="15.75" thickBot="1">
      <c r="A44" s="269" t="str">
        <f>Note!A44</f>
        <v>PACKAGING</v>
      </c>
      <c r="B44" s="270"/>
      <c r="C44" s="271"/>
    </row>
    <row r="45" spans="1:3" ht="25.5">
      <c r="A45" s="8">
        <f>A43+1</f>
        <v>30</v>
      </c>
      <c r="B45" s="53" t="str">
        <f>Note!B45</f>
        <v>Sterility status on delivery (if relevant)</v>
      </c>
      <c r="C45" s="86" t="s">
        <v>90</v>
      </c>
    </row>
    <row r="46" spans="1:3">
      <c r="A46" s="5">
        <f>A45+1</f>
        <v>31</v>
      </c>
      <c r="B46" s="53" t="str">
        <f>Note!B46</f>
        <v>Shelf life (if relevant)</v>
      </c>
      <c r="C46" s="61" t="s">
        <v>71</v>
      </c>
    </row>
    <row r="47" spans="1:3" ht="25.5">
      <c r="A47" s="5">
        <f>A46+1</f>
        <v>32</v>
      </c>
      <c r="B47" s="53" t="str">
        <f>Note!B47</f>
        <v>Transportation and storage (if relevant)</v>
      </c>
      <c r="C47" s="41" t="s">
        <v>143</v>
      </c>
    </row>
    <row r="48" spans="1:3" ht="15.75" thickBot="1">
      <c r="A48" s="6">
        <f>A47+1</f>
        <v>33</v>
      </c>
      <c r="B48" s="53" t="str">
        <f>Note!B48</f>
        <v>Labelling (if relevant)</v>
      </c>
      <c r="C48" s="36" t="s">
        <v>343</v>
      </c>
    </row>
    <row r="49" spans="1:3" ht="15.75" thickBot="1">
      <c r="A49" s="269" t="str">
        <f>Note!A49</f>
        <v>ENVIRONMENTAL REQUIREMENTS</v>
      </c>
      <c r="B49" s="270"/>
      <c r="C49" s="271"/>
    </row>
    <row r="50" spans="1:3" ht="26.25" thickBot="1">
      <c r="A50" s="4">
        <f>A48+1</f>
        <v>34</v>
      </c>
      <c r="B50" s="53" t="str">
        <f>Note!B50</f>
        <v xml:space="preserve">Context-dependent requirements </v>
      </c>
      <c r="C50" s="71" t="s">
        <v>312</v>
      </c>
    </row>
    <row r="51" spans="1:3" ht="15.75" thickBot="1">
      <c r="A51" s="269" t="str">
        <f>Note!A51</f>
        <v>TRAINING, INSTALLATION AND UTILISATION</v>
      </c>
      <c r="B51" s="270"/>
      <c r="C51" s="271"/>
    </row>
    <row r="52" spans="1:3" ht="38.25">
      <c r="A52" s="7">
        <f>A50+1</f>
        <v>35</v>
      </c>
      <c r="B52" s="53" t="str">
        <f>Note!B52</f>
        <v>Pre-installation requirements(if relevant)</v>
      </c>
      <c r="C52" s="40" t="s">
        <v>142</v>
      </c>
    </row>
    <row r="53" spans="1:3" ht="38.25">
      <c r="A53" s="4">
        <f t="shared" ref="A53:A61" si="2">A52+1</f>
        <v>36</v>
      </c>
      <c r="B53" s="53" t="str">
        <f>Note!B53</f>
        <v>Requirements for commissioning (if relevant)</v>
      </c>
      <c r="C53" s="33" t="s">
        <v>343</v>
      </c>
    </row>
    <row r="54" spans="1:3" ht="25.5">
      <c r="A54" s="4">
        <f t="shared" si="2"/>
        <v>37</v>
      </c>
      <c r="B54" s="53" t="str">
        <f>Note!B54</f>
        <v>Training of user/s (if relevant)</v>
      </c>
      <c r="C54" s="41" t="s">
        <v>343</v>
      </c>
    </row>
    <row r="55" spans="1:3" ht="51.75" thickBot="1">
      <c r="A55" s="3">
        <f>A54+1</f>
        <v>38</v>
      </c>
      <c r="B55" s="53" t="str">
        <f>Note!B55</f>
        <v>User care(if relevant)</v>
      </c>
      <c r="C55" s="41" t="s">
        <v>141</v>
      </c>
    </row>
    <row r="56" spans="1:3" ht="15.75" thickBot="1">
      <c r="A56" s="269" t="str">
        <f>Note!A56</f>
        <v>WARRANTY AND MAINTENANCE</v>
      </c>
      <c r="B56" s="270"/>
      <c r="C56" s="271"/>
    </row>
    <row r="57" spans="1:3">
      <c r="A57" s="4">
        <f>A55+1</f>
        <v>39</v>
      </c>
      <c r="B57" s="53" t="str">
        <f>Note!B57</f>
        <v>Warranty</v>
      </c>
      <c r="C57" s="40" t="s">
        <v>343</v>
      </c>
    </row>
    <row r="58" spans="1:3">
      <c r="A58" s="4">
        <f t="shared" si="2"/>
        <v>40</v>
      </c>
      <c r="B58" s="53" t="str">
        <f>Note!B58</f>
        <v>Maintenance tasks</v>
      </c>
      <c r="C58" s="33" t="s">
        <v>343</v>
      </c>
    </row>
    <row r="59" spans="1:3" ht="25.5">
      <c r="A59" s="4">
        <f t="shared" si="2"/>
        <v>41</v>
      </c>
      <c r="B59" s="53" t="str">
        <f>Note!B59</f>
        <v xml:space="preserve">Type of service contract </v>
      </c>
      <c r="C59" s="33" t="s">
        <v>343</v>
      </c>
    </row>
    <row r="60" spans="1:3" ht="25.5">
      <c r="A60" s="4">
        <f t="shared" si="2"/>
        <v>42</v>
      </c>
      <c r="B60" s="53" t="str">
        <f>Note!B60</f>
        <v>Spare parts availability post-warranty</v>
      </c>
      <c r="C60" s="33" t="s">
        <v>343</v>
      </c>
    </row>
    <row r="61" spans="1:3" ht="26.25" thickBot="1">
      <c r="A61" s="4">
        <f t="shared" si="2"/>
        <v>43</v>
      </c>
      <c r="B61" s="53" t="str">
        <f>Note!B61</f>
        <v>Software / Hardware upgrade availability</v>
      </c>
      <c r="C61" s="41" t="s">
        <v>343</v>
      </c>
    </row>
    <row r="62" spans="1:3" ht="15.75" thickBot="1">
      <c r="A62" s="269" t="str">
        <f>Note!A62</f>
        <v>DOCUMENTATION</v>
      </c>
      <c r="B62" s="270"/>
      <c r="C62" s="271"/>
    </row>
    <row r="63" spans="1:3" ht="39" thickBot="1">
      <c r="A63" s="7">
        <f>A61+1</f>
        <v>44</v>
      </c>
      <c r="B63" s="53" t="str">
        <f>Note!B63</f>
        <v>Documentation requirements</v>
      </c>
      <c r="C63" s="40" t="s">
        <v>413</v>
      </c>
    </row>
    <row r="64" spans="1:3" ht="15.75" thickBot="1">
      <c r="A64" s="269" t="str">
        <f>Note!A64</f>
        <v>DECOMMISSIONING</v>
      </c>
      <c r="B64" s="270"/>
      <c r="C64" s="271"/>
    </row>
    <row r="65" spans="1:3" ht="15.75" thickBot="1">
      <c r="A65" s="19">
        <f>A63+1</f>
        <v>45</v>
      </c>
      <c r="B65" s="56" t="str">
        <f>Note!B65</f>
        <v xml:space="preserve">Estimated Life Span </v>
      </c>
      <c r="C65" s="88" t="s">
        <v>412</v>
      </c>
    </row>
    <row r="66" spans="1:3" ht="15.75" thickBot="1">
      <c r="A66" s="269" t="str">
        <f>Note!A66</f>
        <v>SAFETY AND STANDARDS</v>
      </c>
      <c r="B66" s="270"/>
      <c r="C66" s="271"/>
    </row>
    <row r="67" spans="1:3">
      <c r="A67" s="12">
        <f>A65+1</f>
        <v>46</v>
      </c>
      <c r="B67" s="204" t="s">
        <v>11</v>
      </c>
      <c r="C67" s="230" t="s">
        <v>470</v>
      </c>
    </row>
    <row r="68" spans="1:3" ht="38.25">
      <c r="A68" s="3">
        <f>A67+1</f>
        <v>47</v>
      </c>
      <c r="B68" s="166" t="s">
        <v>330</v>
      </c>
      <c r="C68" s="38" t="s">
        <v>416</v>
      </c>
    </row>
    <row r="69" spans="1:3" ht="76.5">
      <c r="A69" s="3">
        <f>A68+1</f>
        <v>48</v>
      </c>
      <c r="B69" s="166" t="s">
        <v>332</v>
      </c>
      <c r="C69" s="223" t="s">
        <v>415</v>
      </c>
    </row>
    <row r="70" spans="1:3" ht="25.5">
      <c r="A70" s="3">
        <f>A69+1</f>
        <v>49</v>
      </c>
      <c r="B70" s="167" t="s">
        <v>333</v>
      </c>
      <c r="C70" s="231" t="s">
        <v>409</v>
      </c>
    </row>
    <row r="71" spans="1:3" ht="141" thickBot="1">
      <c r="A71" s="6">
        <f>A70+1</f>
        <v>50</v>
      </c>
      <c r="B71" s="168" t="s">
        <v>334</v>
      </c>
      <c r="C71" s="90" t="s">
        <v>444</v>
      </c>
    </row>
    <row r="72" spans="1:3">
      <c r="A72" s="203"/>
    </row>
    <row r="73" spans="1:3" s="195" customFormat="1">
      <c r="A73" s="10"/>
      <c r="B73" s="26"/>
      <c r="C73" s="228"/>
    </row>
    <row r="74" spans="1:3" s="195" customFormat="1">
      <c r="A74" s="10"/>
      <c r="B74" s="26"/>
      <c r="C74" s="228"/>
    </row>
    <row r="75" spans="1:3" s="195" customFormat="1">
      <c r="A75" s="10"/>
      <c r="B75" s="26"/>
      <c r="C75" s="78"/>
    </row>
    <row r="76" spans="1:3" s="195" customFormat="1">
      <c r="A76" s="10"/>
      <c r="B76" s="26"/>
      <c r="C76" s="229"/>
    </row>
    <row r="77" spans="1:3" s="195" customFormat="1">
      <c r="A77" s="10"/>
      <c r="B77" s="26"/>
      <c r="C77" s="78"/>
    </row>
  </sheetData>
  <mergeCells count="15">
    <mergeCell ref="A66:C66"/>
    <mergeCell ref="A56:C56"/>
    <mergeCell ref="A62:C62"/>
    <mergeCell ref="A64:C64"/>
    <mergeCell ref="A36:C36"/>
    <mergeCell ref="A38:C38"/>
    <mergeCell ref="A44:C44"/>
    <mergeCell ref="A49:C49"/>
    <mergeCell ref="A51:C51"/>
    <mergeCell ref="A32:C32"/>
    <mergeCell ref="A1:C1"/>
    <mergeCell ref="A3:C3"/>
    <mergeCell ref="A9:C9"/>
    <mergeCell ref="A23:C23"/>
    <mergeCell ref="A28:C28"/>
  </mergeCells>
  <pageMargins left="0.7" right="0.7" top="0.75" bottom="0.75" header="0.3" footer="0.3"/>
  <pageSetup paperSize="9" orientation="portrait" r:id="rId1"/>
  <headerFooter>
    <oddHeader>&amp;LUN Co LSC of MDs&amp;R&amp;A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view="pageBreakPreview" zoomScale="110" zoomScaleNormal="100" zoomScaleSheetLayoutView="110" workbookViewId="0">
      <selection activeCell="C5" sqref="C5"/>
    </sheetView>
  </sheetViews>
  <sheetFormatPr defaultColWidth="29.5703125" defaultRowHeight="15"/>
  <cols>
    <col min="1" max="1" width="5.140625" style="10" customWidth="1"/>
    <col min="2" max="2" width="16.42578125" style="78" customWidth="1"/>
    <col min="3" max="3" width="67.28515625" style="79" customWidth="1"/>
    <col min="4" max="16384" width="29.5703125" style="21"/>
  </cols>
  <sheetData>
    <row r="1" spans="1:3" ht="18">
      <c r="A1" s="279" t="s">
        <v>226</v>
      </c>
      <c r="B1" s="279"/>
      <c r="C1" s="279"/>
    </row>
    <row r="2" spans="1:3" ht="15.75" thickBot="1">
      <c r="A2" s="131"/>
      <c r="B2" s="134"/>
      <c r="C2" s="135"/>
    </row>
    <row r="3" spans="1:3" ht="15.75" thickBot="1">
      <c r="A3" s="269" t="str">
        <f>Note!A2</f>
        <v>MEDICAL DEVICE SPECIFICATION
(Including information on the following where relevant/appropriate, but not limited to)</v>
      </c>
      <c r="B3" s="270"/>
      <c r="C3" s="271"/>
    </row>
    <row r="4" spans="1:3">
      <c r="A4" s="1" t="s">
        <v>321</v>
      </c>
      <c r="B4" s="184" t="str">
        <f>Note!B4</f>
        <v>Version No.</v>
      </c>
      <c r="C4" s="128">
        <v>1</v>
      </c>
    </row>
    <row r="5" spans="1:3">
      <c r="A5" s="2" t="s">
        <v>322</v>
      </c>
      <c r="B5" s="184" t="str">
        <f>Note!B5</f>
        <v>Date of initial version</v>
      </c>
      <c r="C5" s="248">
        <v>41450</v>
      </c>
    </row>
    <row r="6" spans="1:3">
      <c r="A6" s="2" t="s">
        <v>323</v>
      </c>
      <c r="B6" s="184" t="str">
        <f>Note!B6</f>
        <v>Date of last modification</v>
      </c>
      <c r="C6" s="248">
        <v>41533</v>
      </c>
    </row>
    <row r="7" spans="1:3">
      <c r="A7" s="2" t="s">
        <v>324</v>
      </c>
      <c r="B7" s="184" t="str">
        <f>Note!B7</f>
        <v>Date of publication</v>
      </c>
      <c r="C7" s="129"/>
    </row>
    <row r="8" spans="1:3" ht="26.25" thickBot="1">
      <c r="A8" s="9" t="s">
        <v>325</v>
      </c>
      <c r="B8" s="184" t="str">
        <f>Note!B8</f>
        <v>Completed / submitted by</v>
      </c>
      <c r="C8" s="130" t="s">
        <v>197</v>
      </c>
    </row>
    <row r="9" spans="1:3" ht="15.75" thickBot="1">
      <c r="A9" s="269" t="str">
        <f>Note!A9</f>
        <v>NAME, CATEGORY AND CODING</v>
      </c>
      <c r="B9" s="270"/>
      <c r="C9" s="271"/>
    </row>
    <row r="10" spans="1:3">
      <c r="A10" s="1">
        <v>1</v>
      </c>
      <c r="B10" s="53" t="str">
        <f>Note!B10</f>
        <v>WHO Category / Code</v>
      </c>
      <c r="C10" s="76" t="s">
        <v>369</v>
      </c>
    </row>
    <row r="11" spans="1:3">
      <c r="A11" s="2">
        <f>A10+1</f>
        <v>2</v>
      </c>
      <c r="B11" s="53" t="str">
        <f>Note!B11</f>
        <v>Generic name</v>
      </c>
      <c r="C11" s="206" t="s">
        <v>149</v>
      </c>
    </row>
    <row r="12" spans="1:3" ht="25.5">
      <c r="A12" s="2">
        <f>A11+1</f>
        <v>3</v>
      </c>
      <c r="B12" s="53" t="str">
        <f>Note!B12</f>
        <v>Specific type or variation (optional)</v>
      </c>
      <c r="C12" s="107" t="s">
        <v>150</v>
      </c>
    </row>
    <row r="13" spans="1:3">
      <c r="A13" s="3">
        <f>A12+1</f>
        <v>4</v>
      </c>
      <c r="B13" s="53" t="str">
        <f>Note!B13</f>
        <v>GMDN name</v>
      </c>
      <c r="C13" s="107" t="s">
        <v>151</v>
      </c>
    </row>
    <row r="14" spans="1:3">
      <c r="A14" s="3">
        <f t="shared" ref="A14:A22" si="0">A13+1</f>
        <v>5</v>
      </c>
      <c r="B14" s="53" t="str">
        <f>Note!B14</f>
        <v>GMDN code</v>
      </c>
      <c r="C14" s="140">
        <v>13846</v>
      </c>
    </row>
    <row r="15" spans="1:3">
      <c r="A15" s="3">
        <f t="shared" si="0"/>
        <v>6</v>
      </c>
      <c r="B15" s="53" t="str">
        <f>Note!B15</f>
        <v>GMDN category</v>
      </c>
      <c r="C15" s="107" t="s">
        <v>86</v>
      </c>
    </row>
    <row r="16" spans="1:3">
      <c r="A16" s="3">
        <f t="shared" si="0"/>
        <v>7</v>
      </c>
      <c r="B16" s="53" t="str">
        <f>Note!B16</f>
        <v>UMDNS name</v>
      </c>
      <c r="C16" s="140" t="s">
        <v>318</v>
      </c>
    </row>
    <row r="17" spans="1:3">
      <c r="A17" s="3">
        <f t="shared" si="0"/>
        <v>8</v>
      </c>
      <c r="B17" s="53" t="str">
        <f>Note!B17</f>
        <v>UMDNS code</v>
      </c>
      <c r="C17" s="140">
        <v>13846</v>
      </c>
    </row>
    <row r="18" spans="1:3" ht="25.5">
      <c r="A18" s="3">
        <f t="shared" si="0"/>
        <v>9</v>
      </c>
      <c r="B18" s="53" t="str">
        <f>Note!B18</f>
        <v>UNSPS code (optional)</v>
      </c>
      <c r="C18" s="106">
        <v>42142400</v>
      </c>
    </row>
    <row r="19" spans="1:3" ht="25.5">
      <c r="A19" s="3">
        <f t="shared" si="0"/>
        <v>10</v>
      </c>
      <c r="B19" s="53" t="str">
        <f>Note!B19</f>
        <v>Alternative name/s (optional)</v>
      </c>
      <c r="C19" s="89" t="s">
        <v>152</v>
      </c>
    </row>
    <row r="20" spans="1:3" ht="25.5">
      <c r="A20" s="3">
        <f t="shared" si="0"/>
        <v>11</v>
      </c>
      <c r="B20" s="53" t="str">
        <f>Note!B20</f>
        <v>Alternative code/s (optional)</v>
      </c>
      <c r="C20" s="34" t="s">
        <v>343</v>
      </c>
    </row>
    <row r="21" spans="1:3">
      <c r="A21" s="3">
        <f t="shared" si="0"/>
        <v>12</v>
      </c>
      <c r="B21" s="53" t="str">
        <f>Note!B21</f>
        <v>Keywords (optional)</v>
      </c>
      <c r="C21" s="34" t="s">
        <v>153</v>
      </c>
    </row>
    <row r="22" spans="1:3" ht="26.25" thickBot="1">
      <c r="A22" s="6">
        <f t="shared" si="0"/>
        <v>13</v>
      </c>
      <c r="B22" s="53" t="str">
        <f>Note!B22</f>
        <v>GMDN/UMDNS definition (optional)</v>
      </c>
      <c r="C22" s="103" t="s">
        <v>202</v>
      </c>
    </row>
    <row r="23" spans="1:3" ht="15.75" thickBot="1">
      <c r="A23" s="269" t="str">
        <f>Note!A23</f>
        <v>PURPOSE OF USE</v>
      </c>
      <c r="B23" s="270"/>
      <c r="C23" s="271"/>
    </row>
    <row r="24" spans="1:3" ht="25.5">
      <c r="A24" s="12">
        <f>A22+1</f>
        <v>14</v>
      </c>
      <c r="B24" s="53" t="str">
        <f>Note!B24</f>
        <v xml:space="preserve">Clinical or other purpose </v>
      </c>
      <c r="C24" s="35" t="s">
        <v>154</v>
      </c>
    </row>
    <row r="25" spans="1:3" ht="25.5">
      <c r="A25" s="3">
        <f t="shared" ref="A25:A34" si="1">A24+1</f>
        <v>15</v>
      </c>
      <c r="B25" s="53" t="str">
        <f>Note!B25</f>
        <v>Level of use (if relevant)</v>
      </c>
      <c r="C25" s="33" t="s">
        <v>155</v>
      </c>
    </row>
    <row r="26" spans="1:3" ht="38.25">
      <c r="A26" s="3">
        <f t="shared" si="1"/>
        <v>16</v>
      </c>
      <c r="B26" s="53" t="str">
        <f>Note!B26</f>
        <v>Clinical department/ward(if relevant)</v>
      </c>
      <c r="C26" s="107" t="s">
        <v>156</v>
      </c>
    </row>
    <row r="27" spans="1:3" ht="26.25" thickBot="1">
      <c r="A27" s="3">
        <f t="shared" si="1"/>
        <v>17</v>
      </c>
      <c r="B27" s="53" t="str">
        <f>Note!B27</f>
        <v>Overview of functional requirements</v>
      </c>
      <c r="C27" s="89" t="s">
        <v>157</v>
      </c>
    </row>
    <row r="28" spans="1:3" ht="15.75" thickBot="1">
      <c r="A28" s="269" t="str">
        <f>Note!A28</f>
        <v>TECHNICAL CHARACTERISTICS</v>
      </c>
      <c r="B28" s="270"/>
      <c r="C28" s="271"/>
    </row>
    <row r="29" spans="1:3">
      <c r="A29" s="12">
        <f>A27+1</f>
        <v>18</v>
      </c>
      <c r="B29" s="53" t="str">
        <f>Note!B29</f>
        <v>Detailed requirements</v>
      </c>
      <c r="C29" s="44" t="s">
        <v>190</v>
      </c>
    </row>
    <row r="30" spans="1:3">
      <c r="A30" s="3">
        <f t="shared" si="1"/>
        <v>19</v>
      </c>
      <c r="B30" s="53" t="str">
        <f>Note!B30</f>
        <v>Displayed parameters</v>
      </c>
      <c r="C30" s="38" t="s">
        <v>343</v>
      </c>
    </row>
    <row r="31" spans="1:3" ht="26.25" thickBot="1">
      <c r="A31" s="6">
        <f t="shared" si="1"/>
        <v>20</v>
      </c>
      <c r="B31" s="53" t="str">
        <f>Note!B31</f>
        <v>User adjustable settings</v>
      </c>
      <c r="C31" s="41" t="s">
        <v>343</v>
      </c>
    </row>
    <row r="32" spans="1:3" ht="15.75" thickBot="1">
      <c r="A32" s="269" t="str">
        <f>Note!A32</f>
        <v>PHYSICAL / CHEMICAL CHARACTERISTICS</v>
      </c>
      <c r="B32" s="280"/>
      <c r="C32" s="281"/>
    </row>
    <row r="33" spans="1:3" ht="25.5">
      <c r="A33" s="3">
        <f>A31+1</f>
        <v>21</v>
      </c>
      <c r="B33" s="48" t="str">
        <f>Note!B33</f>
        <v>Components(if relevant)</v>
      </c>
      <c r="C33" s="33" t="s">
        <v>343</v>
      </c>
    </row>
    <row r="34" spans="1:3" ht="25.5">
      <c r="A34" s="3">
        <f t="shared" si="1"/>
        <v>22</v>
      </c>
      <c r="B34" s="53" t="str">
        <f>Note!B34</f>
        <v>Mobility, portability(if relevant)</v>
      </c>
      <c r="C34" s="33" t="s">
        <v>313</v>
      </c>
    </row>
    <row r="35" spans="1:3" ht="26.25" thickBot="1">
      <c r="A35" s="3">
        <f>A34+1</f>
        <v>23</v>
      </c>
      <c r="B35" s="53" t="str">
        <f>Note!B35</f>
        <v>Raw Materials(if relevant)</v>
      </c>
      <c r="C35" s="41" t="s">
        <v>343</v>
      </c>
    </row>
    <row r="36" spans="1:3" ht="15.75" thickBot="1">
      <c r="A36" s="269" t="str">
        <f>Note!A36</f>
        <v>UTILITY REQUIREMENTS</v>
      </c>
      <c r="B36" s="270"/>
      <c r="C36" s="271"/>
    </row>
    <row r="37" spans="1:3" ht="36" customHeight="1" thickBot="1">
      <c r="A37" s="4">
        <f>A35+1</f>
        <v>24</v>
      </c>
      <c r="B37" s="53" t="str">
        <f>Note!B37</f>
        <v>Electrical, water and/or gas supply (if relevant)</v>
      </c>
      <c r="C37" s="42" t="s">
        <v>343</v>
      </c>
    </row>
    <row r="38" spans="1:3" ht="15.75" thickBot="1">
      <c r="A38" s="269" t="str">
        <f>Note!A38</f>
        <v>ACCESSORIES, CONSUMABLES, SPARE PARTS AND OTHER COMPONENTS</v>
      </c>
      <c r="B38" s="270"/>
      <c r="C38" s="271"/>
    </row>
    <row r="39" spans="1:3" ht="25.5">
      <c r="A39" s="4">
        <f>A37+1</f>
        <v>25</v>
      </c>
      <c r="B39" s="53" t="str">
        <f>Note!B39</f>
        <v>Accessories (if relevant)</v>
      </c>
      <c r="C39" s="40" t="s">
        <v>343</v>
      </c>
    </row>
    <row r="40" spans="1:3" ht="38.25">
      <c r="A40" s="4">
        <f>A39+1</f>
        <v>26</v>
      </c>
      <c r="B40" s="53" t="str">
        <f>Note!B40</f>
        <v>Sterilization process for accessories (if relevant)</v>
      </c>
      <c r="C40" s="33" t="s">
        <v>343</v>
      </c>
    </row>
    <row r="41" spans="1:3" ht="25.5">
      <c r="A41" s="148">
        <f>A40+1</f>
        <v>27</v>
      </c>
      <c r="B41" s="53" t="str">
        <f>Note!B41</f>
        <v>Consumables / reagents (if relevant)</v>
      </c>
      <c r="C41" s="33" t="s">
        <v>343</v>
      </c>
    </row>
    <row r="42" spans="1:3" ht="25.5">
      <c r="A42" s="4">
        <f>A41+1</f>
        <v>28</v>
      </c>
      <c r="B42" s="53" t="str">
        <f>Note!B42</f>
        <v>Spare parts (if relevant)</v>
      </c>
      <c r="C42" s="33" t="s">
        <v>343</v>
      </c>
    </row>
    <row r="43" spans="1:3" ht="26.25" thickBot="1">
      <c r="A43" s="4">
        <f>A42+1</f>
        <v>29</v>
      </c>
      <c r="B43" s="53" t="str">
        <f>Note!B43</f>
        <v>Other components (if relevant)</v>
      </c>
      <c r="C43" s="41" t="s">
        <v>343</v>
      </c>
    </row>
    <row r="44" spans="1:3" ht="15.75" thickBot="1">
      <c r="A44" s="269" t="str">
        <f>Note!A44</f>
        <v>PACKAGING</v>
      </c>
      <c r="B44" s="270"/>
      <c r="C44" s="271"/>
    </row>
    <row r="45" spans="1:3" ht="25.5">
      <c r="A45" s="8">
        <f>A43+1</f>
        <v>30</v>
      </c>
      <c r="B45" s="53" t="str">
        <f>Note!B45</f>
        <v>Sterility status on delivery (if relevant)</v>
      </c>
      <c r="C45" s="86" t="s">
        <v>343</v>
      </c>
    </row>
    <row r="46" spans="1:3">
      <c r="A46" s="5">
        <f>A45+1</f>
        <v>31</v>
      </c>
      <c r="B46" s="53" t="str">
        <f>Note!B46</f>
        <v>Shelf life (if relevant)</v>
      </c>
      <c r="C46" s="33" t="s">
        <v>343</v>
      </c>
    </row>
    <row r="47" spans="1:3" ht="25.5">
      <c r="A47" s="5">
        <f>A46+1</f>
        <v>32</v>
      </c>
      <c r="B47" s="53" t="str">
        <f>Note!B47</f>
        <v>Transportation and storage (if relevant)</v>
      </c>
      <c r="C47" s="41" t="s">
        <v>166</v>
      </c>
    </row>
    <row r="48" spans="1:3" ht="15.75" thickBot="1">
      <c r="A48" s="6">
        <f>A47+1</f>
        <v>33</v>
      </c>
      <c r="B48" s="53" t="str">
        <f>Note!B48</f>
        <v>Labelling (if relevant)</v>
      </c>
      <c r="C48" s="36" t="s">
        <v>343</v>
      </c>
    </row>
    <row r="49" spans="1:3" ht="15.75" thickBot="1">
      <c r="A49" s="269" t="str">
        <f>Note!A49</f>
        <v>ENVIRONMENTAL REQUIREMENTS</v>
      </c>
      <c r="B49" s="270"/>
      <c r="C49" s="271"/>
    </row>
    <row r="50" spans="1:3" ht="26.25" thickBot="1">
      <c r="A50" s="4">
        <f>A48+1</f>
        <v>34</v>
      </c>
      <c r="B50" s="53" t="str">
        <f>Note!B50</f>
        <v xml:space="preserve">Context-dependent requirements </v>
      </c>
      <c r="C50" s="87" t="s">
        <v>343</v>
      </c>
    </row>
    <row r="51" spans="1:3" ht="15.75" thickBot="1">
      <c r="A51" s="269" t="str">
        <f>Note!A51</f>
        <v>TRAINING, INSTALLATION AND UTILISATION</v>
      </c>
      <c r="B51" s="270"/>
      <c r="C51" s="271"/>
    </row>
    <row r="52" spans="1:3" ht="38.25">
      <c r="A52" s="7">
        <f>A50+1</f>
        <v>35</v>
      </c>
      <c r="B52" s="53" t="str">
        <f>Note!B52</f>
        <v>Pre-installation requirements(if relevant)</v>
      </c>
      <c r="C52" s="40" t="s">
        <v>343</v>
      </c>
    </row>
    <row r="53" spans="1:3" ht="38.25">
      <c r="A53" s="4">
        <f t="shared" ref="A53:A61" si="2">A52+1</f>
        <v>36</v>
      </c>
      <c r="B53" s="48" t="str">
        <f>Note!B53</f>
        <v>Requirements for commissioning (if relevant)</v>
      </c>
      <c r="C53" s="33" t="s">
        <v>343</v>
      </c>
    </row>
    <row r="54" spans="1:3" ht="25.5">
      <c r="A54" s="4">
        <f t="shared" si="2"/>
        <v>37</v>
      </c>
      <c r="B54" s="53" t="str">
        <f>Note!B54</f>
        <v>Training of user/s (if relevant)</v>
      </c>
      <c r="C54" s="41" t="s">
        <v>343</v>
      </c>
    </row>
    <row r="55" spans="1:3" ht="15.75" thickBot="1">
      <c r="A55" s="3">
        <f>A54+1</f>
        <v>38</v>
      </c>
      <c r="B55" s="53" t="str">
        <f>Note!B55</f>
        <v>User care(if relevant)</v>
      </c>
      <c r="C55" s="41" t="s">
        <v>191</v>
      </c>
    </row>
    <row r="56" spans="1:3" ht="15.75" thickBot="1">
      <c r="A56" s="269" t="str">
        <f>Note!A56</f>
        <v>WARRANTY AND MAINTENANCE</v>
      </c>
      <c r="B56" s="270"/>
      <c r="C56" s="271"/>
    </row>
    <row r="57" spans="1:3">
      <c r="A57" s="4">
        <f>A55+1</f>
        <v>39</v>
      </c>
      <c r="B57" s="53" t="str">
        <f>Note!B57</f>
        <v>Warranty</v>
      </c>
      <c r="C57" s="40" t="s">
        <v>343</v>
      </c>
    </row>
    <row r="58" spans="1:3">
      <c r="A58" s="4">
        <f t="shared" si="2"/>
        <v>40</v>
      </c>
      <c r="B58" s="53" t="str">
        <f>Note!B58</f>
        <v>Maintenance tasks</v>
      </c>
      <c r="C58" s="33" t="s">
        <v>343</v>
      </c>
    </row>
    <row r="59" spans="1:3" ht="25.5">
      <c r="A59" s="4">
        <f t="shared" si="2"/>
        <v>41</v>
      </c>
      <c r="B59" s="53" t="str">
        <f>Note!B59</f>
        <v xml:space="preserve">Type of service contract </v>
      </c>
      <c r="C59" s="33" t="s">
        <v>343</v>
      </c>
    </row>
    <row r="60" spans="1:3" ht="25.5">
      <c r="A60" s="4">
        <f t="shared" si="2"/>
        <v>42</v>
      </c>
      <c r="B60" s="53" t="str">
        <f>Note!B60</f>
        <v>Spare parts availability post-warranty</v>
      </c>
      <c r="C60" s="33" t="s">
        <v>343</v>
      </c>
    </row>
    <row r="61" spans="1:3" ht="26.25" thickBot="1">
      <c r="A61" s="4">
        <f t="shared" si="2"/>
        <v>43</v>
      </c>
      <c r="B61" s="53" t="str">
        <f>Note!B61</f>
        <v>Software / Hardware upgrade availability</v>
      </c>
      <c r="C61" s="41" t="s">
        <v>343</v>
      </c>
    </row>
    <row r="62" spans="1:3" ht="15.75" thickBot="1">
      <c r="A62" s="269" t="str">
        <f>Note!A62</f>
        <v>DOCUMENTATION</v>
      </c>
      <c r="B62" s="270"/>
      <c r="C62" s="271"/>
    </row>
    <row r="63" spans="1:3" ht="26.25" thickBot="1">
      <c r="A63" s="7">
        <f>A61+1</f>
        <v>44</v>
      </c>
      <c r="B63" s="53" t="str">
        <f>Note!B63</f>
        <v>Documentation requirements</v>
      </c>
      <c r="C63" s="40" t="s">
        <v>343</v>
      </c>
    </row>
    <row r="64" spans="1:3" ht="15.75" thickBot="1">
      <c r="A64" s="269" t="str">
        <f>Note!A64</f>
        <v>DECOMMISSIONING</v>
      </c>
      <c r="B64" s="270"/>
      <c r="C64" s="271"/>
    </row>
    <row r="65" spans="1:3" ht="15.75" thickBot="1">
      <c r="A65" s="6">
        <f>A63+1</f>
        <v>45</v>
      </c>
      <c r="B65" s="56" t="str">
        <f>Note!B65</f>
        <v xml:space="preserve">Estimated Life Span </v>
      </c>
      <c r="C65" s="36" t="s">
        <v>418</v>
      </c>
    </row>
    <row r="66" spans="1:3" ht="15.75" thickBot="1">
      <c r="A66" s="269" t="str">
        <f>Note!A66</f>
        <v>SAFETY AND STANDARDS</v>
      </c>
      <c r="B66" s="270"/>
      <c r="C66" s="271"/>
    </row>
    <row r="67" spans="1:3" s="195" customFormat="1">
      <c r="A67" s="12">
        <f>A65+1</f>
        <v>46</v>
      </c>
      <c r="B67" s="204" t="s">
        <v>11</v>
      </c>
      <c r="C67" s="230" t="s">
        <v>471</v>
      </c>
    </row>
    <row r="68" spans="1:3" s="195" customFormat="1" ht="38.25">
      <c r="A68" s="3">
        <f>A67+1</f>
        <v>47</v>
      </c>
      <c r="B68" s="166" t="s">
        <v>330</v>
      </c>
      <c r="C68" s="33" t="s">
        <v>345</v>
      </c>
    </row>
    <row r="69" spans="1:3" s="195" customFormat="1" ht="89.25">
      <c r="A69" s="3">
        <f>A68+1</f>
        <v>48</v>
      </c>
      <c r="B69" s="166" t="s">
        <v>332</v>
      </c>
      <c r="C69" s="140" t="s">
        <v>419</v>
      </c>
    </row>
    <row r="70" spans="1:3" s="195" customFormat="1" ht="25.5">
      <c r="A70" s="3">
        <f>A69+1</f>
        <v>49</v>
      </c>
      <c r="B70" s="167" t="s">
        <v>333</v>
      </c>
      <c r="C70" s="223" t="s">
        <v>417</v>
      </c>
    </row>
    <row r="71" spans="1:3" s="195" customFormat="1" ht="128.25" thickBot="1">
      <c r="A71" s="6">
        <f>A70+1</f>
        <v>50</v>
      </c>
      <c r="B71" s="168" t="s">
        <v>334</v>
      </c>
      <c r="C71" s="142" t="s">
        <v>445</v>
      </c>
    </row>
    <row r="72" spans="1:3" s="195" customFormat="1">
      <c r="A72" s="203"/>
      <c r="B72" s="26"/>
      <c r="C72" s="232"/>
    </row>
    <row r="73" spans="1:3" s="195" customFormat="1">
      <c r="A73" s="10"/>
      <c r="B73" s="26"/>
      <c r="C73" s="232"/>
    </row>
    <row r="74" spans="1:3" s="195" customFormat="1">
      <c r="A74" s="10"/>
      <c r="B74" s="26"/>
      <c r="C74" s="232"/>
    </row>
    <row r="75" spans="1:3" s="195" customFormat="1">
      <c r="A75" s="10"/>
      <c r="B75" s="26"/>
      <c r="C75" s="218"/>
    </row>
    <row r="76" spans="1:3" s="195" customFormat="1">
      <c r="A76" s="10"/>
      <c r="B76" s="26"/>
      <c r="C76" s="218"/>
    </row>
    <row r="77" spans="1:3" s="195" customFormat="1">
      <c r="A77" s="10"/>
      <c r="B77" s="26"/>
      <c r="C77" s="77"/>
    </row>
    <row r="78" spans="1:3" s="195" customFormat="1">
      <c r="A78" s="10"/>
      <c r="B78" s="26"/>
      <c r="C78" s="77"/>
    </row>
    <row r="79" spans="1:3">
      <c r="B79" s="26"/>
      <c r="C79" s="77"/>
    </row>
  </sheetData>
  <mergeCells count="15">
    <mergeCell ref="A66:C66"/>
    <mergeCell ref="A56:C56"/>
    <mergeCell ref="A62:C62"/>
    <mergeCell ref="A64:C64"/>
    <mergeCell ref="A36:C36"/>
    <mergeCell ref="A38:C38"/>
    <mergeCell ref="A44:C44"/>
    <mergeCell ref="A49:C49"/>
    <mergeCell ref="A51:C51"/>
    <mergeCell ref="A32:C32"/>
    <mergeCell ref="A1:C1"/>
    <mergeCell ref="A3:C3"/>
    <mergeCell ref="A9:C9"/>
    <mergeCell ref="A23:C23"/>
    <mergeCell ref="A28:C28"/>
  </mergeCells>
  <pageMargins left="0.7" right="0.7" top="0.75" bottom="0.75" header="0.3" footer="0.3"/>
  <pageSetup paperSize="9" orientation="portrait" r:id="rId1"/>
  <headerFooter>
    <oddHeader>&amp;LUN Co LSC of MDs&amp;R&amp;A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view="pageBreakPreview" zoomScale="110" zoomScaleNormal="100" zoomScaleSheetLayoutView="110" workbookViewId="0">
      <selection activeCell="C12" sqref="C12"/>
    </sheetView>
  </sheetViews>
  <sheetFormatPr defaultColWidth="29.5703125" defaultRowHeight="15"/>
  <cols>
    <col min="1" max="1" width="5.140625" style="10" customWidth="1"/>
    <col min="2" max="2" width="16.42578125" style="78" customWidth="1"/>
    <col min="3" max="3" width="67.28515625" style="27" customWidth="1"/>
    <col min="4" max="16384" width="29.5703125" style="21"/>
  </cols>
  <sheetData>
    <row r="1" spans="1:3" ht="18">
      <c r="A1" s="279" t="s">
        <v>309</v>
      </c>
      <c r="B1" s="279"/>
      <c r="C1" s="279"/>
    </row>
    <row r="2" spans="1:3" ht="2.25" customHeight="1" thickBot="1">
      <c r="A2" s="131"/>
      <c r="B2" s="134"/>
      <c r="C2" s="135"/>
    </row>
    <row r="3" spans="1:3" ht="30.75" customHeight="1" thickBot="1">
      <c r="A3" s="269" t="str">
        <f>Note!A2</f>
        <v>MEDICAL DEVICE SPECIFICATION
(Including information on the following where relevant/appropriate, but not limited to)</v>
      </c>
      <c r="B3" s="270"/>
      <c r="C3" s="271"/>
    </row>
    <row r="4" spans="1:3" ht="18.75" customHeight="1">
      <c r="A4" s="1" t="s">
        <v>321</v>
      </c>
      <c r="B4" s="184" t="str">
        <f>Note!B4</f>
        <v>Version No.</v>
      </c>
      <c r="C4" s="73">
        <v>1</v>
      </c>
    </row>
    <row r="5" spans="1:3" ht="18.75" customHeight="1">
      <c r="A5" s="2" t="s">
        <v>322</v>
      </c>
      <c r="B5" s="184" t="str">
        <f>Note!B5</f>
        <v>Date of initial version</v>
      </c>
      <c r="C5" s="248">
        <v>41450</v>
      </c>
    </row>
    <row r="6" spans="1:3" ht="29.25" customHeight="1">
      <c r="A6" s="2" t="s">
        <v>323</v>
      </c>
      <c r="B6" s="184" t="str">
        <f>Note!B6</f>
        <v>Date of last modification</v>
      </c>
      <c r="C6" s="248">
        <v>41533</v>
      </c>
    </row>
    <row r="7" spans="1:3" ht="18.75" customHeight="1">
      <c r="A7" s="2" t="s">
        <v>324</v>
      </c>
      <c r="B7" s="184" t="str">
        <f>Note!B7</f>
        <v>Date of publication</v>
      </c>
      <c r="C7" s="74"/>
    </row>
    <row r="8" spans="1:3" ht="27.75" customHeight="1" thickBot="1">
      <c r="A8" s="9" t="s">
        <v>325</v>
      </c>
      <c r="B8" s="184" t="str">
        <f>Note!B8</f>
        <v>Completed / submitted by</v>
      </c>
      <c r="C8" s="75" t="s">
        <v>197</v>
      </c>
    </row>
    <row r="9" spans="1:3" ht="16.5" customHeight="1" thickBot="1">
      <c r="A9" s="269" t="str">
        <f>Note!A9</f>
        <v>NAME, CATEGORY AND CODING</v>
      </c>
      <c r="B9" s="270"/>
      <c r="C9" s="271"/>
    </row>
    <row r="10" spans="1:3" ht="27.75" customHeight="1">
      <c r="A10" s="1">
        <v>1</v>
      </c>
      <c r="B10" s="53" t="str">
        <f>Note!B10</f>
        <v>WHO Category / Code</v>
      </c>
      <c r="C10" s="76" t="s">
        <v>369</v>
      </c>
    </row>
    <row r="11" spans="1:3" ht="17.25" customHeight="1">
      <c r="A11" s="2">
        <f>A10+1</f>
        <v>2</v>
      </c>
      <c r="B11" s="53" t="str">
        <f>Note!B11</f>
        <v>Generic name</v>
      </c>
      <c r="C11" s="233" t="s">
        <v>149</v>
      </c>
    </row>
    <row r="12" spans="1:3" ht="25.5">
      <c r="A12" s="2">
        <f>A11+1</f>
        <v>3</v>
      </c>
      <c r="B12" s="53" t="str">
        <f>Note!B12</f>
        <v>Specific type or variation (optional)</v>
      </c>
      <c r="C12" s="82" t="s">
        <v>158</v>
      </c>
    </row>
    <row r="13" spans="1:3" ht="17.25" customHeight="1">
      <c r="A13" s="3">
        <f>A12+1</f>
        <v>4</v>
      </c>
      <c r="B13" s="53" t="str">
        <f>Note!B13</f>
        <v>GMDN name</v>
      </c>
      <c r="C13" s="84" t="s">
        <v>159</v>
      </c>
    </row>
    <row r="14" spans="1:3" ht="17.25" customHeight="1">
      <c r="A14" s="3">
        <f t="shared" ref="A14:A22" si="0">A13+1</f>
        <v>5</v>
      </c>
      <c r="B14" s="53" t="str">
        <f>Note!B14</f>
        <v>GMDN code</v>
      </c>
      <c r="C14" s="84">
        <v>41826</v>
      </c>
    </row>
    <row r="15" spans="1:3" ht="17.25" customHeight="1">
      <c r="A15" s="3">
        <f t="shared" si="0"/>
        <v>6</v>
      </c>
      <c r="B15" s="53" t="str">
        <f>Note!B15</f>
        <v>GMDN category</v>
      </c>
      <c r="C15" s="84" t="s">
        <v>160</v>
      </c>
    </row>
    <row r="16" spans="1:3" ht="17.25" customHeight="1">
      <c r="A16" s="3">
        <f t="shared" si="0"/>
        <v>7</v>
      </c>
      <c r="B16" s="53" t="str">
        <f>Note!B16</f>
        <v>UMDNS name</v>
      </c>
      <c r="C16" s="84" t="s">
        <v>161</v>
      </c>
    </row>
    <row r="17" spans="1:3" ht="17.25" customHeight="1">
      <c r="A17" s="3">
        <f t="shared" si="0"/>
        <v>8</v>
      </c>
      <c r="B17" s="53" t="str">
        <f>Note!B17</f>
        <v>UMDNS code</v>
      </c>
      <c r="C17" s="145">
        <v>10214</v>
      </c>
    </row>
    <row r="18" spans="1:3" ht="29.25" customHeight="1">
      <c r="A18" s="3">
        <f t="shared" si="0"/>
        <v>9</v>
      </c>
      <c r="B18" s="53" t="str">
        <f>Note!B18</f>
        <v>UNSPS code (optional)</v>
      </c>
      <c r="C18" s="226">
        <v>42142400</v>
      </c>
    </row>
    <row r="19" spans="1:3" ht="29.25" customHeight="1">
      <c r="A19" s="3">
        <f t="shared" si="0"/>
        <v>10</v>
      </c>
      <c r="B19" s="53" t="str">
        <f>Note!B19</f>
        <v>Alternative name/s (optional)</v>
      </c>
      <c r="C19" s="89" t="s">
        <v>152</v>
      </c>
    </row>
    <row r="20" spans="1:3" ht="27.75" customHeight="1">
      <c r="A20" s="3">
        <f t="shared" si="0"/>
        <v>11</v>
      </c>
      <c r="B20" s="53" t="str">
        <f>Note!B20</f>
        <v>Alternative code/s (optional)</v>
      </c>
      <c r="C20" s="34"/>
    </row>
    <row r="21" spans="1:3" ht="29.25" customHeight="1">
      <c r="A21" s="3">
        <f t="shared" si="0"/>
        <v>12</v>
      </c>
      <c r="B21" s="53" t="str">
        <f>Note!B21</f>
        <v>Keywords (optional)</v>
      </c>
      <c r="C21" s="34" t="s">
        <v>153</v>
      </c>
    </row>
    <row r="22" spans="1:3" ht="69.75" customHeight="1" thickBot="1">
      <c r="A22" s="6">
        <f t="shared" si="0"/>
        <v>13</v>
      </c>
      <c r="B22" s="53" t="str">
        <f>Note!B22</f>
        <v>GMDN/UMDNS definition (optional)</v>
      </c>
      <c r="C22" s="90" t="s">
        <v>162</v>
      </c>
    </row>
    <row r="23" spans="1:3" ht="15.75" thickBot="1">
      <c r="A23" s="269" t="str">
        <f>Note!A23</f>
        <v>PURPOSE OF USE</v>
      </c>
      <c r="B23" s="270"/>
      <c r="C23" s="271"/>
    </row>
    <row r="24" spans="1:3" ht="33" customHeight="1">
      <c r="A24" s="12">
        <f>A22+1</f>
        <v>14</v>
      </c>
      <c r="B24" s="53" t="str">
        <f>Note!B24</f>
        <v xml:space="preserve">Clinical or other purpose </v>
      </c>
      <c r="C24" s="35" t="s">
        <v>154</v>
      </c>
    </row>
    <row r="25" spans="1:3" ht="24" customHeight="1">
      <c r="A25" s="3">
        <f t="shared" ref="A25:A34" si="1">A24+1</f>
        <v>15</v>
      </c>
      <c r="B25" s="53" t="str">
        <f>Note!B25</f>
        <v>Level of use (if relevant)</v>
      </c>
      <c r="C25" s="33" t="s">
        <v>155</v>
      </c>
    </row>
    <row r="26" spans="1:3" ht="24" customHeight="1">
      <c r="A26" s="3">
        <f t="shared" si="1"/>
        <v>16</v>
      </c>
      <c r="B26" s="53" t="str">
        <f>Note!B26</f>
        <v>Clinical department/ward(if relevant)</v>
      </c>
      <c r="C26" s="107" t="s">
        <v>156</v>
      </c>
    </row>
    <row r="27" spans="1:3" ht="24" customHeight="1" thickBot="1">
      <c r="A27" s="3">
        <f t="shared" si="1"/>
        <v>17</v>
      </c>
      <c r="B27" s="53" t="str">
        <f>Note!B27</f>
        <v>Overview of functional requirements</v>
      </c>
      <c r="C27" s="89" t="s">
        <v>157</v>
      </c>
    </row>
    <row r="28" spans="1:3" ht="15.75" customHeight="1" thickBot="1">
      <c r="A28" s="269" t="str">
        <f>Note!A28</f>
        <v>TECHNICAL CHARACTERISTICS</v>
      </c>
      <c r="B28" s="270"/>
      <c r="C28" s="271"/>
    </row>
    <row r="29" spans="1:3" ht="51" customHeight="1">
      <c r="A29" s="12">
        <f>A27+1</f>
        <v>18</v>
      </c>
      <c r="B29" s="53" t="str">
        <f>Note!B29</f>
        <v>Detailed requirements</v>
      </c>
      <c r="C29" s="86" t="s">
        <v>421</v>
      </c>
    </row>
    <row r="30" spans="1:3" ht="24" customHeight="1">
      <c r="A30" s="3">
        <f t="shared" si="1"/>
        <v>19</v>
      </c>
      <c r="B30" s="53" t="str">
        <f>Note!B30</f>
        <v>Displayed parameters</v>
      </c>
      <c r="C30" s="38" t="s">
        <v>343</v>
      </c>
    </row>
    <row r="31" spans="1:3" ht="24" customHeight="1" thickBot="1">
      <c r="A31" s="6">
        <f t="shared" si="1"/>
        <v>20</v>
      </c>
      <c r="B31" s="53" t="str">
        <f>Note!B31</f>
        <v>User adjustable settings</v>
      </c>
      <c r="C31" s="36" t="s">
        <v>343</v>
      </c>
    </row>
    <row r="32" spans="1:3" ht="15.75" thickBot="1">
      <c r="A32" s="269" t="str">
        <f>Note!A32</f>
        <v>PHYSICAL / CHEMICAL CHARACTERISTICS</v>
      </c>
      <c r="B32" s="270"/>
      <c r="C32" s="271"/>
    </row>
    <row r="33" spans="1:3" ht="24.75" customHeight="1">
      <c r="A33" s="3">
        <f>A31+1</f>
        <v>21</v>
      </c>
      <c r="B33" s="53" t="str">
        <f>Note!B33</f>
        <v>Components(if relevant)</v>
      </c>
      <c r="C33" s="40" t="s">
        <v>343</v>
      </c>
    </row>
    <row r="34" spans="1:3" ht="24.75" customHeight="1">
      <c r="A34" s="3">
        <f t="shared" si="1"/>
        <v>22</v>
      </c>
      <c r="B34" s="53" t="str">
        <f>Note!B34</f>
        <v>Mobility, portability(if relevant)</v>
      </c>
      <c r="C34" s="33" t="s">
        <v>163</v>
      </c>
    </row>
    <row r="35" spans="1:3" ht="24.75" customHeight="1" thickBot="1">
      <c r="A35" s="3">
        <f>A34+1</f>
        <v>23</v>
      </c>
      <c r="B35" s="53" t="str">
        <f>Note!B35</f>
        <v>Raw Materials(if relevant)</v>
      </c>
      <c r="C35" s="41" t="s">
        <v>343</v>
      </c>
    </row>
    <row r="36" spans="1:3" ht="24.75" customHeight="1" thickBot="1">
      <c r="A36" s="269" t="str">
        <f>Note!A36</f>
        <v>UTILITY REQUIREMENTS</v>
      </c>
      <c r="B36" s="270"/>
      <c r="C36" s="271"/>
    </row>
    <row r="37" spans="1:3" ht="39" customHeight="1" thickBot="1">
      <c r="A37" s="4">
        <f>A35+1</f>
        <v>24</v>
      </c>
      <c r="B37" s="53" t="str">
        <f>Note!B37</f>
        <v>Electrical, water and/or gas supply (if relevant)</v>
      </c>
      <c r="C37" s="42" t="s">
        <v>343</v>
      </c>
    </row>
    <row r="38" spans="1:3" ht="37.5" customHeight="1" thickBot="1">
      <c r="A38" s="269" t="str">
        <f>Note!A38</f>
        <v>ACCESSORIES, CONSUMABLES, SPARE PARTS AND OTHER COMPONENTS</v>
      </c>
      <c r="B38" s="270"/>
      <c r="C38" s="271"/>
    </row>
    <row r="39" spans="1:3" ht="25.5">
      <c r="A39" s="4">
        <f>A37+1</f>
        <v>25</v>
      </c>
      <c r="B39" s="53" t="str">
        <f>Note!B39</f>
        <v>Accessories (if relevant)</v>
      </c>
      <c r="C39" s="40" t="s">
        <v>343</v>
      </c>
    </row>
    <row r="40" spans="1:3" ht="38.25">
      <c r="A40" s="4">
        <f>A39+1</f>
        <v>26</v>
      </c>
      <c r="B40" s="53" t="str">
        <f>Note!B40</f>
        <v>Sterilization process for accessories (if relevant)</v>
      </c>
      <c r="C40" s="33" t="s">
        <v>314</v>
      </c>
    </row>
    <row r="41" spans="1:3" ht="25.5">
      <c r="A41" s="148">
        <f>A40+1</f>
        <v>27</v>
      </c>
      <c r="B41" s="53" t="str">
        <f>Note!B41</f>
        <v>Consumables / reagents (if relevant)</v>
      </c>
      <c r="C41" s="33" t="s">
        <v>343</v>
      </c>
    </row>
    <row r="42" spans="1:3" ht="25.5">
      <c r="A42" s="4">
        <f>A41+1</f>
        <v>28</v>
      </c>
      <c r="B42" s="53" t="str">
        <f>Note!B42</f>
        <v>Spare parts (if relevant)</v>
      </c>
      <c r="C42" s="33" t="s">
        <v>343</v>
      </c>
    </row>
    <row r="43" spans="1:3" ht="26.25" thickBot="1">
      <c r="A43" s="4">
        <f>A42+1</f>
        <v>29</v>
      </c>
      <c r="B43" s="53" t="str">
        <f>Note!B43</f>
        <v>Other components (if relevant)</v>
      </c>
      <c r="C43" s="41" t="s">
        <v>343</v>
      </c>
    </row>
    <row r="44" spans="1:3" ht="15.75" thickBot="1">
      <c r="A44" s="269" t="str">
        <f>Note!A44</f>
        <v>PACKAGING</v>
      </c>
      <c r="B44" s="270"/>
      <c r="C44" s="271"/>
    </row>
    <row r="45" spans="1:3" ht="25.5">
      <c r="A45" s="8">
        <f>A43+1</f>
        <v>30</v>
      </c>
      <c r="B45" s="53" t="str">
        <f>Note!B45</f>
        <v>Sterility status on delivery (if relevant)</v>
      </c>
      <c r="C45" s="86" t="s">
        <v>165</v>
      </c>
    </row>
    <row r="46" spans="1:3" ht="19.5" customHeight="1">
      <c r="A46" s="5">
        <f>A45+1</f>
        <v>31</v>
      </c>
      <c r="B46" s="53" t="str">
        <f>Note!B46</f>
        <v>Shelf life (if relevant)</v>
      </c>
      <c r="C46" s="33" t="s">
        <v>343</v>
      </c>
    </row>
    <row r="47" spans="1:3" ht="19.5" customHeight="1">
      <c r="A47" s="5">
        <f>A46+1</f>
        <v>32</v>
      </c>
      <c r="B47" s="53" t="str">
        <f>Note!B47</f>
        <v>Transportation and storage (if relevant)</v>
      </c>
      <c r="C47" s="41" t="s">
        <v>166</v>
      </c>
    </row>
    <row r="48" spans="1:3" ht="19.5" customHeight="1" thickBot="1">
      <c r="A48" s="6">
        <f>A47+1</f>
        <v>33</v>
      </c>
      <c r="B48" s="53" t="str">
        <f>Note!B48</f>
        <v>Labelling (if relevant)</v>
      </c>
      <c r="C48" s="36" t="s">
        <v>343</v>
      </c>
    </row>
    <row r="49" spans="1:3" ht="19.5" customHeight="1" thickBot="1">
      <c r="A49" s="269" t="str">
        <f>Note!A49</f>
        <v>ENVIRONMENTAL REQUIREMENTS</v>
      </c>
      <c r="B49" s="270"/>
      <c r="C49" s="271"/>
    </row>
    <row r="50" spans="1:3" ht="26.25" thickBot="1">
      <c r="A50" s="4">
        <f>A48+1</f>
        <v>34</v>
      </c>
      <c r="B50" s="53" t="str">
        <f>Note!B50</f>
        <v xml:space="preserve">Context-dependent requirements </v>
      </c>
      <c r="C50" s="87" t="s">
        <v>343</v>
      </c>
    </row>
    <row r="51" spans="1:3" ht="33" customHeight="1" thickBot="1">
      <c r="A51" s="269" t="str">
        <f>Note!A51</f>
        <v>TRAINING, INSTALLATION AND UTILISATION</v>
      </c>
      <c r="B51" s="270"/>
      <c r="C51" s="271"/>
    </row>
    <row r="52" spans="1:3" ht="38.25">
      <c r="A52" s="7">
        <f>A50+1</f>
        <v>35</v>
      </c>
      <c r="B52" s="53" t="str">
        <f>Note!B52</f>
        <v>Pre-installation requirements(if relevant)</v>
      </c>
      <c r="C52" s="40" t="s">
        <v>343</v>
      </c>
    </row>
    <row r="53" spans="1:3" ht="38.25">
      <c r="A53" s="4">
        <f t="shared" ref="A53:A61" si="2">A52+1</f>
        <v>36</v>
      </c>
      <c r="B53" s="53" t="str">
        <f>Note!B53</f>
        <v>Requirements for commissioning (if relevant)</v>
      </c>
      <c r="C53" s="33" t="s">
        <v>343</v>
      </c>
    </row>
    <row r="54" spans="1:3" ht="25.5">
      <c r="A54" s="4">
        <f t="shared" si="2"/>
        <v>37</v>
      </c>
      <c r="B54" s="53" t="str">
        <f>Note!B54</f>
        <v>Training of user/s (if relevant)</v>
      </c>
      <c r="C54" s="41" t="s">
        <v>343</v>
      </c>
    </row>
    <row r="55" spans="1:3" ht="15.75" thickBot="1">
      <c r="A55" s="3">
        <f>A54+1</f>
        <v>38</v>
      </c>
      <c r="B55" s="53" t="str">
        <f>Note!B55</f>
        <v>User care(if relevant)</v>
      </c>
      <c r="C55" s="41" t="s">
        <v>164</v>
      </c>
    </row>
    <row r="56" spans="1:3" ht="15.75" thickBot="1">
      <c r="A56" s="269" t="str">
        <f>Note!A56</f>
        <v>WARRANTY AND MAINTENANCE</v>
      </c>
      <c r="B56" s="270"/>
      <c r="C56" s="271"/>
    </row>
    <row r="57" spans="1:3" ht="22.5" customHeight="1">
      <c r="A57" s="4">
        <f>A55+1</f>
        <v>39</v>
      </c>
      <c r="B57" s="53" t="str">
        <f>Note!B57</f>
        <v>Warranty</v>
      </c>
      <c r="C57" s="40" t="s">
        <v>343</v>
      </c>
    </row>
    <row r="58" spans="1:3" ht="22.5" customHeight="1">
      <c r="A58" s="4">
        <f t="shared" si="2"/>
        <v>40</v>
      </c>
      <c r="B58" s="53" t="str">
        <f>Note!B58</f>
        <v>Maintenance tasks</v>
      </c>
      <c r="C58" s="33" t="s">
        <v>343</v>
      </c>
    </row>
    <row r="59" spans="1:3" ht="25.5">
      <c r="A59" s="4">
        <f t="shared" si="2"/>
        <v>41</v>
      </c>
      <c r="B59" s="53" t="str">
        <f>Note!B59</f>
        <v xml:space="preserve">Type of service contract </v>
      </c>
      <c r="C59" s="33" t="s">
        <v>343</v>
      </c>
    </row>
    <row r="60" spans="1:3" ht="25.5">
      <c r="A60" s="4">
        <f t="shared" si="2"/>
        <v>42</v>
      </c>
      <c r="B60" s="53" t="str">
        <f>Note!B60</f>
        <v>Spare parts availability post-warranty</v>
      </c>
      <c r="C60" s="33" t="s">
        <v>343</v>
      </c>
    </row>
    <row r="61" spans="1:3" ht="26.25" thickBot="1">
      <c r="A61" s="4">
        <f t="shared" si="2"/>
        <v>43</v>
      </c>
      <c r="B61" s="53" t="str">
        <f>Note!B61</f>
        <v>Software / Hardware upgrade availability</v>
      </c>
      <c r="C61" s="41" t="s">
        <v>343</v>
      </c>
    </row>
    <row r="62" spans="1:3" ht="15.75" thickBot="1">
      <c r="A62" s="269" t="str">
        <f>Note!A62</f>
        <v>DOCUMENTATION</v>
      </c>
      <c r="B62" s="270"/>
      <c r="C62" s="271"/>
    </row>
    <row r="63" spans="1:3" ht="26.25" thickBot="1">
      <c r="A63" s="7">
        <f>A61+1</f>
        <v>44</v>
      </c>
      <c r="B63" s="53" t="str">
        <f>Note!B63</f>
        <v>Documentation requirements</v>
      </c>
      <c r="C63" s="40" t="s">
        <v>343</v>
      </c>
    </row>
    <row r="64" spans="1:3" ht="15.75" thickBot="1">
      <c r="A64" s="269" t="str">
        <f>Note!A64</f>
        <v>DECOMMISSIONING</v>
      </c>
      <c r="B64" s="270"/>
      <c r="C64" s="271"/>
    </row>
    <row r="65" spans="1:3" ht="15.75" thickBot="1">
      <c r="A65" s="6">
        <f>A63+1</f>
        <v>45</v>
      </c>
      <c r="B65" s="53" t="str">
        <f>Note!B65</f>
        <v xml:space="preserve">Estimated Life Span </v>
      </c>
      <c r="C65" s="36" t="s">
        <v>343</v>
      </c>
    </row>
    <row r="66" spans="1:3" ht="15.75" thickBot="1">
      <c r="A66" s="269" t="str">
        <f>Note!A66</f>
        <v>SAFETY AND STANDARDS</v>
      </c>
      <c r="B66" s="270"/>
      <c r="C66" s="271"/>
    </row>
    <row r="67" spans="1:3" ht="15.75" thickBot="1">
      <c r="A67" s="12">
        <f>A65+1</f>
        <v>46</v>
      </c>
      <c r="B67" s="204" t="s">
        <v>11</v>
      </c>
      <c r="C67" s="88" t="s">
        <v>472</v>
      </c>
    </row>
    <row r="68" spans="1:3" ht="38.25">
      <c r="A68" s="3">
        <f>A67+1</f>
        <v>47</v>
      </c>
      <c r="B68" s="166" t="s">
        <v>330</v>
      </c>
      <c r="C68" s="76" t="s">
        <v>345</v>
      </c>
    </row>
    <row r="69" spans="1:3" ht="115.5" thickBot="1">
      <c r="A69" s="3">
        <f>A68+1</f>
        <v>48</v>
      </c>
      <c r="B69" s="166" t="s">
        <v>332</v>
      </c>
      <c r="C69" s="88" t="s">
        <v>432</v>
      </c>
    </row>
    <row r="70" spans="1:3" ht="25.5">
      <c r="A70" s="3">
        <f>A69+1</f>
        <v>49</v>
      </c>
      <c r="B70" s="167" t="s">
        <v>333</v>
      </c>
      <c r="C70" s="76" t="s">
        <v>420</v>
      </c>
    </row>
    <row r="71" spans="1:3" ht="153.75" thickBot="1">
      <c r="A71" s="6">
        <f>A70+1</f>
        <v>50</v>
      </c>
      <c r="B71" s="168" t="s">
        <v>334</v>
      </c>
      <c r="C71" s="88" t="s">
        <v>446</v>
      </c>
    </row>
    <row r="72" spans="1:3">
      <c r="A72" s="203"/>
    </row>
    <row r="73" spans="1:3" s="195" customFormat="1">
      <c r="A73" s="10"/>
      <c r="B73" s="26"/>
      <c r="C73" s="228"/>
    </row>
    <row r="74" spans="1:3" s="195" customFormat="1">
      <c r="A74" s="10"/>
      <c r="B74" s="26"/>
      <c r="C74" s="228"/>
    </row>
    <row r="75" spans="1:3" s="195" customFormat="1">
      <c r="A75" s="10"/>
      <c r="B75" s="26"/>
      <c r="C75" s="78"/>
    </row>
    <row r="76" spans="1:3" s="195" customFormat="1">
      <c r="A76" s="10"/>
      <c r="B76" s="26"/>
      <c r="C76" s="78"/>
    </row>
    <row r="77" spans="1:3" s="195" customFormat="1">
      <c r="A77" s="10"/>
      <c r="B77" s="26"/>
      <c r="C77" s="78"/>
    </row>
  </sheetData>
  <mergeCells count="15">
    <mergeCell ref="A66:C66"/>
    <mergeCell ref="A56:C56"/>
    <mergeCell ref="A62:C62"/>
    <mergeCell ref="A64:C64"/>
    <mergeCell ref="A36:C36"/>
    <mergeCell ref="A38:C38"/>
    <mergeCell ref="A44:C44"/>
    <mergeCell ref="A49:C49"/>
    <mergeCell ref="A51:C51"/>
    <mergeCell ref="A32:C32"/>
    <mergeCell ref="A1:C1"/>
    <mergeCell ref="A3:C3"/>
    <mergeCell ref="A9:C9"/>
    <mergeCell ref="A23:C23"/>
    <mergeCell ref="A28:C28"/>
  </mergeCells>
  <pageMargins left="0.7" right="0.7" top="0.75" bottom="0.75" header="0.3" footer="0.3"/>
  <pageSetup paperSize="9" orientation="portrait" r:id="rId1"/>
  <headerFooter>
    <oddHeader>&amp;LUN Co LSC of MDs&amp;R&amp;A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view="pageBreakPreview" zoomScale="90" zoomScaleNormal="100" zoomScaleSheetLayoutView="90" zoomScalePageLayoutView="110" workbookViewId="0">
      <selection activeCell="C5" sqref="C5"/>
    </sheetView>
  </sheetViews>
  <sheetFormatPr defaultColWidth="29.5703125" defaultRowHeight="15"/>
  <cols>
    <col min="1" max="1" width="5.140625" style="10" customWidth="1"/>
    <col min="2" max="2" width="16.42578125" style="78" customWidth="1"/>
    <col min="3" max="3" width="67.28515625" style="27" customWidth="1"/>
    <col min="4" max="16384" width="29.5703125" style="21"/>
  </cols>
  <sheetData>
    <row r="1" spans="1:3" ht="18">
      <c r="A1" s="279" t="s">
        <v>309</v>
      </c>
      <c r="B1" s="279"/>
      <c r="C1" s="279"/>
    </row>
    <row r="2" spans="1:3" ht="15.75" thickBot="1">
      <c r="A2" s="131"/>
      <c r="B2" s="134"/>
      <c r="C2" s="135"/>
    </row>
    <row r="3" spans="1:3" ht="15.75" thickBot="1">
      <c r="A3" s="269" t="str">
        <f>Note!A2</f>
        <v>MEDICAL DEVICE SPECIFICATION
(Including information on the following where relevant/appropriate, but not limited to)</v>
      </c>
      <c r="B3" s="270"/>
      <c r="C3" s="271"/>
    </row>
    <row r="4" spans="1:3">
      <c r="A4" s="1" t="s">
        <v>321</v>
      </c>
      <c r="B4" s="184" t="str">
        <f>Note!B4</f>
        <v>Version No.</v>
      </c>
      <c r="C4" s="73">
        <v>1</v>
      </c>
    </row>
    <row r="5" spans="1:3">
      <c r="A5" s="2" t="s">
        <v>322</v>
      </c>
      <c r="B5" s="184" t="str">
        <f>Note!B5</f>
        <v>Date of initial version</v>
      </c>
      <c r="C5" s="248">
        <v>41450</v>
      </c>
    </row>
    <row r="6" spans="1:3">
      <c r="A6" s="2" t="s">
        <v>323</v>
      </c>
      <c r="B6" s="184" t="str">
        <f>Note!B6</f>
        <v>Date of last modification</v>
      </c>
      <c r="C6" s="250">
        <v>41533</v>
      </c>
    </row>
    <row r="7" spans="1:3">
      <c r="A7" s="2" t="s">
        <v>324</v>
      </c>
      <c r="B7" s="184" t="str">
        <f>Note!B7</f>
        <v>Date of publication</v>
      </c>
      <c r="C7" s="74"/>
    </row>
    <row r="8" spans="1:3" ht="26.25" thickBot="1">
      <c r="A8" s="9" t="s">
        <v>325</v>
      </c>
      <c r="B8" s="184" t="str">
        <f>Note!B8</f>
        <v>Completed / submitted by</v>
      </c>
      <c r="C8" s="75" t="s">
        <v>197</v>
      </c>
    </row>
    <row r="9" spans="1:3" ht="15.75" thickBot="1">
      <c r="A9" s="269" t="str">
        <f>Note!A9</f>
        <v>NAME, CATEGORY AND CODING</v>
      </c>
      <c r="B9" s="270"/>
      <c r="C9" s="271"/>
    </row>
    <row r="10" spans="1:3">
      <c r="A10" s="1">
        <v>1</v>
      </c>
      <c r="B10" s="53" t="str">
        <f>Note!B10</f>
        <v>WHO Category / Code</v>
      </c>
      <c r="C10" s="76"/>
    </row>
    <row r="11" spans="1:3">
      <c r="A11" s="2">
        <f>A10+1</f>
        <v>2</v>
      </c>
      <c r="B11" s="53" t="str">
        <f>Note!B11</f>
        <v>Generic name</v>
      </c>
      <c r="C11" s="206" t="s">
        <v>218</v>
      </c>
    </row>
    <row r="12" spans="1:3" ht="25.5">
      <c r="A12" s="2">
        <f>A11+1</f>
        <v>3</v>
      </c>
      <c r="B12" s="53" t="str">
        <f>Note!B12</f>
        <v>Specific type or variation (optional)</v>
      </c>
      <c r="C12" s="33" t="s">
        <v>217</v>
      </c>
    </row>
    <row r="13" spans="1:3">
      <c r="A13" s="3">
        <f>A12+1</f>
        <v>4</v>
      </c>
      <c r="B13" s="53" t="str">
        <f>Note!B13</f>
        <v>GMDN name</v>
      </c>
      <c r="C13" s="106" t="s">
        <v>103</v>
      </c>
    </row>
    <row r="14" spans="1:3">
      <c r="A14" s="3">
        <f t="shared" ref="A14:A22" si="0">A13+1</f>
        <v>5</v>
      </c>
      <c r="B14" s="53" t="str">
        <f>Note!B14</f>
        <v>GMDN code</v>
      </c>
      <c r="C14" s="106">
        <v>35540</v>
      </c>
    </row>
    <row r="15" spans="1:3">
      <c r="A15" s="3">
        <f t="shared" si="0"/>
        <v>6</v>
      </c>
      <c r="B15" s="53" t="str">
        <f>Note!B15</f>
        <v>GMDN category</v>
      </c>
      <c r="C15" s="106" t="s">
        <v>102</v>
      </c>
    </row>
    <row r="16" spans="1:3">
      <c r="A16" s="3">
        <f t="shared" si="0"/>
        <v>7</v>
      </c>
      <c r="B16" s="53" t="str">
        <f>Note!B16</f>
        <v>UMDNS name</v>
      </c>
      <c r="C16" s="106" t="s">
        <v>101</v>
      </c>
    </row>
    <row r="17" spans="1:3">
      <c r="A17" s="3">
        <f t="shared" si="0"/>
        <v>8</v>
      </c>
      <c r="B17" s="53" t="str">
        <f>Note!B17</f>
        <v>UMDNS code</v>
      </c>
      <c r="C17" s="106">
        <v>15309</v>
      </c>
    </row>
    <row r="18" spans="1:3" ht="25.5">
      <c r="A18" s="3">
        <f t="shared" si="0"/>
        <v>9</v>
      </c>
      <c r="B18" s="53" t="str">
        <f>Note!B18</f>
        <v>UNSPS code (optional)</v>
      </c>
      <c r="C18" s="106">
        <v>42301503</v>
      </c>
    </row>
    <row r="19" spans="1:3" ht="51">
      <c r="A19" s="3">
        <f t="shared" si="0"/>
        <v>10</v>
      </c>
      <c r="B19" s="53" t="str">
        <f>Note!B19</f>
        <v>Alternative name/s (optional)</v>
      </c>
      <c r="C19" s="141" t="s">
        <v>425</v>
      </c>
    </row>
    <row r="20" spans="1:3" ht="25.5">
      <c r="A20" s="3">
        <f t="shared" si="0"/>
        <v>11</v>
      </c>
      <c r="B20" s="53" t="str">
        <f>Note!B20</f>
        <v>Alternative code/s (optional)</v>
      </c>
      <c r="C20" s="38" t="s">
        <v>424</v>
      </c>
    </row>
    <row r="21" spans="1:3">
      <c r="A21" s="3">
        <f t="shared" si="0"/>
        <v>12</v>
      </c>
      <c r="B21" s="53" t="str">
        <f>Note!B21</f>
        <v>Keywords (optional)</v>
      </c>
      <c r="C21" s="34" t="s">
        <v>100</v>
      </c>
    </row>
    <row r="22" spans="1:3" ht="51.75" thickBot="1">
      <c r="A22" s="6">
        <f t="shared" si="0"/>
        <v>13</v>
      </c>
      <c r="B22" s="53" t="str">
        <f>Note!B22</f>
        <v>GMDN/UMDNS definition (optional)</v>
      </c>
      <c r="C22" s="36" t="s">
        <v>99</v>
      </c>
    </row>
    <row r="23" spans="1:3" ht="15.75" thickBot="1">
      <c r="A23" s="269" t="str">
        <f>Note!A23</f>
        <v>PURPOSE OF USE</v>
      </c>
      <c r="B23" s="270"/>
      <c r="C23" s="271"/>
    </row>
    <row r="24" spans="1:3" ht="25.5">
      <c r="A24" s="12">
        <f>A22+1</f>
        <v>14</v>
      </c>
      <c r="B24" s="53" t="str">
        <f>Note!B24</f>
        <v xml:space="preserve">Clinical or other purpose </v>
      </c>
      <c r="C24" s="86" t="s">
        <v>98</v>
      </c>
    </row>
    <row r="25" spans="1:3" ht="25.5">
      <c r="A25" s="3">
        <f t="shared" ref="A25:A34" si="1">A24+1</f>
        <v>15</v>
      </c>
      <c r="B25" s="53" t="str">
        <f>Note!B25</f>
        <v>Level of use (if relevant)</v>
      </c>
      <c r="C25" s="33" t="s">
        <v>315</v>
      </c>
    </row>
    <row r="26" spans="1:3" ht="38.25">
      <c r="A26" s="3">
        <f t="shared" si="1"/>
        <v>16</v>
      </c>
      <c r="B26" s="53" t="str">
        <f>Note!B26</f>
        <v>Clinical department/ward(if relevant)</v>
      </c>
      <c r="C26" s="34" t="s">
        <v>96</v>
      </c>
    </row>
    <row r="27" spans="1:3" ht="26.25" thickBot="1">
      <c r="A27" s="3">
        <f t="shared" si="1"/>
        <v>17</v>
      </c>
      <c r="B27" s="53" t="str">
        <f>Note!B27</f>
        <v>Overview of functional requirements</v>
      </c>
      <c r="C27" s="38" t="s">
        <v>343</v>
      </c>
    </row>
    <row r="28" spans="1:3" ht="15.75" thickBot="1">
      <c r="A28" s="269" t="str">
        <f>Note!A28</f>
        <v>TECHNICAL CHARACTERISTICS</v>
      </c>
      <c r="B28" s="280"/>
      <c r="C28" s="271"/>
    </row>
    <row r="29" spans="1:3" ht="63.75">
      <c r="A29" s="12">
        <f>A27+1</f>
        <v>18</v>
      </c>
      <c r="B29" s="48" t="str">
        <f>Note!B29</f>
        <v>Detailed requirements</v>
      </c>
      <c r="C29" s="86" t="s">
        <v>316</v>
      </c>
    </row>
    <row r="30" spans="1:3">
      <c r="A30" s="3">
        <f t="shared" si="1"/>
        <v>19</v>
      </c>
      <c r="B30" s="53" t="str">
        <f>Note!B30</f>
        <v>Displayed parameters</v>
      </c>
      <c r="C30" s="38" t="s">
        <v>343</v>
      </c>
    </row>
    <row r="31" spans="1:3" ht="26.25" thickBot="1">
      <c r="A31" s="6">
        <f t="shared" si="1"/>
        <v>20</v>
      </c>
      <c r="B31" s="53" t="str">
        <f>Note!B31</f>
        <v>User adjustable settings</v>
      </c>
      <c r="C31" s="104" t="s">
        <v>95</v>
      </c>
    </row>
    <row r="32" spans="1:3" ht="15.75" thickBot="1">
      <c r="A32" s="269" t="str">
        <f>Note!A32</f>
        <v>PHYSICAL / CHEMICAL CHARACTERISTICS</v>
      </c>
      <c r="B32" s="270"/>
      <c r="C32" s="271"/>
    </row>
    <row r="33" spans="1:3" ht="25.5">
      <c r="A33" s="3">
        <f>A31+1</f>
        <v>21</v>
      </c>
      <c r="B33" s="53" t="str">
        <f>Note!B33</f>
        <v>Components(if relevant)</v>
      </c>
      <c r="C33" s="40" t="s">
        <v>94</v>
      </c>
    </row>
    <row r="34" spans="1:3" ht="25.5">
      <c r="A34" s="3">
        <f t="shared" si="1"/>
        <v>22</v>
      </c>
      <c r="B34" s="53" t="str">
        <f>Note!B34</f>
        <v>Mobility, portability(if relevant)</v>
      </c>
      <c r="C34" s="33" t="s">
        <v>93</v>
      </c>
    </row>
    <row r="35" spans="1:3" ht="26.25" thickBot="1">
      <c r="A35" s="3">
        <f>A34+1</f>
        <v>23</v>
      </c>
      <c r="B35" s="53" t="str">
        <f>Note!B35</f>
        <v>Raw Materials(if relevant)</v>
      </c>
      <c r="C35" s="41" t="s">
        <v>343</v>
      </c>
    </row>
    <row r="36" spans="1:3" ht="15.75" thickBot="1">
      <c r="A36" s="269" t="str">
        <f>Note!A36</f>
        <v>UTILITY REQUIREMENTS</v>
      </c>
      <c r="B36" s="270"/>
      <c r="C36" s="271"/>
    </row>
    <row r="37" spans="1:3" ht="41.25" customHeight="1" thickBot="1">
      <c r="A37" s="4">
        <f>A35+1</f>
        <v>24</v>
      </c>
      <c r="B37" s="53" t="str">
        <f>Note!B37</f>
        <v>Electrical, water and/or gas supply (if relevant)</v>
      </c>
      <c r="C37" s="42" t="s">
        <v>426</v>
      </c>
    </row>
    <row r="38" spans="1:3" ht="15.75" thickBot="1">
      <c r="A38" s="269" t="str">
        <f>Note!A38</f>
        <v>ACCESSORIES, CONSUMABLES, SPARE PARTS AND OTHER COMPONENTS</v>
      </c>
      <c r="B38" s="270"/>
      <c r="C38" s="271"/>
    </row>
    <row r="39" spans="1:3" ht="25.5">
      <c r="A39" s="4">
        <f>A37+1</f>
        <v>25</v>
      </c>
      <c r="B39" s="53" t="str">
        <f>Note!B39</f>
        <v>Accessories (if relevant)</v>
      </c>
      <c r="C39" s="40" t="s">
        <v>427</v>
      </c>
    </row>
    <row r="40" spans="1:3" ht="38.25">
      <c r="A40" s="4">
        <f>A39+1</f>
        <v>26</v>
      </c>
      <c r="B40" s="53" t="str">
        <f>Note!B40</f>
        <v>Sterilization process for accessories (if relevant)</v>
      </c>
      <c r="C40" s="33" t="s">
        <v>343</v>
      </c>
    </row>
    <row r="41" spans="1:3" ht="25.5">
      <c r="A41" s="148">
        <f>A40+1</f>
        <v>27</v>
      </c>
      <c r="B41" s="53" t="str">
        <f>Note!B41</f>
        <v>Consumables / reagents (if relevant)</v>
      </c>
      <c r="C41" s="33" t="s">
        <v>343</v>
      </c>
    </row>
    <row r="42" spans="1:3" ht="25.5">
      <c r="A42" s="4">
        <f>A41+1</f>
        <v>28</v>
      </c>
      <c r="B42" s="53" t="str">
        <f>Note!B42</f>
        <v>Spare parts (if relevant)</v>
      </c>
      <c r="C42" s="33" t="s">
        <v>343</v>
      </c>
    </row>
    <row r="43" spans="1:3" ht="26.25" thickBot="1">
      <c r="A43" s="4">
        <f>A42+1</f>
        <v>29</v>
      </c>
      <c r="B43" s="53" t="str">
        <f>Note!B43</f>
        <v>Other components (if relevant)</v>
      </c>
      <c r="C43" s="41" t="s">
        <v>92</v>
      </c>
    </row>
    <row r="44" spans="1:3" ht="15.75" thickBot="1">
      <c r="A44" s="269" t="str">
        <f>Note!A44</f>
        <v>PACKAGING</v>
      </c>
      <c r="B44" s="270"/>
      <c r="C44" s="271"/>
    </row>
    <row r="45" spans="1:3" ht="25.5">
      <c r="A45" s="8">
        <f>A43+1</f>
        <v>30</v>
      </c>
      <c r="B45" s="53" t="str">
        <f>Note!B45</f>
        <v>Sterility status on delivery (if relevant)</v>
      </c>
      <c r="C45" s="86" t="s">
        <v>343</v>
      </c>
    </row>
    <row r="46" spans="1:3">
      <c r="A46" s="5">
        <f>A45+1</f>
        <v>31</v>
      </c>
      <c r="B46" s="53" t="str">
        <f>Note!B46</f>
        <v>Shelf life (if relevant)</v>
      </c>
      <c r="C46" s="33" t="s">
        <v>343</v>
      </c>
    </row>
    <row r="47" spans="1:3" ht="25.5">
      <c r="A47" s="5">
        <f>A46+1</f>
        <v>32</v>
      </c>
      <c r="B47" s="53" t="str">
        <f>Note!B47</f>
        <v>Transportation and storage (if relevant)</v>
      </c>
      <c r="C47" s="41" t="s">
        <v>343</v>
      </c>
    </row>
    <row r="48" spans="1:3" ht="15.75" thickBot="1">
      <c r="A48" s="6">
        <f>A47+1</f>
        <v>33</v>
      </c>
      <c r="B48" s="53" t="str">
        <f>Note!B48</f>
        <v>Labelling (if relevant)</v>
      </c>
      <c r="C48" s="36" t="s">
        <v>343</v>
      </c>
    </row>
    <row r="49" spans="1:3" ht="15.75" thickBot="1">
      <c r="A49" s="269" t="str">
        <f>Note!A49</f>
        <v>ENVIRONMENTAL REQUIREMENTS</v>
      </c>
      <c r="B49" s="270"/>
      <c r="C49" s="271"/>
    </row>
    <row r="50" spans="1:3" ht="26.25" thickBot="1">
      <c r="A50" s="4">
        <f>A48+1</f>
        <v>34</v>
      </c>
      <c r="B50" s="53" t="str">
        <f>Note!B50</f>
        <v xml:space="preserve">Context-dependent requirements </v>
      </c>
      <c r="C50" s="87" t="s">
        <v>343</v>
      </c>
    </row>
    <row r="51" spans="1:3" ht="15.75" thickBot="1">
      <c r="A51" s="269" t="str">
        <f>Note!A51</f>
        <v>TRAINING, INSTALLATION AND UTILISATION</v>
      </c>
      <c r="B51" s="270"/>
      <c r="C51" s="271"/>
    </row>
    <row r="52" spans="1:3" ht="38.25">
      <c r="A52" s="7">
        <f>A50+1</f>
        <v>35</v>
      </c>
      <c r="B52" s="53" t="str">
        <f>Note!B52</f>
        <v>Pre-installation requirements(if relevant)</v>
      </c>
      <c r="C52" s="40" t="s">
        <v>343</v>
      </c>
    </row>
    <row r="53" spans="1:3" ht="38.25">
      <c r="A53" s="4">
        <f t="shared" ref="A53:A61" si="2">A52+1</f>
        <v>36</v>
      </c>
      <c r="B53" s="48" t="str">
        <f>Note!B53</f>
        <v>Requirements for commissioning (if relevant)</v>
      </c>
      <c r="C53" s="33" t="s">
        <v>343</v>
      </c>
    </row>
    <row r="54" spans="1:3" ht="38.25">
      <c r="A54" s="4">
        <f t="shared" si="2"/>
        <v>37</v>
      </c>
      <c r="B54" s="53" t="str">
        <f>Note!B54</f>
        <v>Training of user/s (if relevant)</v>
      </c>
      <c r="C54" s="41" t="s">
        <v>423</v>
      </c>
    </row>
    <row r="55" spans="1:3" ht="15.75" thickBot="1">
      <c r="A55" s="3">
        <f>A54+1</f>
        <v>38</v>
      </c>
      <c r="B55" s="53" t="str">
        <f>Note!B55</f>
        <v>User care(if relevant)</v>
      </c>
      <c r="C55" s="41" t="s">
        <v>343</v>
      </c>
    </row>
    <row r="56" spans="1:3" ht="15.75" thickBot="1">
      <c r="A56" s="269" t="str">
        <f>Note!A56</f>
        <v>WARRANTY AND MAINTENANCE</v>
      </c>
      <c r="B56" s="270"/>
      <c r="C56" s="271"/>
    </row>
    <row r="57" spans="1:3">
      <c r="A57" s="4">
        <f>A55+1</f>
        <v>39</v>
      </c>
      <c r="B57" s="53" t="str">
        <f>Note!B57</f>
        <v>Warranty</v>
      </c>
      <c r="C57" s="40" t="s">
        <v>343</v>
      </c>
    </row>
    <row r="58" spans="1:3">
      <c r="A58" s="4">
        <f t="shared" si="2"/>
        <v>40</v>
      </c>
      <c r="B58" s="53" t="str">
        <f>Note!B58</f>
        <v>Maintenance tasks</v>
      </c>
      <c r="C58" s="33" t="s">
        <v>343</v>
      </c>
    </row>
    <row r="59" spans="1:3" ht="25.5">
      <c r="A59" s="4">
        <f t="shared" si="2"/>
        <v>41</v>
      </c>
      <c r="B59" s="53" t="str">
        <f>Note!B59</f>
        <v xml:space="preserve">Type of service contract </v>
      </c>
      <c r="C59" s="33" t="s">
        <v>343</v>
      </c>
    </row>
    <row r="60" spans="1:3" ht="25.5">
      <c r="A60" s="4">
        <f t="shared" si="2"/>
        <v>42</v>
      </c>
      <c r="B60" s="53" t="str">
        <f>Note!B60</f>
        <v>Spare parts availability post-warranty</v>
      </c>
      <c r="C60" s="33" t="s">
        <v>343</v>
      </c>
    </row>
    <row r="61" spans="1:3" ht="26.25" thickBot="1">
      <c r="A61" s="4">
        <f t="shared" si="2"/>
        <v>43</v>
      </c>
      <c r="B61" s="53" t="str">
        <f>Note!B61</f>
        <v>Software / Hardware upgrade availability</v>
      </c>
      <c r="C61" s="41" t="s">
        <v>343</v>
      </c>
    </row>
    <row r="62" spans="1:3" ht="15.75" thickBot="1">
      <c r="A62" s="269" t="str">
        <f>Note!A62</f>
        <v>DOCUMENTATION</v>
      </c>
      <c r="B62" s="270"/>
      <c r="C62" s="271"/>
    </row>
    <row r="63" spans="1:3" ht="26.25" thickBot="1">
      <c r="A63" s="7">
        <f>A61+1</f>
        <v>44</v>
      </c>
      <c r="B63" s="53" t="str">
        <f>Note!B63</f>
        <v>Documentation requirements</v>
      </c>
      <c r="C63" s="40" t="s">
        <v>91</v>
      </c>
    </row>
    <row r="64" spans="1:3" ht="15.75" thickBot="1">
      <c r="A64" s="269" t="str">
        <f>Note!A64</f>
        <v>DECOMMISSIONING</v>
      </c>
      <c r="B64" s="270"/>
      <c r="C64" s="271"/>
    </row>
    <row r="65" spans="1:3" ht="15.75" thickBot="1">
      <c r="A65" s="6">
        <f>A63+1</f>
        <v>45</v>
      </c>
      <c r="B65" s="56" t="str">
        <f>Note!B65</f>
        <v xml:space="preserve">Estimated Life Span </v>
      </c>
      <c r="C65" s="36" t="s">
        <v>343</v>
      </c>
    </row>
    <row r="66" spans="1:3" ht="15.75" thickBot="1">
      <c r="A66" s="269" t="str">
        <f>Note!A66</f>
        <v>SAFETY AND STANDARDS</v>
      </c>
      <c r="B66" s="270"/>
      <c r="C66" s="271"/>
    </row>
    <row r="67" spans="1:3">
      <c r="A67" s="12">
        <f>A65+1</f>
        <v>46</v>
      </c>
      <c r="B67" s="204" t="s">
        <v>11</v>
      </c>
      <c r="C67" s="76" t="s">
        <v>343</v>
      </c>
    </row>
    <row r="68" spans="1:3" ht="38.25">
      <c r="A68" s="3">
        <f>A67+1</f>
        <v>47</v>
      </c>
      <c r="B68" s="166" t="s">
        <v>330</v>
      </c>
      <c r="C68" s="38" t="s">
        <v>343</v>
      </c>
    </row>
    <row r="69" spans="1:3" ht="25.5">
      <c r="A69" s="3">
        <f>A68+1</f>
        <v>48</v>
      </c>
      <c r="B69" s="166" t="s">
        <v>332</v>
      </c>
      <c r="C69" s="38" t="s">
        <v>343</v>
      </c>
    </row>
    <row r="70" spans="1:3" ht="25.5">
      <c r="A70" s="3">
        <f>A69+1</f>
        <v>49</v>
      </c>
      <c r="B70" s="167" t="s">
        <v>333</v>
      </c>
      <c r="C70" s="235" t="s">
        <v>422</v>
      </c>
    </row>
    <row r="71" spans="1:3" ht="15.75" thickBot="1">
      <c r="A71" s="6">
        <f>A70+1</f>
        <v>50</v>
      </c>
      <c r="B71" s="168" t="s">
        <v>334</v>
      </c>
      <c r="C71" s="234" t="s">
        <v>343</v>
      </c>
    </row>
    <row r="72" spans="1:3">
      <c r="A72" s="203"/>
    </row>
    <row r="73" spans="1:3" s="195" customFormat="1">
      <c r="A73" s="10"/>
      <c r="B73" s="26"/>
      <c r="C73" s="228"/>
    </row>
    <row r="74" spans="1:3" s="195" customFormat="1">
      <c r="A74" s="10"/>
      <c r="B74" s="26"/>
      <c r="C74" s="228"/>
    </row>
    <row r="75" spans="1:3" s="195" customFormat="1">
      <c r="A75" s="10"/>
      <c r="B75" s="26"/>
      <c r="C75" s="78"/>
    </row>
    <row r="76" spans="1:3" s="195" customFormat="1">
      <c r="A76" s="10"/>
      <c r="B76" s="26"/>
      <c r="C76" s="78"/>
    </row>
    <row r="77" spans="1:3" s="195" customFormat="1">
      <c r="A77" s="10"/>
      <c r="B77" s="26"/>
      <c r="C77" s="78"/>
    </row>
    <row r="78" spans="1:3" s="195" customFormat="1">
      <c r="A78" s="10"/>
      <c r="B78" s="78"/>
      <c r="C78" s="78"/>
    </row>
  </sheetData>
  <mergeCells count="15">
    <mergeCell ref="A66:C66"/>
    <mergeCell ref="A56:C56"/>
    <mergeCell ref="A62:C62"/>
    <mergeCell ref="A64:C64"/>
    <mergeCell ref="A36:C36"/>
    <mergeCell ref="A38:C38"/>
    <mergeCell ref="A44:C44"/>
    <mergeCell ref="A49:C49"/>
    <mergeCell ref="A51:C51"/>
    <mergeCell ref="A32:C32"/>
    <mergeCell ref="A1:C1"/>
    <mergeCell ref="A3:C3"/>
    <mergeCell ref="A9:C9"/>
    <mergeCell ref="A23:C23"/>
    <mergeCell ref="A28:C28"/>
  </mergeCells>
  <pageMargins left="0.7" right="0.7" top="0.75" bottom="0.75" header="0.3" footer="0.3"/>
  <pageSetup paperSize="9" orientation="portrait" r:id="rId1"/>
  <headerFooter>
    <oddHeader>&amp;LUN Co LSC of MDs&amp;R&amp;A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zoomScaleNormal="100" zoomScaleSheetLayoutView="110" zoomScalePageLayoutView="110" workbookViewId="0">
      <selection activeCell="D26" sqref="D26"/>
    </sheetView>
  </sheetViews>
  <sheetFormatPr defaultColWidth="29.5703125" defaultRowHeight="15"/>
  <cols>
    <col min="1" max="1" width="5.140625" style="10" customWidth="1"/>
    <col min="2" max="2" width="16.42578125" style="78" customWidth="1"/>
    <col min="3" max="3" width="67.28515625" style="27" customWidth="1"/>
    <col min="4" max="16384" width="29.5703125" style="21"/>
  </cols>
  <sheetData>
    <row r="1" spans="1:3" ht="18">
      <c r="A1" s="279" t="s">
        <v>309</v>
      </c>
      <c r="B1" s="279"/>
      <c r="C1" s="279"/>
    </row>
    <row r="2" spans="1:3" ht="15.75" thickBot="1">
      <c r="A2" s="131"/>
      <c r="B2" s="134"/>
      <c r="C2" s="135"/>
    </row>
    <row r="3" spans="1:3" ht="15.75" thickBot="1">
      <c r="A3" s="269" t="str">
        <f>Note!A2</f>
        <v>MEDICAL DEVICE SPECIFICATION
(Including information on the following where relevant/appropriate, but not limited to)</v>
      </c>
      <c r="B3" s="270"/>
      <c r="C3" s="271"/>
    </row>
    <row r="4" spans="1:3">
      <c r="A4" s="1" t="s">
        <v>321</v>
      </c>
      <c r="B4" s="184" t="str">
        <f>Note!B4</f>
        <v>Version No.</v>
      </c>
      <c r="C4" s="28">
        <v>1</v>
      </c>
    </row>
    <row r="5" spans="1:3">
      <c r="A5" s="2" t="s">
        <v>322</v>
      </c>
      <c r="B5" s="184" t="str">
        <f>Note!B5</f>
        <v>Date of initial version</v>
      </c>
      <c r="C5" s="248">
        <v>41450</v>
      </c>
    </row>
    <row r="6" spans="1:3">
      <c r="A6" s="2" t="s">
        <v>323</v>
      </c>
      <c r="B6" s="184" t="str">
        <f>Note!B6</f>
        <v>Date of last modification</v>
      </c>
      <c r="C6" s="250">
        <v>41533</v>
      </c>
    </row>
    <row r="7" spans="1:3">
      <c r="A7" s="2" t="s">
        <v>324</v>
      </c>
      <c r="B7" s="184" t="str">
        <f>Note!B7</f>
        <v>Date of publication</v>
      </c>
      <c r="C7" s="29"/>
    </row>
    <row r="8" spans="1:3" ht="26.25" thickBot="1">
      <c r="A8" s="9" t="s">
        <v>325</v>
      </c>
      <c r="B8" s="184" t="str">
        <f>Note!B8</f>
        <v>Completed / submitted by</v>
      </c>
      <c r="C8" s="30" t="s">
        <v>197</v>
      </c>
    </row>
    <row r="9" spans="1:3" ht="15.75" thickBot="1">
      <c r="A9" s="269" t="str">
        <f>Note!A9</f>
        <v>NAME, CATEGORY AND CODING</v>
      </c>
      <c r="B9" s="270"/>
      <c r="C9" s="271"/>
    </row>
    <row r="10" spans="1:3">
      <c r="A10" s="1">
        <v>1</v>
      </c>
      <c r="B10" s="53" t="str">
        <f>Note!B10</f>
        <v>WHO Category / Code</v>
      </c>
      <c r="C10" s="76"/>
    </row>
    <row r="11" spans="1:3">
      <c r="A11" s="2">
        <f>A10+1</f>
        <v>2</v>
      </c>
      <c r="B11" s="53" t="str">
        <f>Note!B11</f>
        <v>Generic name</v>
      </c>
      <c r="C11" s="206" t="s">
        <v>104</v>
      </c>
    </row>
    <row r="12" spans="1:3" ht="25.5">
      <c r="A12" s="2">
        <f>A11+1</f>
        <v>3</v>
      </c>
      <c r="B12" s="53" t="str">
        <f>Note!B12</f>
        <v>Specific type or variation (optional)</v>
      </c>
      <c r="C12" s="82" t="s">
        <v>147</v>
      </c>
    </row>
    <row r="13" spans="1:3">
      <c r="A13" s="3">
        <f>A12+1</f>
        <v>4</v>
      </c>
      <c r="B13" s="53" t="str">
        <f>Note!B13</f>
        <v>GMDN name</v>
      </c>
      <c r="C13" s="107" t="s">
        <v>105</v>
      </c>
    </row>
    <row r="14" spans="1:3">
      <c r="A14" s="3">
        <f t="shared" ref="A14:A22" si="0">A13+1</f>
        <v>5</v>
      </c>
      <c r="B14" s="53" t="str">
        <f>Note!B14</f>
        <v>GMDN code</v>
      </c>
      <c r="C14" s="106">
        <v>13755</v>
      </c>
    </row>
    <row r="15" spans="1:3" ht="25.5">
      <c r="A15" s="3">
        <f t="shared" si="0"/>
        <v>6</v>
      </c>
      <c r="B15" s="53" t="str">
        <f>Note!B15</f>
        <v>GMDN category</v>
      </c>
      <c r="C15" s="140" t="s">
        <v>428</v>
      </c>
    </row>
    <row r="16" spans="1:3">
      <c r="A16" s="3">
        <f t="shared" si="0"/>
        <v>7</v>
      </c>
      <c r="B16" s="53" t="str">
        <f>Note!B16</f>
        <v>UMDNS name</v>
      </c>
      <c r="C16" s="107" t="s">
        <v>106</v>
      </c>
    </row>
    <row r="17" spans="1:3">
      <c r="A17" s="3">
        <f t="shared" si="0"/>
        <v>8</v>
      </c>
      <c r="B17" s="53" t="str">
        <f>Note!B17</f>
        <v>UMDNS code</v>
      </c>
      <c r="C17" s="146">
        <v>13755</v>
      </c>
    </row>
    <row r="18" spans="1:3" ht="25.5">
      <c r="A18" s="3">
        <f t="shared" si="0"/>
        <v>9</v>
      </c>
      <c r="B18" s="53" t="str">
        <f>Note!B18</f>
        <v>UNSPS code (optional)</v>
      </c>
      <c r="C18" s="106">
        <v>42182100</v>
      </c>
    </row>
    <row r="19" spans="1:3" ht="25.5">
      <c r="A19" s="3">
        <f t="shared" si="0"/>
        <v>10</v>
      </c>
      <c r="B19" s="53" t="str">
        <f>Note!B19</f>
        <v>Alternative name/s (optional)</v>
      </c>
      <c r="C19" s="141" t="s">
        <v>429</v>
      </c>
    </row>
    <row r="20" spans="1:3" ht="25.5">
      <c r="A20" s="3">
        <f t="shared" si="0"/>
        <v>11</v>
      </c>
      <c r="B20" s="53" t="str">
        <f>Note!B20</f>
        <v>Alternative code/s (optional)</v>
      </c>
      <c r="C20" s="223" t="s">
        <v>430</v>
      </c>
    </row>
    <row r="21" spans="1:3">
      <c r="A21" s="3">
        <f t="shared" si="0"/>
        <v>12</v>
      </c>
      <c r="B21" s="53" t="str">
        <f>Note!B21</f>
        <v>Keywords (optional)</v>
      </c>
      <c r="C21" s="38" t="s">
        <v>144</v>
      </c>
    </row>
    <row r="22" spans="1:3" ht="64.5" thickBot="1">
      <c r="A22" s="6">
        <f t="shared" si="0"/>
        <v>13</v>
      </c>
      <c r="B22" s="53" t="str">
        <f>Note!B22</f>
        <v>GMDN/UMDNS definition (optional)</v>
      </c>
      <c r="C22" s="103" t="s">
        <v>107</v>
      </c>
    </row>
    <row r="23" spans="1:3" ht="15.75" thickBot="1">
      <c r="A23" s="269" t="str">
        <f>Note!A23</f>
        <v>PURPOSE OF USE</v>
      </c>
      <c r="B23" s="270"/>
      <c r="C23" s="271"/>
    </row>
    <row r="24" spans="1:3" ht="25.5">
      <c r="A24" s="12">
        <f>A22+1</f>
        <v>14</v>
      </c>
      <c r="B24" s="53" t="str">
        <f>Note!B24</f>
        <v xml:space="preserve">Clinical or other purpose </v>
      </c>
      <c r="C24" s="35" t="s">
        <v>145</v>
      </c>
    </row>
    <row r="25" spans="1:3" ht="25.5">
      <c r="A25" s="3">
        <f t="shared" ref="A25:A34" si="1">A24+1</f>
        <v>15</v>
      </c>
      <c r="B25" s="53" t="str">
        <f>Note!B25</f>
        <v>Level of use (if relevant)</v>
      </c>
      <c r="C25" s="33" t="s">
        <v>108</v>
      </c>
    </row>
    <row r="26" spans="1:3" ht="38.25">
      <c r="A26" s="3">
        <f t="shared" si="1"/>
        <v>16</v>
      </c>
      <c r="B26" s="53" t="str">
        <f>Note!B26</f>
        <v>Clinical department/ward(if relevant)</v>
      </c>
      <c r="C26" s="34" t="s">
        <v>109</v>
      </c>
    </row>
    <row r="27" spans="1:3" ht="26.25" thickBot="1">
      <c r="A27" s="3">
        <f t="shared" si="1"/>
        <v>17</v>
      </c>
      <c r="B27" s="53" t="str">
        <f>Note!B27</f>
        <v>Overview of functional requirements</v>
      </c>
      <c r="C27" s="112" t="s">
        <v>146</v>
      </c>
    </row>
    <row r="28" spans="1:3" ht="15.75" thickBot="1">
      <c r="A28" s="269" t="str">
        <f>Note!A28</f>
        <v>TECHNICAL CHARACTERISTICS</v>
      </c>
      <c r="B28" s="270"/>
      <c r="C28" s="271"/>
    </row>
    <row r="29" spans="1:3" ht="51">
      <c r="A29" s="12">
        <f>A27+1</f>
        <v>18</v>
      </c>
      <c r="B29" s="53" t="str">
        <f>Note!B29</f>
        <v>Detailed requirements</v>
      </c>
      <c r="C29" s="108" t="s">
        <v>200</v>
      </c>
    </row>
    <row r="30" spans="1:3">
      <c r="A30" s="3">
        <f t="shared" si="1"/>
        <v>19</v>
      </c>
      <c r="B30" s="53" t="str">
        <f>Note!B30</f>
        <v>Displayed parameters</v>
      </c>
      <c r="C30" s="38" t="s">
        <v>343</v>
      </c>
    </row>
    <row r="31" spans="1:3" ht="26.25" thickBot="1">
      <c r="A31" s="6">
        <f t="shared" si="1"/>
        <v>20</v>
      </c>
      <c r="B31" s="53" t="str">
        <f>Note!B31</f>
        <v>User adjustable settings</v>
      </c>
      <c r="C31" s="36" t="s">
        <v>343</v>
      </c>
    </row>
    <row r="32" spans="1:3" ht="15.75" thickBot="1">
      <c r="A32" s="269" t="str">
        <f>Note!A32</f>
        <v>PHYSICAL / CHEMICAL CHARACTERISTICS</v>
      </c>
      <c r="B32" s="270"/>
      <c r="C32" s="271"/>
    </row>
    <row r="33" spans="1:4" ht="25.5">
      <c r="A33" s="3">
        <f>A31+1</f>
        <v>21</v>
      </c>
      <c r="B33" s="53" t="str">
        <f>Note!B33</f>
        <v>Components(if relevant)</v>
      </c>
      <c r="C33" s="40" t="s">
        <v>452</v>
      </c>
      <c r="D33" s="27"/>
    </row>
    <row r="34" spans="1:4" ht="25.5">
      <c r="A34" s="3">
        <f t="shared" si="1"/>
        <v>22</v>
      </c>
      <c r="B34" s="53" t="str">
        <f>Note!B34</f>
        <v>Mobility, portability(if relevant)</v>
      </c>
      <c r="C34" s="33" t="s">
        <v>319</v>
      </c>
    </row>
    <row r="35" spans="1:4" ht="26.25" thickBot="1">
      <c r="A35" s="3">
        <f>A34+1</f>
        <v>23</v>
      </c>
      <c r="B35" s="53" t="str">
        <f>Note!B35</f>
        <v>Raw Materials(if relevant)</v>
      </c>
      <c r="C35" s="41" t="s">
        <v>148</v>
      </c>
    </row>
    <row r="36" spans="1:4" ht="15.75" thickBot="1">
      <c r="A36" s="269" t="str">
        <f>Note!A36</f>
        <v>UTILITY REQUIREMENTS</v>
      </c>
      <c r="B36" s="270"/>
      <c r="C36" s="271"/>
    </row>
    <row r="37" spans="1:4" ht="37.5" customHeight="1" thickBot="1">
      <c r="A37" s="4">
        <f>A35+1</f>
        <v>24</v>
      </c>
      <c r="B37" s="53" t="str">
        <f>Note!B37</f>
        <v>Electrical, water and/or gas supply (if relevant)</v>
      </c>
      <c r="C37" s="42" t="s">
        <v>343</v>
      </c>
    </row>
    <row r="38" spans="1:4" ht="15.75" thickBot="1">
      <c r="A38" s="269" t="str">
        <f>Note!A38</f>
        <v>ACCESSORIES, CONSUMABLES, SPARE PARTS AND OTHER COMPONENTS</v>
      </c>
      <c r="B38" s="270"/>
      <c r="C38" s="271"/>
    </row>
    <row r="39" spans="1:4" ht="25.5">
      <c r="A39" s="4">
        <f>A37+1</f>
        <v>25</v>
      </c>
      <c r="B39" s="53" t="str">
        <f>Note!B39</f>
        <v>Accessories (if relevant)</v>
      </c>
      <c r="C39" s="40" t="s">
        <v>453</v>
      </c>
      <c r="D39" s="27"/>
    </row>
    <row r="40" spans="1:4" ht="38.25">
      <c r="A40" s="4">
        <f>A39+1</f>
        <v>26</v>
      </c>
      <c r="B40" s="53" t="str">
        <f>Note!B40</f>
        <v>Sterilization process for accessories (if relevant)</v>
      </c>
      <c r="C40" s="85" t="s">
        <v>110</v>
      </c>
    </row>
    <row r="41" spans="1:4" ht="25.5">
      <c r="A41" s="148">
        <f>A40+1</f>
        <v>27</v>
      </c>
      <c r="B41" s="53" t="str">
        <f>Note!B41</f>
        <v>Consumables / reagents (if relevant)</v>
      </c>
      <c r="C41" s="33" t="s">
        <v>343</v>
      </c>
    </row>
    <row r="42" spans="1:4" ht="25.5">
      <c r="A42" s="4">
        <f>A41+1</f>
        <v>28</v>
      </c>
      <c r="B42" s="53" t="str">
        <f>Note!B42</f>
        <v>Spare parts (if relevant)</v>
      </c>
      <c r="C42" s="33" t="s">
        <v>343</v>
      </c>
    </row>
    <row r="43" spans="1:4" ht="26.25" thickBot="1">
      <c r="A43" s="4">
        <f>A42+1</f>
        <v>29</v>
      </c>
      <c r="B43" s="53" t="str">
        <f>Note!B43</f>
        <v>Other components (if relevant)</v>
      </c>
      <c r="C43" s="41" t="s">
        <v>343</v>
      </c>
    </row>
    <row r="44" spans="1:4" ht="15.75" thickBot="1">
      <c r="A44" s="269" t="str">
        <f>Note!A44</f>
        <v>PACKAGING</v>
      </c>
      <c r="B44" s="270"/>
      <c r="C44" s="271"/>
    </row>
    <row r="45" spans="1:4" ht="25.5">
      <c r="A45" s="8">
        <f>A43+1</f>
        <v>30</v>
      </c>
      <c r="B45" s="53" t="str">
        <f>Note!B45</f>
        <v>Sterility status on delivery (if relevant)</v>
      </c>
      <c r="C45" s="86" t="s">
        <v>343</v>
      </c>
    </row>
    <row r="46" spans="1:4">
      <c r="A46" s="5">
        <f>A45+1</f>
        <v>31</v>
      </c>
      <c r="B46" s="53" t="str">
        <f>Note!B46</f>
        <v>Shelf life (if relevant)</v>
      </c>
      <c r="C46" s="33" t="s">
        <v>343</v>
      </c>
    </row>
    <row r="47" spans="1:4" ht="25.5">
      <c r="A47" s="5">
        <f>A46+1</f>
        <v>32</v>
      </c>
      <c r="B47" s="53" t="str">
        <f>Note!B47</f>
        <v>Transportation and storage (if relevant)</v>
      </c>
      <c r="C47" s="41" t="s">
        <v>143</v>
      </c>
    </row>
    <row r="48" spans="1:4" ht="15.75" thickBot="1">
      <c r="A48" s="6">
        <f>A47+1</f>
        <v>33</v>
      </c>
      <c r="B48" s="56" t="str">
        <f>Note!B48</f>
        <v>Labelling (if relevant)</v>
      </c>
      <c r="C48" s="36" t="s">
        <v>343</v>
      </c>
    </row>
    <row r="49" spans="1:3" ht="15.75" thickBot="1">
      <c r="A49" s="282" t="str">
        <f>Note!A49</f>
        <v>ENVIRONMENTAL REQUIREMENTS</v>
      </c>
      <c r="B49" s="283"/>
      <c r="C49" s="284"/>
    </row>
    <row r="50" spans="1:3" ht="26.25" thickBot="1">
      <c r="A50" s="4">
        <f>A48+1</f>
        <v>34</v>
      </c>
      <c r="B50" s="53" t="str">
        <f>Note!B50</f>
        <v xml:space="preserve">Context-dependent requirements </v>
      </c>
      <c r="C50" s="87" t="s">
        <v>111</v>
      </c>
    </row>
    <row r="51" spans="1:3" ht="15.75" thickBot="1">
      <c r="A51" s="269" t="str">
        <f>Note!A51</f>
        <v>TRAINING, INSTALLATION AND UTILISATION</v>
      </c>
      <c r="B51" s="270"/>
      <c r="C51" s="271"/>
    </row>
    <row r="52" spans="1:3" ht="38.25">
      <c r="A52" s="7">
        <f>A50+1</f>
        <v>35</v>
      </c>
      <c r="B52" s="53" t="str">
        <f>Note!B52</f>
        <v>Pre-installation requirements(if relevant)</v>
      </c>
      <c r="C52" s="40" t="s">
        <v>343</v>
      </c>
    </row>
    <row r="53" spans="1:3" ht="38.25">
      <c r="A53" s="4">
        <f t="shared" ref="A53:A61" si="2">A52+1</f>
        <v>36</v>
      </c>
      <c r="B53" s="53" t="str">
        <f>Note!B53</f>
        <v>Requirements for commissioning (if relevant)</v>
      </c>
      <c r="C53" s="33" t="s">
        <v>343</v>
      </c>
    </row>
    <row r="54" spans="1:3" ht="25.5">
      <c r="A54" s="4">
        <f t="shared" si="2"/>
        <v>37</v>
      </c>
      <c r="B54" s="53" t="str">
        <f>Note!B54</f>
        <v>Training of user/s (if relevant)</v>
      </c>
      <c r="C54" s="41" t="s">
        <v>343</v>
      </c>
    </row>
    <row r="55" spans="1:3" ht="15.75" thickBot="1">
      <c r="A55" s="3">
        <f>A54+1</f>
        <v>38</v>
      </c>
      <c r="B55" s="53" t="str">
        <f>Note!B55</f>
        <v>User care(if relevant)</v>
      </c>
      <c r="C55" s="85" t="s">
        <v>343</v>
      </c>
    </row>
    <row r="56" spans="1:3" ht="15.75" thickBot="1">
      <c r="A56" s="269" t="str">
        <f>Note!A56</f>
        <v>WARRANTY AND MAINTENANCE</v>
      </c>
      <c r="B56" s="270"/>
      <c r="C56" s="271"/>
    </row>
    <row r="57" spans="1:3">
      <c r="A57" s="4">
        <f>A55+1</f>
        <v>39</v>
      </c>
      <c r="B57" s="53" t="str">
        <f>Note!B57</f>
        <v>Warranty</v>
      </c>
      <c r="C57" s="40" t="s">
        <v>393</v>
      </c>
    </row>
    <row r="58" spans="1:3">
      <c r="A58" s="4">
        <f t="shared" si="2"/>
        <v>40</v>
      </c>
      <c r="B58" s="53" t="str">
        <f>Note!B58</f>
        <v>Maintenance tasks</v>
      </c>
      <c r="C58" s="33" t="s">
        <v>343</v>
      </c>
    </row>
    <row r="59" spans="1:3" ht="25.5">
      <c r="A59" s="4">
        <f t="shared" si="2"/>
        <v>41</v>
      </c>
      <c r="B59" s="53" t="str">
        <f>Note!B59</f>
        <v xml:space="preserve">Type of service contract </v>
      </c>
      <c r="C59" s="33" t="s">
        <v>343</v>
      </c>
    </row>
    <row r="60" spans="1:3" ht="25.5">
      <c r="A60" s="4">
        <f t="shared" si="2"/>
        <v>42</v>
      </c>
      <c r="B60" s="53" t="str">
        <f>Note!B60</f>
        <v>Spare parts availability post-warranty</v>
      </c>
      <c r="C60" s="33" t="s">
        <v>343</v>
      </c>
    </row>
    <row r="61" spans="1:3" ht="26.25" thickBot="1">
      <c r="A61" s="4">
        <f t="shared" si="2"/>
        <v>43</v>
      </c>
      <c r="B61" s="53" t="str">
        <f>Note!B61</f>
        <v>Software / Hardware upgrade availability</v>
      </c>
      <c r="C61" s="41" t="s">
        <v>343</v>
      </c>
    </row>
    <row r="62" spans="1:3" ht="15.75" thickBot="1">
      <c r="A62" s="269" t="str">
        <f>Note!A62</f>
        <v>DOCUMENTATION</v>
      </c>
      <c r="B62" s="270"/>
      <c r="C62" s="271"/>
    </row>
    <row r="63" spans="1:3" ht="26.25" thickBot="1">
      <c r="A63" s="7">
        <f>A61+1</f>
        <v>44</v>
      </c>
      <c r="B63" s="53" t="str">
        <f>Note!B63</f>
        <v>Documentation requirements</v>
      </c>
      <c r="C63" s="40" t="s">
        <v>343</v>
      </c>
    </row>
    <row r="64" spans="1:3" ht="15.75" thickBot="1">
      <c r="A64" s="269" t="str">
        <f>Note!A64</f>
        <v>DECOMMISSIONING</v>
      </c>
      <c r="B64" s="270"/>
      <c r="C64" s="271"/>
    </row>
    <row r="65" spans="1:3" ht="15.75" thickBot="1">
      <c r="A65" s="6">
        <f>A63+1</f>
        <v>45</v>
      </c>
      <c r="B65" s="56" t="str">
        <f>Note!B65</f>
        <v xml:space="preserve">Estimated Life Span </v>
      </c>
      <c r="C65" s="88" t="s">
        <v>392</v>
      </c>
    </row>
    <row r="66" spans="1:3" ht="15.75" thickBot="1">
      <c r="A66" s="269">
        <f>Note!A67</f>
        <v>46</v>
      </c>
      <c r="B66" s="270"/>
      <c r="C66" s="271"/>
    </row>
    <row r="67" spans="1:3">
      <c r="A67" s="12">
        <f>A65+1</f>
        <v>46</v>
      </c>
      <c r="B67" s="204" t="s">
        <v>11</v>
      </c>
      <c r="C67" s="230" t="s">
        <v>433</v>
      </c>
    </row>
    <row r="68" spans="1:3" ht="38.25">
      <c r="A68" s="3">
        <f>A67+1</f>
        <v>47</v>
      </c>
      <c r="B68" s="166" t="s">
        <v>330</v>
      </c>
      <c r="C68" s="236" t="s">
        <v>345</v>
      </c>
    </row>
    <row r="69" spans="1:3" ht="38.25">
      <c r="A69" s="3">
        <f>A68+1</f>
        <v>48</v>
      </c>
      <c r="B69" s="166" t="s">
        <v>332</v>
      </c>
      <c r="C69" s="223" t="s">
        <v>431</v>
      </c>
    </row>
    <row r="70" spans="1:3" ht="25.5">
      <c r="A70" s="3">
        <f>A69+1</f>
        <v>49</v>
      </c>
      <c r="B70" s="167" t="s">
        <v>333</v>
      </c>
      <c r="C70" s="237" t="s">
        <v>343</v>
      </c>
    </row>
    <row r="71" spans="1:3" ht="128.25" thickBot="1">
      <c r="A71" s="6">
        <f>A70+1</f>
        <v>50</v>
      </c>
      <c r="B71" s="168" t="s">
        <v>334</v>
      </c>
      <c r="C71" s="90" t="s">
        <v>447</v>
      </c>
    </row>
    <row r="72" spans="1:3">
      <c r="A72" s="203"/>
    </row>
    <row r="74" spans="1:3">
      <c r="B74" s="26"/>
      <c r="C74" s="228"/>
    </row>
    <row r="75" spans="1:3">
      <c r="B75" s="26"/>
      <c r="C75" s="228"/>
    </row>
    <row r="76" spans="1:3">
      <c r="B76" s="26"/>
      <c r="C76" s="78"/>
    </row>
    <row r="77" spans="1:3">
      <c r="B77" s="26"/>
      <c r="C77" s="78"/>
    </row>
    <row r="78" spans="1:3">
      <c r="B78" s="26"/>
      <c r="C78" s="78"/>
    </row>
  </sheetData>
  <mergeCells count="15">
    <mergeCell ref="A66:C66"/>
    <mergeCell ref="A56:C56"/>
    <mergeCell ref="A62:C62"/>
    <mergeCell ref="A64:C64"/>
    <mergeCell ref="A36:C36"/>
    <mergeCell ref="A38:C38"/>
    <mergeCell ref="A44:C44"/>
    <mergeCell ref="A49:C49"/>
    <mergeCell ref="A51:C51"/>
    <mergeCell ref="A32:C32"/>
    <mergeCell ref="A1:C1"/>
    <mergeCell ref="A3:C3"/>
    <mergeCell ref="A9:C9"/>
    <mergeCell ref="A23:C23"/>
    <mergeCell ref="A28:C28"/>
  </mergeCells>
  <pageMargins left="0.7" right="0.7" top="0.75" bottom="0.75" header="0.3" footer="0.3"/>
  <pageSetup paperSize="9" orientation="portrait" r:id="rId1"/>
  <headerFooter>
    <oddHeader>&amp;LUN Co LSC of MDs&amp;R&amp;A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zoomScale="90" zoomScaleNormal="90" zoomScalePageLayoutView="90" workbookViewId="0">
      <selection activeCell="C16" sqref="C16"/>
    </sheetView>
  </sheetViews>
  <sheetFormatPr defaultColWidth="29.5703125" defaultRowHeight="15"/>
  <cols>
    <col min="1" max="1" width="5.140625" style="10" customWidth="1"/>
    <col min="2" max="2" width="22" style="149" customWidth="1"/>
    <col min="3" max="3" width="117.85546875" style="176" customWidth="1"/>
    <col min="4" max="16384" width="29.5703125" style="10"/>
  </cols>
  <sheetData>
    <row r="1" spans="1:3" ht="18">
      <c r="A1" s="255" t="s">
        <v>456</v>
      </c>
      <c r="B1" s="255"/>
      <c r="C1" s="255"/>
    </row>
    <row r="2" spans="1:3" ht="30.75" customHeight="1" thickBot="1">
      <c r="A2" s="246" t="s">
        <v>327</v>
      </c>
      <c r="B2" s="246"/>
      <c r="C2" s="151"/>
    </row>
    <row r="3" spans="1:3" ht="15.75" thickBot="1">
      <c r="C3" s="247" t="s">
        <v>326</v>
      </c>
    </row>
    <row r="4" spans="1:3">
      <c r="A4" s="1" t="s">
        <v>321</v>
      </c>
      <c r="B4" s="152" t="s">
        <v>0</v>
      </c>
      <c r="C4" s="153" t="s">
        <v>328</v>
      </c>
    </row>
    <row r="5" spans="1:3">
      <c r="A5" s="2" t="s">
        <v>322</v>
      </c>
      <c r="B5" s="154" t="s">
        <v>1</v>
      </c>
      <c r="C5" s="155"/>
    </row>
    <row r="6" spans="1:3">
      <c r="A6" s="2" t="s">
        <v>323</v>
      </c>
      <c r="B6" s="154" t="s">
        <v>2</v>
      </c>
      <c r="C6" s="155"/>
    </row>
    <row r="7" spans="1:3">
      <c r="A7" s="2" t="s">
        <v>324</v>
      </c>
      <c r="B7" s="156" t="s">
        <v>3</v>
      </c>
      <c r="C7" s="155"/>
    </row>
    <row r="8" spans="1:3" ht="26.25" thickBot="1">
      <c r="A8" s="9" t="s">
        <v>325</v>
      </c>
      <c r="B8" s="157" t="s">
        <v>230</v>
      </c>
      <c r="C8" s="150" t="s">
        <v>262</v>
      </c>
    </row>
    <row r="9" spans="1:3" ht="16.5" thickBot="1">
      <c r="A9" s="256" t="s">
        <v>4</v>
      </c>
      <c r="B9" s="257"/>
      <c r="C9" s="258"/>
    </row>
    <row r="10" spans="1:3">
      <c r="A10" s="1">
        <v>1</v>
      </c>
      <c r="B10" s="158" t="s">
        <v>231</v>
      </c>
      <c r="C10" s="159"/>
    </row>
    <row r="11" spans="1:3">
      <c r="A11" s="2">
        <f>A10+1</f>
        <v>2</v>
      </c>
      <c r="B11" s="160" t="s">
        <v>31</v>
      </c>
      <c r="C11" s="159" t="s">
        <v>263</v>
      </c>
    </row>
    <row r="12" spans="1:3" ht="25.5">
      <c r="A12" s="2">
        <f>A11+1</f>
        <v>3</v>
      </c>
      <c r="B12" s="160" t="s">
        <v>232</v>
      </c>
      <c r="C12" s="159" t="s">
        <v>264</v>
      </c>
    </row>
    <row r="13" spans="1:3" ht="25.5">
      <c r="A13" s="3">
        <f>A12+1</f>
        <v>4</v>
      </c>
      <c r="B13" s="161" t="s">
        <v>5</v>
      </c>
      <c r="C13" s="162" t="s">
        <v>269</v>
      </c>
    </row>
    <row r="14" spans="1:3">
      <c r="A14" s="3">
        <f t="shared" ref="A14:A22" si="0">A13+1</f>
        <v>5</v>
      </c>
      <c r="B14" s="163" t="s">
        <v>306</v>
      </c>
      <c r="C14" s="162" t="s">
        <v>270</v>
      </c>
    </row>
    <row r="15" spans="1:3">
      <c r="A15" s="3">
        <f t="shared" si="0"/>
        <v>6</v>
      </c>
      <c r="B15" s="163" t="s">
        <v>6</v>
      </c>
      <c r="C15" s="162" t="s">
        <v>271</v>
      </c>
    </row>
    <row r="16" spans="1:3" ht="25.5">
      <c r="A16" s="3">
        <f t="shared" si="0"/>
        <v>7</v>
      </c>
      <c r="B16" s="163" t="s">
        <v>7</v>
      </c>
      <c r="C16" s="162" t="s">
        <v>272</v>
      </c>
    </row>
    <row r="17" spans="1:3">
      <c r="A17" s="3">
        <f t="shared" si="0"/>
        <v>8</v>
      </c>
      <c r="B17" s="163" t="s">
        <v>8</v>
      </c>
      <c r="C17" s="162" t="s">
        <v>273</v>
      </c>
    </row>
    <row r="18" spans="1:3" ht="63.75">
      <c r="A18" s="3">
        <f t="shared" si="0"/>
        <v>9</v>
      </c>
      <c r="B18" s="163" t="s">
        <v>233</v>
      </c>
      <c r="C18" s="162" t="s">
        <v>274</v>
      </c>
    </row>
    <row r="19" spans="1:3" ht="25.5">
      <c r="A19" s="3">
        <f t="shared" si="0"/>
        <v>10</v>
      </c>
      <c r="B19" s="163" t="s">
        <v>234</v>
      </c>
      <c r="C19" s="162" t="s">
        <v>265</v>
      </c>
    </row>
    <row r="20" spans="1:3" ht="25.5">
      <c r="A20" s="3">
        <f t="shared" si="0"/>
        <v>11</v>
      </c>
      <c r="B20" s="163" t="s">
        <v>235</v>
      </c>
      <c r="C20" s="162" t="s">
        <v>266</v>
      </c>
    </row>
    <row r="21" spans="1:3">
      <c r="A21" s="3">
        <f t="shared" si="0"/>
        <v>12</v>
      </c>
      <c r="B21" s="161" t="s">
        <v>236</v>
      </c>
      <c r="C21" s="162" t="s">
        <v>267</v>
      </c>
    </row>
    <row r="22" spans="1:3" ht="26.25" thickBot="1">
      <c r="A22" s="6">
        <f t="shared" si="0"/>
        <v>13</v>
      </c>
      <c r="B22" s="164" t="s">
        <v>237</v>
      </c>
      <c r="C22" s="162" t="s">
        <v>268</v>
      </c>
    </row>
    <row r="23" spans="1:3" ht="16.5" thickBot="1">
      <c r="A23" s="259" t="s">
        <v>9</v>
      </c>
      <c r="B23" s="260"/>
      <c r="C23" s="261"/>
    </row>
    <row r="24" spans="1:3" ht="38.25">
      <c r="A24" s="12">
        <f>A22+1</f>
        <v>14</v>
      </c>
      <c r="B24" s="165" t="s">
        <v>238</v>
      </c>
      <c r="C24" s="162" t="s">
        <v>275</v>
      </c>
    </row>
    <row r="25" spans="1:3" ht="51">
      <c r="A25" s="3">
        <f t="shared" ref="A25:A34" si="1">A24+1</f>
        <v>15</v>
      </c>
      <c r="B25" s="166" t="s">
        <v>239</v>
      </c>
      <c r="C25" s="162" t="s">
        <v>276</v>
      </c>
    </row>
    <row r="26" spans="1:3" ht="38.25">
      <c r="A26" s="3">
        <f t="shared" si="1"/>
        <v>16</v>
      </c>
      <c r="B26" s="166" t="s">
        <v>240</v>
      </c>
      <c r="C26" s="162" t="s">
        <v>277</v>
      </c>
    </row>
    <row r="27" spans="1:3" ht="26.25" thickBot="1">
      <c r="A27" s="3">
        <f t="shared" si="1"/>
        <v>17</v>
      </c>
      <c r="B27" s="167" t="s">
        <v>10</v>
      </c>
      <c r="C27" s="162" t="s">
        <v>278</v>
      </c>
    </row>
    <row r="28" spans="1:3" ht="16.5" thickBot="1">
      <c r="A28" s="256" t="s">
        <v>12</v>
      </c>
      <c r="B28" s="257"/>
      <c r="C28" s="258"/>
    </row>
    <row r="29" spans="1:3" ht="25.5">
      <c r="A29" s="12">
        <f>A27+1</f>
        <v>18</v>
      </c>
      <c r="B29" s="165" t="s">
        <v>13</v>
      </c>
      <c r="C29" s="162" t="s">
        <v>280</v>
      </c>
    </row>
    <row r="30" spans="1:3" ht="25.5">
      <c r="A30" s="3">
        <f t="shared" si="1"/>
        <v>19</v>
      </c>
      <c r="B30" s="167" t="s">
        <v>14</v>
      </c>
      <c r="C30" s="162" t="s">
        <v>281</v>
      </c>
    </row>
    <row r="31" spans="1:3" ht="15.75" thickBot="1">
      <c r="A31" s="6">
        <f t="shared" si="1"/>
        <v>20</v>
      </c>
      <c r="B31" s="169" t="s">
        <v>15</v>
      </c>
      <c r="C31" s="162" t="s">
        <v>282</v>
      </c>
    </row>
    <row r="32" spans="1:3" ht="16.5" thickBot="1">
      <c r="A32" s="256" t="s">
        <v>16</v>
      </c>
      <c r="B32" s="257"/>
      <c r="C32" s="258"/>
    </row>
    <row r="33" spans="1:3">
      <c r="A33" s="3">
        <f>A31+1</f>
        <v>21</v>
      </c>
      <c r="B33" s="170" t="s">
        <v>241</v>
      </c>
      <c r="C33" s="162" t="s">
        <v>283</v>
      </c>
    </row>
    <row r="34" spans="1:3" ht="25.5">
      <c r="A34" s="3">
        <f t="shared" si="1"/>
        <v>22</v>
      </c>
      <c r="B34" s="166" t="s">
        <v>242</v>
      </c>
      <c r="C34" s="162" t="s">
        <v>284</v>
      </c>
    </row>
    <row r="35" spans="1:3" s="147" customFormat="1" ht="26.25" thickBot="1">
      <c r="A35" s="3">
        <f>A34+1</f>
        <v>23</v>
      </c>
      <c r="B35" s="171" t="s">
        <v>243</v>
      </c>
      <c r="C35" s="162" t="s">
        <v>285</v>
      </c>
    </row>
    <row r="36" spans="1:3" ht="16.5" thickBot="1">
      <c r="A36" s="259" t="s">
        <v>244</v>
      </c>
      <c r="B36" s="260"/>
      <c r="C36" s="261"/>
    </row>
    <row r="37" spans="1:3" ht="26.25" thickBot="1">
      <c r="A37" s="4">
        <f>A35+1</f>
        <v>24</v>
      </c>
      <c r="B37" s="172" t="s">
        <v>245</v>
      </c>
      <c r="C37" s="162" t="s">
        <v>286</v>
      </c>
    </row>
    <row r="38" spans="1:3" ht="16.5" thickBot="1">
      <c r="A38" s="256" t="s">
        <v>18</v>
      </c>
      <c r="B38" s="257"/>
      <c r="C38" s="258"/>
    </row>
    <row r="39" spans="1:3">
      <c r="A39" s="4">
        <f>A37+1</f>
        <v>25</v>
      </c>
      <c r="B39" s="170" t="s">
        <v>246</v>
      </c>
      <c r="C39" s="162" t="s">
        <v>287</v>
      </c>
    </row>
    <row r="40" spans="1:3" ht="25.5">
      <c r="A40" s="4">
        <f>A39+1</f>
        <v>26</v>
      </c>
      <c r="B40" s="167" t="s">
        <v>247</v>
      </c>
      <c r="C40" s="162" t="s">
        <v>288</v>
      </c>
    </row>
    <row r="41" spans="1:3" ht="25.5">
      <c r="A41" s="148">
        <f>A40+1</f>
        <v>27</v>
      </c>
      <c r="B41" s="167" t="s">
        <v>248</v>
      </c>
      <c r="C41" s="162" t="s">
        <v>289</v>
      </c>
    </row>
    <row r="42" spans="1:3" ht="25.5">
      <c r="A42" s="4">
        <f>A41+1</f>
        <v>28</v>
      </c>
      <c r="B42" s="167" t="s">
        <v>249</v>
      </c>
      <c r="C42" s="162" t="s">
        <v>290</v>
      </c>
    </row>
    <row r="43" spans="1:3" ht="26.25" thickBot="1">
      <c r="A43" s="4">
        <f>A42+1</f>
        <v>29</v>
      </c>
      <c r="B43" s="171" t="s">
        <v>250</v>
      </c>
      <c r="C43" s="162" t="s">
        <v>291</v>
      </c>
    </row>
    <row r="44" spans="1:3" ht="16.5" thickBot="1">
      <c r="A44" s="259" t="s">
        <v>19</v>
      </c>
      <c r="B44" s="260"/>
      <c r="C44" s="261"/>
    </row>
    <row r="45" spans="1:3" ht="25.5">
      <c r="A45" s="8">
        <f>A43+1</f>
        <v>30</v>
      </c>
      <c r="B45" s="165" t="s">
        <v>251</v>
      </c>
      <c r="C45" s="162" t="s">
        <v>292</v>
      </c>
    </row>
    <row r="46" spans="1:3">
      <c r="A46" s="5">
        <f>A45+1</f>
        <v>31</v>
      </c>
      <c r="B46" s="170" t="s">
        <v>252</v>
      </c>
      <c r="C46" s="162" t="s">
        <v>293</v>
      </c>
    </row>
    <row r="47" spans="1:3" ht="25.5">
      <c r="A47" s="5">
        <f>A46+1</f>
        <v>32</v>
      </c>
      <c r="B47" s="172" t="s">
        <v>253</v>
      </c>
      <c r="C47" s="162" t="s">
        <v>294</v>
      </c>
    </row>
    <row r="48" spans="1:3" ht="15.75" thickBot="1">
      <c r="A48" s="6">
        <f>A47+1</f>
        <v>33</v>
      </c>
      <c r="B48" s="169" t="s">
        <v>254</v>
      </c>
      <c r="C48" s="162" t="s">
        <v>295</v>
      </c>
    </row>
    <row r="49" spans="1:3" ht="16.5" thickBot="1">
      <c r="A49" s="259" t="s">
        <v>20</v>
      </c>
      <c r="B49" s="260"/>
      <c r="C49" s="261"/>
    </row>
    <row r="50" spans="1:3" ht="26.25" thickBot="1">
      <c r="A50" s="4">
        <f>A48+1</f>
        <v>34</v>
      </c>
      <c r="B50" s="174" t="s">
        <v>255</v>
      </c>
      <c r="C50" s="162" t="s">
        <v>296</v>
      </c>
    </row>
    <row r="51" spans="1:3" ht="16.5" thickBot="1">
      <c r="A51" s="259" t="s">
        <v>256</v>
      </c>
      <c r="B51" s="260"/>
      <c r="C51" s="261"/>
    </row>
    <row r="52" spans="1:3" ht="25.5">
      <c r="A52" s="7">
        <f>A50+1</f>
        <v>35</v>
      </c>
      <c r="B52" s="186" t="s">
        <v>257</v>
      </c>
      <c r="C52" s="162" t="s">
        <v>297</v>
      </c>
    </row>
    <row r="53" spans="1:3" ht="38.25">
      <c r="A53" s="4">
        <f t="shared" ref="A53:A61" si="2">A52+1</f>
        <v>36</v>
      </c>
      <c r="B53" s="167" t="s">
        <v>258</v>
      </c>
      <c r="C53" s="162" t="s">
        <v>298</v>
      </c>
    </row>
    <row r="54" spans="1:3" ht="25.5">
      <c r="A54" s="4">
        <f t="shared" si="2"/>
        <v>37</v>
      </c>
      <c r="B54" s="171" t="s">
        <v>259</v>
      </c>
      <c r="C54" s="162" t="s">
        <v>299</v>
      </c>
    </row>
    <row r="55" spans="1:3" ht="15.75" thickBot="1">
      <c r="A55" s="3">
        <f>A54+1</f>
        <v>38</v>
      </c>
      <c r="B55" s="171" t="s">
        <v>329</v>
      </c>
      <c r="C55" s="162" t="s">
        <v>300</v>
      </c>
    </row>
    <row r="56" spans="1:3" ht="16.5" thickBot="1">
      <c r="A56" s="259" t="s">
        <v>22</v>
      </c>
      <c r="B56" s="260"/>
      <c r="C56" s="261"/>
    </row>
    <row r="57" spans="1:3" ht="25.5">
      <c r="A57" s="4">
        <f>A55+1</f>
        <v>39</v>
      </c>
      <c r="B57" s="170" t="s">
        <v>23</v>
      </c>
      <c r="C57" s="162" t="s">
        <v>301</v>
      </c>
    </row>
    <row r="58" spans="1:3" ht="25.5">
      <c r="A58" s="4">
        <f t="shared" si="2"/>
        <v>40</v>
      </c>
      <c r="B58" s="167" t="s">
        <v>24</v>
      </c>
      <c r="C58" s="162" t="s">
        <v>302</v>
      </c>
    </row>
    <row r="59" spans="1:3">
      <c r="A59" s="4">
        <f t="shared" si="2"/>
        <v>41</v>
      </c>
      <c r="B59" s="167" t="s">
        <v>260</v>
      </c>
      <c r="C59" s="162" t="s">
        <v>25</v>
      </c>
    </row>
    <row r="60" spans="1:3" ht="25.5">
      <c r="A60" s="4">
        <f t="shared" si="2"/>
        <v>42</v>
      </c>
      <c r="B60" s="167" t="s">
        <v>26</v>
      </c>
      <c r="C60" s="162" t="s">
        <v>303</v>
      </c>
    </row>
    <row r="61" spans="1:3" ht="26.25" thickBot="1">
      <c r="A61" s="4">
        <f t="shared" si="2"/>
        <v>43</v>
      </c>
      <c r="B61" s="171" t="s">
        <v>27</v>
      </c>
      <c r="C61" s="162" t="s">
        <v>304</v>
      </c>
    </row>
    <row r="62" spans="1:3" ht="16.5" thickBot="1">
      <c r="A62" s="259" t="s">
        <v>28</v>
      </c>
      <c r="B62" s="260"/>
      <c r="C62" s="261"/>
    </row>
    <row r="63" spans="1:3" ht="39" thickBot="1">
      <c r="A63" s="7">
        <f>A61+1</f>
        <v>44</v>
      </c>
      <c r="B63" s="170" t="s">
        <v>29</v>
      </c>
      <c r="C63" s="162" t="s">
        <v>305</v>
      </c>
    </row>
    <row r="64" spans="1:3" ht="16.5" thickBot="1">
      <c r="A64" s="259" t="s">
        <v>414</v>
      </c>
      <c r="B64" s="260"/>
      <c r="C64" s="261"/>
    </row>
    <row r="65" spans="1:3" ht="39" thickBot="1">
      <c r="A65" s="6">
        <f>A63+1</f>
        <v>45</v>
      </c>
      <c r="B65" s="168" t="s">
        <v>261</v>
      </c>
      <c r="C65" s="173" t="s">
        <v>338</v>
      </c>
    </row>
    <row r="66" spans="1:3" ht="16.5" thickBot="1">
      <c r="A66" s="259" t="s">
        <v>460</v>
      </c>
      <c r="B66" s="260"/>
      <c r="C66" s="261"/>
    </row>
    <row r="67" spans="1:3" ht="51">
      <c r="A67" s="12">
        <f>A65+1</f>
        <v>46</v>
      </c>
      <c r="B67" s="204" t="s">
        <v>11</v>
      </c>
      <c r="C67" s="205" t="s">
        <v>279</v>
      </c>
    </row>
    <row r="68" spans="1:3" ht="25.5">
      <c r="A68" s="3">
        <f>A67+1</f>
        <v>47</v>
      </c>
      <c r="B68" s="166" t="s">
        <v>330</v>
      </c>
      <c r="C68" s="162" t="s">
        <v>331</v>
      </c>
    </row>
    <row r="69" spans="1:3" ht="78" customHeight="1">
      <c r="A69" s="3">
        <f>A68+1</f>
        <v>48</v>
      </c>
      <c r="B69" s="166" t="s">
        <v>332</v>
      </c>
      <c r="C69" s="162" t="s">
        <v>335</v>
      </c>
    </row>
    <row r="70" spans="1:3" ht="25.5">
      <c r="A70" s="3">
        <f>A69+1</f>
        <v>49</v>
      </c>
      <c r="B70" s="167" t="s">
        <v>333</v>
      </c>
      <c r="C70" s="162" t="s">
        <v>336</v>
      </c>
    </row>
    <row r="71" spans="1:3" ht="15.75" thickBot="1">
      <c r="A71" s="6">
        <f>A70+1</f>
        <v>50</v>
      </c>
      <c r="B71" s="168" t="s">
        <v>334</v>
      </c>
      <c r="C71" s="173" t="s">
        <v>337</v>
      </c>
    </row>
    <row r="72" spans="1:3">
      <c r="A72" s="203"/>
      <c r="B72" s="202"/>
      <c r="C72" s="201"/>
    </row>
    <row r="73" spans="1:3">
      <c r="B73" s="263" t="s">
        <v>219</v>
      </c>
      <c r="C73" s="263"/>
    </row>
    <row r="74" spans="1:3">
      <c r="B74" s="263" t="s">
        <v>220</v>
      </c>
      <c r="C74" s="263"/>
    </row>
    <row r="75" spans="1:3">
      <c r="B75" s="263" t="s">
        <v>221</v>
      </c>
      <c r="C75" s="263"/>
    </row>
    <row r="76" spans="1:3">
      <c r="B76" s="263" t="s">
        <v>222</v>
      </c>
      <c r="C76" s="263"/>
    </row>
    <row r="77" spans="1:3" ht="25.5">
      <c r="B77" s="175" t="s">
        <v>307</v>
      </c>
      <c r="C77" s="177" t="s">
        <v>216</v>
      </c>
    </row>
    <row r="78" spans="1:3" ht="34.5" customHeight="1">
      <c r="B78" s="264" t="s">
        <v>308</v>
      </c>
      <c r="C78" s="265"/>
    </row>
    <row r="79" spans="1:3" ht="30" customHeight="1">
      <c r="B79" s="262" t="s">
        <v>339</v>
      </c>
      <c r="C79" s="262"/>
    </row>
    <row r="80" spans="1:3" ht="33" customHeight="1"/>
  </sheetData>
  <mergeCells count="20">
    <mergeCell ref="A64:C64"/>
    <mergeCell ref="A23:C23"/>
    <mergeCell ref="B79:C79"/>
    <mergeCell ref="B73:C73"/>
    <mergeCell ref="B74:C74"/>
    <mergeCell ref="B75:C75"/>
    <mergeCell ref="B76:C76"/>
    <mergeCell ref="B78:C78"/>
    <mergeCell ref="A38:C38"/>
    <mergeCell ref="A36:C36"/>
    <mergeCell ref="A66:C66"/>
    <mergeCell ref="A44:C44"/>
    <mergeCell ref="A49:C49"/>
    <mergeCell ref="A51:C51"/>
    <mergeCell ref="A56:C56"/>
    <mergeCell ref="A1:C1"/>
    <mergeCell ref="A9:C9"/>
    <mergeCell ref="A28:C28"/>
    <mergeCell ref="A32:C32"/>
    <mergeCell ref="A62:C62"/>
  </mergeCells>
  <hyperlinks>
    <hyperlink ref="C77" r:id="rId1"/>
  </hyperlinks>
  <pageMargins left="0.25" right="0.25" top="0.75" bottom="0.75" header="0.3" footer="0.3"/>
  <pageSetup paperSize="9" orientation="landscape" r:id="rId2"/>
  <headerFooter>
    <oddHeader>&amp;L
 UN Co LSC of MDs&amp;R&amp;A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view="pageBreakPreview" zoomScale="110" zoomScaleNormal="100" zoomScaleSheetLayoutView="110" workbookViewId="0">
      <selection sqref="A1:C1"/>
    </sheetView>
  </sheetViews>
  <sheetFormatPr defaultColWidth="29.5703125" defaultRowHeight="15"/>
  <cols>
    <col min="1" max="1" width="5.140625" style="10" customWidth="1"/>
    <col min="2" max="2" width="17.5703125" style="80" customWidth="1"/>
    <col min="3" max="3" width="66.5703125" style="57" customWidth="1"/>
    <col min="4" max="16384" width="29.5703125" style="10"/>
  </cols>
  <sheetData>
    <row r="1" spans="1:3" ht="18">
      <c r="A1" s="255" t="s">
        <v>226</v>
      </c>
      <c r="B1" s="255"/>
      <c r="C1" s="255"/>
    </row>
    <row r="2" spans="1:3" ht="15.75" thickBot="1">
      <c r="A2" s="208"/>
      <c r="B2" s="209"/>
      <c r="C2" s="210"/>
    </row>
    <row r="3" spans="1:3" ht="33" customHeight="1" thickBot="1">
      <c r="A3" s="269" t="str">
        <f>Note!A2</f>
        <v>MEDICAL DEVICE SPECIFICATION
(Including information on the following where relevant/appropriate, but not limited to)</v>
      </c>
      <c r="B3" s="270"/>
      <c r="C3" s="271"/>
    </row>
    <row r="4" spans="1:3">
      <c r="A4" s="1" t="str">
        <f>Note!A4</f>
        <v>i</v>
      </c>
      <c r="B4" s="113" t="str">
        <f>Note!B4</f>
        <v>Version No.</v>
      </c>
      <c r="C4" s="28">
        <v>1</v>
      </c>
    </row>
    <row r="5" spans="1:3">
      <c r="A5" s="2" t="str">
        <f>Note!A5</f>
        <v>ii</v>
      </c>
      <c r="B5" s="114" t="str">
        <f>Note!B5</f>
        <v>Date of initial version</v>
      </c>
      <c r="C5" s="248">
        <v>41450</v>
      </c>
    </row>
    <row r="6" spans="1:3">
      <c r="A6" s="2" t="str">
        <f>Note!A6</f>
        <v>iii</v>
      </c>
      <c r="B6" s="114" t="str">
        <f>Note!B6</f>
        <v>Date of last modification</v>
      </c>
      <c r="C6" s="248">
        <v>41533</v>
      </c>
    </row>
    <row r="7" spans="1:3">
      <c r="A7" s="2" t="str">
        <f>Note!A7</f>
        <v>iv</v>
      </c>
      <c r="B7" s="114" t="str">
        <f>Note!B7</f>
        <v>Date of publication</v>
      </c>
      <c r="C7" s="29"/>
    </row>
    <row r="8" spans="1:3" ht="26.25" thickBot="1">
      <c r="A8" s="9" t="str">
        <f>Note!A8</f>
        <v>v</v>
      </c>
      <c r="B8" s="115" t="str">
        <f>Note!B8</f>
        <v>Completed / submitted by</v>
      </c>
      <c r="C8" s="118" t="s">
        <v>197</v>
      </c>
    </row>
    <row r="9" spans="1:3" ht="16.5" thickBot="1">
      <c r="A9" s="272" t="str">
        <f>Note!A9</f>
        <v>NAME, CATEGORY AND CODING</v>
      </c>
      <c r="B9" s="273"/>
      <c r="C9" s="274"/>
    </row>
    <row r="10" spans="1:3">
      <c r="A10" s="181">
        <v>1</v>
      </c>
      <c r="B10" s="179" t="str">
        <f>Note!B10</f>
        <v>WHO Category / Code</v>
      </c>
      <c r="C10" s="58" t="s">
        <v>369</v>
      </c>
    </row>
    <row r="11" spans="1:3">
      <c r="A11" s="148">
        <f>A10+1</f>
        <v>2</v>
      </c>
      <c r="B11" s="48" t="str">
        <f>Note!B11</f>
        <v>Generic name</v>
      </c>
      <c r="C11" s="206" t="s">
        <v>193</v>
      </c>
    </row>
    <row r="12" spans="1:3" ht="25.5">
      <c r="A12" s="148">
        <f>A11+1</f>
        <v>3</v>
      </c>
      <c r="B12" s="48" t="str">
        <f>Note!B12</f>
        <v>Specific type or variation (optional)</v>
      </c>
      <c r="C12" s="82" t="s">
        <v>343</v>
      </c>
    </row>
    <row r="13" spans="1:3">
      <c r="A13" s="3">
        <f>A12+1</f>
        <v>4</v>
      </c>
      <c r="B13" s="48" t="str">
        <f>Note!B13</f>
        <v>GMDN name</v>
      </c>
      <c r="C13" s="213" t="s">
        <v>203</v>
      </c>
    </row>
    <row r="14" spans="1:3">
      <c r="A14" s="3">
        <f t="shared" ref="A14:A22" si="0">A13+1</f>
        <v>5</v>
      </c>
      <c r="B14" s="48" t="str">
        <f>Note!B14</f>
        <v>GMDN code</v>
      </c>
      <c r="C14" s="60" t="s">
        <v>340</v>
      </c>
    </row>
    <row r="15" spans="1:3">
      <c r="A15" s="3">
        <f t="shared" si="0"/>
        <v>6</v>
      </c>
      <c r="B15" s="48" t="str">
        <f>Note!B15</f>
        <v>GMDN category</v>
      </c>
      <c r="C15" s="61" t="s">
        <v>348</v>
      </c>
    </row>
    <row r="16" spans="1:3">
      <c r="A16" s="3">
        <f t="shared" si="0"/>
        <v>7</v>
      </c>
      <c r="B16" s="48" t="str">
        <f>Note!B16</f>
        <v>UMDNS name</v>
      </c>
      <c r="C16" s="61" t="s">
        <v>214</v>
      </c>
    </row>
    <row r="17" spans="1:3">
      <c r="A17" s="3">
        <f t="shared" si="0"/>
        <v>8</v>
      </c>
      <c r="B17" s="48" t="str">
        <f>Note!B17</f>
        <v>UMDNS code</v>
      </c>
      <c r="C17" s="60">
        <v>18079</v>
      </c>
    </row>
    <row r="18" spans="1:3" ht="27.75" customHeight="1">
      <c r="A18" s="3">
        <f t="shared" si="0"/>
        <v>9</v>
      </c>
      <c r="B18" s="48" t="str">
        <f>Note!B18</f>
        <v>UNSPS code (optional)</v>
      </c>
      <c r="C18" s="59">
        <v>53131622</v>
      </c>
    </row>
    <row r="19" spans="1:3" ht="25.5">
      <c r="A19" s="3">
        <f t="shared" si="0"/>
        <v>10</v>
      </c>
      <c r="B19" s="48" t="str">
        <f>Note!B19</f>
        <v>Alternative name/s (optional)</v>
      </c>
      <c r="C19" s="211" t="s">
        <v>341</v>
      </c>
    </row>
    <row r="20" spans="1:3" ht="25.5">
      <c r="A20" s="3">
        <f t="shared" si="0"/>
        <v>11</v>
      </c>
      <c r="B20" s="48" t="str">
        <f>Note!B20</f>
        <v>Alternative code/s (optional)</v>
      </c>
      <c r="C20" s="60" t="s">
        <v>342</v>
      </c>
    </row>
    <row r="21" spans="1:3" ht="25.5">
      <c r="A21" s="3">
        <f t="shared" si="0"/>
        <v>12</v>
      </c>
      <c r="B21" s="48" t="str">
        <f>Note!B21</f>
        <v>Keywords (optional)</v>
      </c>
      <c r="C21" s="63" t="s">
        <v>223</v>
      </c>
    </row>
    <row r="22" spans="1:3" ht="120" customHeight="1" thickBot="1">
      <c r="A22" s="6">
        <f t="shared" si="0"/>
        <v>13</v>
      </c>
      <c r="B22" s="56" t="str">
        <f>Note!B22</f>
        <v>GMDN/UMDNS definition (optional)</v>
      </c>
      <c r="C22" s="64" t="s">
        <v>196</v>
      </c>
    </row>
    <row r="23" spans="1:3" ht="16.5" thickBot="1">
      <c r="A23" s="266" t="str">
        <f>Note!A23</f>
        <v>PURPOSE OF USE</v>
      </c>
      <c r="B23" s="275"/>
      <c r="C23" s="268"/>
    </row>
    <row r="24" spans="1:3" ht="25.5">
      <c r="A24" s="180">
        <f>A22+1</f>
        <v>14</v>
      </c>
      <c r="B24" s="52" t="str">
        <f>Note!B24</f>
        <v xml:space="preserve">Clinical or other purpose </v>
      </c>
      <c r="C24" s="116" t="s">
        <v>224</v>
      </c>
    </row>
    <row r="25" spans="1:3" ht="25.5" customHeight="1">
      <c r="A25" s="3">
        <f t="shared" ref="A25:A34" si="1">A24+1</f>
        <v>15</v>
      </c>
      <c r="B25" s="49" t="str">
        <f>Note!B25</f>
        <v>Level of use (if relevant)</v>
      </c>
      <c r="C25" s="61" t="s">
        <v>204</v>
      </c>
    </row>
    <row r="26" spans="1:3" ht="38.25">
      <c r="A26" s="3">
        <f t="shared" si="1"/>
        <v>16</v>
      </c>
      <c r="B26" s="49" t="str">
        <f>Note!B26</f>
        <v>Clinical department/ward(if relevant)</v>
      </c>
      <c r="C26" s="63" t="s">
        <v>343</v>
      </c>
    </row>
    <row r="27" spans="1:3" ht="39" thickBot="1">
      <c r="A27" s="3">
        <f t="shared" si="1"/>
        <v>17</v>
      </c>
      <c r="B27" s="49" t="str">
        <f>Note!B27</f>
        <v>Overview of functional requirements</v>
      </c>
      <c r="C27" s="60" t="s">
        <v>205</v>
      </c>
    </row>
    <row r="28" spans="1:3" ht="16.5" thickBot="1">
      <c r="A28" s="266" t="str">
        <f>Note!A28</f>
        <v>TECHNICAL CHARACTERISTICS</v>
      </c>
      <c r="B28" s="275"/>
      <c r="C28" s="268"/>
    </row>
    <row r="29" spans="1:3" ht="31.5" customHeight="1">
      <c r="A29" s="12">
        <f>A27+1</f>
        <v>18</v>
      </c>
      <c r="B29" s="47" t="str">
        <f>Note!B29</f>
        <v>Detailed requirements</v>
      </c>
      <c r="C29" s="70" t="s">
        <v>206</v>
      </c>
    </row>
    <row r="30" spans="1:3" ht="28.5" customHeight="1">
      <c r="A30" s="3">
        <f t="shared" si="1"/>
        <v>19</v>
      </c>
      <c r="B30" s="49" t="str">
        <f>Note!B30</f>
        <v>Displayed parameters</v>
      </c>
      <c r="C30" s="60" t="s">
        <v>206</v>
      </c>
    </row>
    <row r="31" spans="1:3" ht="24" customHeight="1" thickBot="1">
      <c r="A31" s="6">
        <f t="shared" si="1"/>
        <v>20</v>
      </c>
      <c r="B31" s="54" t="str">
        <f>Note!B31</f>
        <v>User adjustable settings</v>
      </c>
      <c r="C31" s="69" t="s">
        <v>343</v>
      </c>
    </row>
    <row r="32" spans="1:3" ht="16.5" thickBot="1">
      <c r="A32" s="266" t="str">
        <f>Note!A32</f>
        <v>PHYSICAL / CHEMICAL CHARACTERISTICS</v>
      </c>
      <c r="B32" s="267"/>
      <c r="C32" s="268"/>
    </row>
    <row r="33" spans="1:3" ht="219" customHeight="1">
      <c r="A33" s="3">
        <f>A31+1</f>
        <v>21</v>
      </c>
      <c r="B33" s="47" t="str">
        <f>Note!B33</f>
        <v>Components(if relevant)</v>
      </c>
      <c r="C33" s="67" t="s">
        <v>207</v>
      </c>
    </row>
    <row r="34" spans="1:3" ht="25.5">
      <c r="A34" s="3">
        <f t="shared" si="1"/>
        <v>22</v>
      </c>
      <c r="B34" s="49" t="str">
        <f>Note!B34</f>
        <v>Mobility, portability(if relevant)</v>
      </c>
      <c r="C34" s="61" t="s">
        <v>343</v>
      </c>
    </row>
    <row r="35" spans="1:3" ht="26.25" thickBot="1">
      <c r="A35" s="3">
        <f>A34+1</f>
        <v>23</v>
      </c>
      <c r="B35" s="52" t="str">
        <f>Note!B35</f>
        <v>Raw Materials(if relevant)</v>
      </c>
      <c r="C35" s="66" t="s">
        <v>225</v>
      </c>
    </row>
    <row r="36" spans="1:3" ht="16.5" thickBot="1">
      <c r="A36" s="266" t="str">
        <f>Note!A36</f>
        <v>UTILITY REQUIREMENTS</v>
      </c>
      <c r="B36" s="275"/>
      <c r="C36" s="268"/>
    </row>
    <row r="37" spans="1:3" ht="26.25" thickBot="1">
      <c r="A37" s="4">
        <f>A35+1</f>
        <v>24</v>
      </c>
      <c r="B37" s="51" t="str">
        <f>Note!B37</f>
        <v>Electrical, water and/or gas supply (if relevant)</v>
      </c>
      <c r="C37" s="68" t="s">
        <v>343</v>
      </c>
    </row>
    <row r="38" spans="1:3" ht="16.5" thickBot="1">
      <c r="A38" s="266" t="str">
        <f>Note!A38</f>
        <v>ACCESSORIES, CONSUMABLES, SPARE PARTS AND OTHER COMPONENTS</v>
      </c>
      <c r="B38" s="275"/>
      <c r="C38" s="268"/>
    </row>
    <row r="39" spans="1:3">
      <c r="A39" s="12">
        <f>A37+1</f>
        <v>25</v>
      </c>
      <c r="B39" s="47" t="str">
        <f>Note!B39</f>
        <v>Accessories (if relevant)</v>
      </c>
      <c r="C39" s="67" t="s">
        <v>343</v>
      </c>
    </row>
    <row r="40" spans="1:3" ht="25.5">
      <c r="A40" s="4">
        <f>A39+1</f>
        <v>26</v>
      </c>
      <c r="B40" s="49" t="str">
        <f>Note!B40</f>
        <v>Sterilization process for accessories (if relevant)</v>
      </c>
      <c r="C40" s="61" t="s">
        <v>343</v>
      </c>
    </row>
    <row r="41" spans="1:3" ht="25.5">
      <c r="A41" s="5">
        <f>A40+1</f>
        <v>27</v>
      </c>
      <c r="B41" s="49" t="str">
        <f>Note!B41</f>
        <v>Consumables / reagents (if relevant)</v>
      </c>
      <c r="C41" s="61" t="s">
        <v>344</v>
      </c>
    </row>
    <row r="42" spans="1:3">
      <c r="A42" s="4">
        <f>A41+1</f>
        <v>28</v>
      </c>
      <c r="B42" s="49" t="str">
        <f>Note!B42</f>
        <v>Spare parts (if relevant)</v>
      </c>
      <c r="C42" s="61" t="s">
        <v>343</v>
      </c>
    </row>
    <row r="43" spans="1:3" ht="26.25" thickBot="1">
      <c r="A43" s="4">
        <f>A42+1</f>
        <v>29</v>
      </c>
      <c r="B43" s="54" t="str">
        <f>Note!B43</f>
        <v>Other components (if relevant)</v>
      </c>
      <c r="C43" s="66" t="s">
        <v>343</v>
      </c>
    </row>
    <row r="44" spans="1:3" ht="16.5" thickBot="1">
      <c r="A44" s="266" t="str">
        <f>Note!A44</f>
        <v>PACKAGING</v>
      </c>
      <c r="B44" s="275"/>
      <c r="C44" s="268"/>
    </row>
    <row r="45" spans="1:3" ht="25.5">
      <c r="A45" s="8">
        <f>A43+1</f>
        <v>30</v>
      </c>
      <c r="B45" s="52" t="str">
        <f>Note!B45</f>
        <v>Sterility status on delivery (if relevant)</v>
      </c>
      <c r="C45" s="70" t="s">
        <v>343</v>
      </c>
    </row>
    <row r="46" spans="1:3" ht="25.5">
      <c r="A46" s="5">
        <f>A45+1</f>
        <v>31</v>
      </c>
      <c r="B46" s="52" t="str">
        <f>Note!B46</f>
        <v>Shelf life (if relevant)</v>
      </c>
      <c r="C46" s="61" t="s">
        <v>208</v>
      </c>
    </row>
    <row r="47" spans="1:3" ht="409.5">
      <c r="A47" s="4">
        <f>A46+1</f>
        <v>32</v>
      </c>
      <c r="B47" s="200" t="str">
        <f>Note!B47</f>
        <v>Transportation and storage (if relevant)</v>
      </c>
      <c r="C47" s="66" t="s">
        <v>320</v>
      </c>
    </row>
    <row r="48" spans="1:3" ht="15.75" thickBot="1">
      <c r="A48" s="6">
        <f>A47+1</f>
        <v>33</v>
      </c>
      <c r="B48" s="54" t="str">
        <f>Note!B48</f>
        <v>Labelling (if relevant)</v>
      </c>
      <c r="C48" s="212" t="s">
        <v>343</v>
      </c>
    </row>
    <row r="49" spans="1:3" ht="16.5" thickBot="1">
      <c r="A49" s="266" t="str">
        <f>Note!A49</f>
        <v>ENVIRONMENTAL REQUIREMENTS</v>
      </c>
      <c r="B49" s="275"/>
      <c r="C49" s="268"/>
    </row>
    <row r="50" spans="1:3" ht="26.25" thickBot="1">
      <c r="A50" s="4">
        <f>A48+1</f>
        <v>34</v>
      </c>
      <c r="B50" s="55" t="str">
        <f>Note!B50</f>
        <v xml:space="preserve">Context-dependent requirements </v>
      </c>
      <c r="C50" s="71" t="s">
        <v>209</v>
      </c>
    </row>
    <row r="51" spans="1:3" ht="16.5" thickBot="1">
      <c r="A51" s="266" t="str">
        <f>Note!A51</f>
        <v>TRAINING, INSTALLATION AND UTILISATION</v>
      </c>
      <c r="B51" s="275"/>
      <c r="C51" s="268"/>
    </row>
    <row r="52" spans="1:3" ht="25.5">
      <c r="A52" s="4">
        <f>A50+1</f>
        <v>35</v>
      </c>
      <c r="B52" s="55" t="str">
        <f>Note!B52</f>
        <v>Pre-installation requirements(if relevant)</v>
      </c>
      <c r="C52" s="67" t="s">
        <v>343</v>
      </c>
    </row>
    <row r="53" spans="1:3" ht="38.25">
      <c r="A53" s="4">
        <f t="shared" ref="A53:A61" si="2">A52+1</f>
        <v>36</v>
      </c>
      <c r="B53" s="48" t="str">
        <f>Note!B53</f>
        <v>Requirements for commissioning (if relevant)</v>
      </c>
      <c r="C53" s="61" t="s">
        <v>343</v>
      </c>
    </row>
    <row r="54" spans="1:3" ht="25.5">
      <c r="A54" s="4">
        <f t="shared" si="2"/>
        <v>37</v>
      </c>
      <c r="B54" s="55" t="str">
        <f>Note!B54</f>
        <v>Training of user/s (if relevant)</v>
      </c>
      <c r="C54" s="66" t="s">
        <v>310</v>
      </c>
    </row>
    <row r="55" spans="1:3" ht="15.75" thickBot="1">
      <c r="A55" s="3">
        <f>A54+1</f>
        <v>38</v>
      </c>
      <c r="B55" s="49" t="str">
        <f>Note!B55</f>
        <v>User care(if relevant)</v>
      </c>
      <c r="C55" s="66" t="s">
        <v>349</v>
      </c>
    </row>
    <row r="56" spans="1:3" ht="16.5" thickBot="1">
      <c r="A56" s="266" t="str">
        <f>Note!A56</f>
        <v>WARRANTY AND MAINTENANCE</v>
      </c>
      <c r="B56" s="275"/>
      <c r="C56" s="268"/>
    </row>
    <row r="57" spans="1:3">
      <c r="A57" s="4">
        <f>A55+1</f>
        <v>39</v>
      </c>
      <c r="B57" s="122" t="str">
        <f>Note!B57</f>
        <v>Warranty</v>
      </c>
      <c r="C57" s="67" t="s">
        <v>343</v>
      </c>
    </row>
    <row r="58" spans="1:3">
      <c r="A58" s="4">
        <f t="shared" si="2"/>
        <v>40</v>
      </c>
      <c r="B58" s="48" t="str">
        <f>Note!B58</f>
        <v>Maintenance tasks</v>
      </c>
      <c r="C58" s="61" t="s">
        <v>343</v>
      </c>
    </row>
    <row r="59" spans="1:3" ht="25.5" customHeight="1">
      <c r="A59" s="4">
        <f t="shared" si="2"/>
        <v>41</v>
      </c>
      <c r="B59" s="48" t="str">
        <f>Note!B59</f>
        <v xml:space="preserve">Type of service contract </v>
      </c>
      <c r="C59" s="61" t="s">
        <v>343</v>
      </c>
    </row>
    <row r="60" spans="1:3" ht="25.5">
      <c r="A60" s="4">
        <f t="shared" si="2"/>
        <v>42</v>
      </c>
      <c r="B60" s="48" t="str">
        <f>Note!B60</f>
        <v>Spare parts availability post-warranty</v>
      </c>
      <c r="C60" s="61" t="s">
        <v>343</v>
      </c>
    </row>
    <row r="61" spans="1:3" ht="26.25" thickBot="1">
      <c r="A61" s="4">
        <f t="shared" si="2"/>
        <v>43</v>
      </c>
      <c r="B61" s="182" t="str">
        <f>Note!B61</f>
        <v>Software / Hardware upgrade availability</v>
      </c>
      <c r="C61" s="66" t="s">
        <v>343</v>
      </c>
    </row>
    <row r="62" spans="1:3" ht="16.5" thickBot="1">
      <c r="A62" s="266" t="str">
        <f>Note!A62</f>
        <v>DOCUMENTATION</v>
      </c>
      <c r="B62" s="275"/>
      <c r="C62" s="268"/>
    </row>
    <row r="63" spans="1:3" ht="26.25" thickBot="1">
      <c r="A63" s="7">
        <f>A61+1</f>
        <v>44</v>
      </c>
      <c r="B63" s="48" t="str">
        <f>Note!B63</f>
        <v>Documentation requirements</v>
      </c>
      <c r="C63" s="67" t="s">
        <v>210</v>
      </c>
    </row>
    <row r="64" spans="1:3" ht="16.5" thickBot="1">
      <c r="A64" s="266" t="str">
        <f>Note!A64</f>
        <v>DECOMMISSIONING</v>
      </c>
      <c r="B64" s="275"/>
      <c r="C64" s="268"/>
    </row>
    <row r="65" spans="1:3" ht="15.75" thickBot="1">
      <c r="A65" s="3">
        <f>A63+1</f>
        <v>45</v>
      </c>
      <c r="B65" s="48" t="str">
        <f>Note!B65</f>
        <v xml:space="preserve">Estimated Life Span </v>
      </c>
      <c r="C65" s="61" t="s">
        <v>211</v>
      </c>
    </row>
    <row r="66" spans="1:3" ht="21" customHeight="1" thickBot="1">
      <c r="A66" s="266" t="str">
        <f>Note!A66</f>
        <v>SAFETY AND STANDARDS</v>
      </c>
      <c r="B66" s="275"/>
      <c r="C66" s="268"/>
    </row>
    <row r="67" spans="1:3" ht="21" customHeight="1">
      <c r="A67" s="12">
        <f>A65+1</f>
        <v>46</v>
      </c>
      <c r="B67" s="47" t="str">
        <f>Note!B67</f>
        <v>Risk Classification</v>
      </c>
      <c r="C67" s="72" t="s">
        <v>462</v>
      </c>
    </row>
    <row r="68" spans="1:3" ht="30" customHeight="1">
      <c r="A68" s="3">
        <f>A67+1</f>
        <v>47</v>
      </c>
      <c r="B68" s="49" t="str">
        <f>Note!B68</f>
        <v>Regulatory Approval / Certification</v>
      </c>
      <c r="C68" s="61" t="s">
        <v>346</v>
      </c>
    </row>
    <row r="69" spans="1:3" ht="256.5" customHeight="1">
      <c r="A69" s="3">
        <f t="shared" ref="A69:A71" si="3">A68+1</f>
        <v>48</v>
      </c>
      <c r="B69" s="49" t="str">
        <f>Note!B69</f>
        <v>International standards</v>
      </c>
      <c r="C69" s="245" t="s">
        <v>350</v>
      </c>
    </row>
    <row r="70" spans="1:3" ht="28.5" customHeight="1">
      <c r="A70" s="3">
        <f t="shared" si="3"/>
        <v>49</v>
      </c>
      <c r="B70" s="49" t="str">
        <f>Note!B70</f>
        <v>Reginal / Local Standards</v>
      </c>
      <c r="C70" s="61" t="s">
        <v>347</v>
      </c>
    </row>
    <row r="71" spans="1:3" ht="57" customHeight="1" thickBot="1">
      <c r="A71" s="6">
        <f t="shared" si="3"/>
        <v>50</v>
      </c>
      <c r="B71" s="54" t="str">
        <f>Note!B71</f>
        <v>Regulations</v>
      </c>
      <c r="C71" s="207" t="s">
        <v>438</v>
      </c>
    </row>
    <row r="72" spans="1:3" ht="18.75" customHeight="1">
      <c r="A72" s="203"/>
      <c r="B72" s="238"/>
      <c r="C72" s="239"/>
    </row>
    <row r="73" spans="1:3">
      <c r="B73" s="26"/>
      <c r="C73" s="228"/>
    </row>
    <row r="74" spans="1:3">
      <c r="B74" s="26"/>
      <c r="C74" s="240"/>
    </row>
    <row r="75" spans="1:3">
      <c r="B75" s="26"/>
    </row>
    <row r="76" spans="1:3">
      <c r="B76" s="26"/>
    </row>
    <row r="77" spans="1:3">
      <c r="B77" s="26"/>
      <c r="C77" s="241"/>
    </row>
    <row r="78" spans="1:3">
      <c r="C78" s="228"/>
    </row>
  </sheetData>
  <mergeCells count="15">
    <mergeCell ref="A66:C66"/>
    <mergeCell ref="A56:C56"/>
    <mergeCell ref="A62:C62"/>
    <mergeCell ref="A64:C64"/>
    <mergeCell ref="A36:C36"/>
    <mergeCell ref="A38:C38"/>
    <mergeCell ref="A44:C44"/>
    <mergeCell ref="A49:C49"/>
    <mergeCell ref="A51:C51"/>
    <mergeCell ref="A32:C32"/>
    <mergeCell ref="A1:C1"/>
    <mergeCell ref="A3:C3"/>
    <mergeCell ref="A9:C9"/>
    <mergeCell ref="A23:C23"/>
    <mergeCell ref="A28:C28"/>
  </mergeCells>
  <pageMargins left="0.7" right="0.7" top="0.75" bottom="0.75" header="0.3" footer="0.3"/>
  <pageSetup paperSize="9" orientation="portrait" r:id="rId1"/>
  <headerFooter>
    <oddHeader>&amp;LUN Co LSC of MDs&amp;R&amp;A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view="pageBreakPreview" zoomScale="110" zoomScaleNormal="100" zoomScaleSheetLayoutView="110" workbookViewId="0">
      <selection activeCell="C5" sqref="C5"/>
    </sheetView>
  </sheetViews>
  <sheetFormatPr defaultColWidth="29.5703125" defaultRowHeight="15"/>
  <cols>
    <col min="1" max="1" width="5.140625" style="10" customWidth="1"/>
    <col min="2" max="2" width="16.42578125" style="57" customWidth="1"/>
    <col min="3" max="3" width="67.28515625" style="57" customWidth="1"/>
    <col min="4" max="16384" width="29.5703125" style="10"/>
  </cols>
  <sheetData>
    <row r="1" spans="1:3" ht="18">
      <c r="A1" s="255" t="s">
        <v>226</v>
      </c>
      <c r="B1" s="255"/>
      <c r="C1" s="255"/>
    </row>
    <row r="2" spans="1:3" ht="15.75" thickBot="1">
      <c r="A2" s="131"/>
      <c r="B2" s="132"/>
      <c r="C2" s="210"/>
    </row>
    <row r="3" spans="1:3" ht="15.75" thickBot="1">
      <c r="A3" s="269" t="str">
        <f>Note!A2</f>
        <v>MEDICAL DEVICE SPECIFICATION
(Including information on the following where relevant/appropriate, but not limited to)</v>
      </c>
      <c r="B3" s="270"/>
      <c r="C3" s="271"/>
    </row>
    <row r="4" spans="1:3">
      <c r="A4" s="183" t="s">
        <v>321</v>
      </c>
      <c r="B4" s="184" t="str">
        <f>Note!B4</f>
        <v>Version No.</v>
      </c>
      <c r="C4" s="185">
        <v>1</v>
      </c>
    </row>
    <row r="5" spans="1:3">
      <c r="A5" s="2" t="s">
        <v>322</v>
      </c>
      <c r="B5" s="114" t="str">
        <f>Note!B5</f>
        <v>Date of initial version</v>
      </c>
      <c r="C5" s="249">
        <v>41450</v>
      </c>
    </row>
    <row r="6" spans="1:3">
      <c r="A6" s="2" t="s">
        <v>323</v>
      </c>
      <c r="B6" s="114" t="str">
        <f>Note!B6</f>
        <v>Date of last modification</v>
      </c>
      <c r="C6" s="249">
        <v>41533</v>
      </c>
    </row>
    <row r="7" spans="1:3">
      <c r="A7" s="2" t="s">
        <v>324</v>
      </c>
      <c r="B7" s="114" t="str">
        <f>Note!B7</f>
        <v>Date of publication</v>
      </c>
      <c r="C7" s="117"/>
    </row>
    <row r="8" spans="1:3" ht="26.25" thickBot="1">
      <c r="A8" s="9" t="s">
        <v>325</v>
      </c>
      <c r="B8" s="114" t="str">
        <f>Note!B8</f>
        <v>Completed / submitted by</v>
      </c>
      <c r="C8" s="118" t="s">
        <v>197</v>
      </c>
    </row>
    <row r="9" spans="1:3" ht="15.75" thickBot="1">
      <c r="A9" s="269" t="str">
        <f>Note!A9</f>
        <v>NAME, CATEGORY AND CODING</v>
      </c>
      <c r="B9" s="270"/>
      <c r="C9" s="271"/>
    </row>
    <row r="10" spans="1:3">
      <c r="A10" s="189">
        <v>1</v>
      </c>
      <c r="B10" s="53" t="str">
        <f>Note!B10</f>
        <v>WHO Category / Code</v>
      </c>
      <c r="C10" s="144" t="s">
        <v>369</v>
      </c>
    </row>
    <row r="11" spans="1:3">
      <c r="A11" s="148">
        <f>A10+1</f>
        <v>2</v>
      </c>
      <c r="B11" s="48" t="str">
        <f>Note!B11</f>
        <v>Generic name</v>
      </c>
      <c r="C11" s="32" t="s">
        <v>199</v>
      </c>
    </row>
    <row r="12" spans="1:3" ht="25.5">
      <c r="A12" s="148">
        <f>A11+1</f>
        <v>3</v>
      </c>
      <c r="B12" s="48" t="str">
        <f>Note!B12</f>
        <v>Specific type or variation (optional)</v>
      </c>
      <c r="C12" s="82" t="s">
        <v>65</v>
      </c>
    </row>
    <row r="13" spans="1:3">
      <c r="A13" s="3">
        <f>A12+1</f>
        <v>4</v>
      </c>
      <c r="B13" s="48" t="str">
        <f>Note!B13</f>
        <v>GMDN name</v>
      </c>
      <c r="C13" s="59" t="s">
        <v>62</v>
      </c>
    </row>
    <row r="14" spans="1:3">
      <c r="A14" s="3">
        <f t="shared" ref="A14:A22" si="0">A13+1</f>
        <v>5</v>
      </c>
      <c r="B14" s="48" t="str">
        <f>Note!B14</f>
        <v>GMDN code</v>
      </c>
      <c r="C14" s="60">
        <v>47017</v>
      </c>
    </row>
    <row r="15" spans="1:3">
      <c r="A15" s="3">
        <f t="shared" si="0"/>
        <v>6</v>
      </c>
      <c r="B15" s="48" t="str">
        <f>Note!B15</f>
        <v>GMDN category</v>
      </c>
      <c r="C15" s="61" t="s">
        <v>32</v>
      </c>
    </row>
    <row r="16" spans="1:3">
      <c r="A16" s="3">
        <f t="shared" si="0"/>
        <v>7</v>
      </c>
      <c r="B16" s="48" t="str">
        <f>Note!B16</f>
        <v>UMDNS name</v>
      </c>
      <c r="C16" s="61" t="s">
        <v>33</v>
      </c>
    </row>
    <row r="17" spans="1:3">
      <c r="A17" s="3">
        <f t="shared" si="0"/>
        <v>8</v>
      </c>
      <c r="B17" s="48" t="str">
        <f>Note!B17</f>
        <v>UMDNS code</v>
      </c>
      <c r="C17" s="61">
        <v>13929</v>
      </c>
    </row>
    <row r="18" spans="1:3" ht="18" customHeight="1">
      <c r="A18" s="3">
        <f t="shared" si="0"/>
        <v>9</v>
      </c>
      <c r="B18" s="48" t="str">
        <f>Note!B18</f>
        <v>UNSPS code (optional)</v>
      </c>
      <c r="C18" s="62">
        <v>41105104</v>
      </c>
    </row>
    <row r="19" spans="1:3" ht="51">
      <c r="A19" s="3">
        <f t="shared" si="0"/>
        <v>10</v>
      </c>
      <c r="B19" s="48" t="str">
        <f>Note!B19</f>
        <v>Alternative name/s (optional)</v>
      </c>
      <c r="C19" s="63" t="s">
        <v>227</v>
      </c>
    </row>
    <row r="20" spans="1:3" ht="25.5">
      <c r="A20" s="3">
        <f t="shared" si="0"/>
        <v>11</v>
      </c>
      <c r="B20" s="48" t="str">
        <f>Note!B20</f>
        <v>Alternative code/s (optional)</v>
      </c>
      <c r="C20" s="60" t="s">
        <v>354</v>
      </c>
    </row>
    <row r="21" spans="1:3">
      <c r="A21" s="3">
        <f t="shared" si="0"/>
        <v>12</v>
      </c>
      <c r="B21" s="48" t="str">
        <f>Note!B21</f>
        <v>Keywords (optional)</v>
      </c>
      <c r="C21" s="63" t="s">
        <v>61</v>
      </c>
    </row>
    <row r="22" spans="1:3" ht="102.75" thickBot="1">
      <c r="A22" s="6">
        <f t="shared" si="0"/>
        <v>13</v>
      </c>
      <c r="B22" s="48" t="str">
        <f>Note!B22</f>
        <v>GMDN/UMDNS definition (optional)</v>
      </c>
      <c r="C22" s="64" t="s">
        <v>63</v>
      </c>
    </row>
    <row r="23" spans="1:3" ht="15.75" thickBot="1">
      <c r="A23" s="269" t="str">
        <f>Note!A23</f>
        <v>PURPOSE OF USE</v>
      </c>
      <c r="B23" s="270"/>
      <c r="C23" s="271"/>
    </row>
    <row r="24" spans="1:3" ht="38.25">
      <c r="A24" s="12">
        <f>A22+1</f>
        <v>14</v>
      </c>
      <c r="B24" s="48" t="str">
        <f>Note!B24</f>
        <v xml:space="preserve">Clinical or other purpose </v>
      </c>
      <c r="C24" s="70" t="s">
        <v>68</v>
      </c>
    </row>
    <row r="25" spans="1:3" ht="25.5">
      <c r="A25" s="3">
        <f t="shared" ref="A25:A34" si="1">A24+1</f>
        <v>15</v>
      </c>
      <c r="B25" s="48" t="str">
        <f>Note!B25</f>
        <v>Level of use (if relevant)</v>
      </c>
      <c r="C25" s="61" t="s">
        <v>35</v>
      </c>
    </row>
    <row r="26" spans="1:3" ht="38.25">
      <c r="A26" s="3">
        <f t="shared" si="1"/>
        <v>16</v>
      </c>
      <c r="B26" s="48" t="str">
        <f>Note!B26</f>
        <v>Clinical department/ward(if relevant)</v>
      </c>
      <c r="C26" s="63" t="s">
        <v>64</v>
      </c>
    </row>
    <row r="27" spans="1:3" ht="26.25" thickBot="1">
      <c r="A27" s="3">
        <f t="shared" si="1"/>
        <v>17</v>
      </c>
      <c r="B27" s="48" t="str">
        <f>Note!B27</f>
        <v>Overview of functional requirements</v>
      </c>
      <c r="C27" s="60" t="s">
        <v>356</v>
      </c>
    </row>
    <row r="28" spans="1:3" ht="15.75" thickBot="1">
      <c r="A28" s="269" t="str">
        <f>Note!A28</f>
        <v>TECHNICAL CHARACTERISTICS</v>
      </c>
      <c r="B28" s="270"/>
      <c r="C28" s="271"/>
    </row>
    <row r="29" spans="1:3" ht="89.25">
      <c r="A29" s="12">
        <f>A27+1</f>
        <v>18</v>
      </c>
      <c r="B29" s="48" t="str">
        <f>Note!B29</f>
        <v>Detailed requirements</v>
      </c>
      <c r="C29" s="70" t="s">
        <v>357</v>
      </c>
    </row>
    <row r="30" spans="1:3">
      <c r="A30" s="3">
        <f t="shared" si="1"/>
        <v>19</v>
      </c>
      <c r="B30" s="48" t="str">
        <f>Note!B30</f>
        <v>Displayed parameters</v>
      </c>
      <c r="C30" s="60" t="s">
        <v>66</v>
      </c>
    </row>
    <row r="31" spans="1:3" ht="26.25" thickBot="1">
      <c r="A31" s="6">
        <f t="shared" si="1"/>
        <v>20</v>
      </c>
      <c r="B31" s="48" t="str">
        <f>Note!B31</f>
        <v>User adjustable settings</v>
      </c>
      <c r="C31" s="69" t="s">
        <v>343</v>
      </c>
    </row>
    <row r="32" spans="1:3" ht="15.75" thickBot="1">
      <c r="A32" s="269" t="str">
        <f>Note!A32</f>
        <v>PHYSICAL / CHEMICAL CHARACTERISTICS</v>
      </c>
      <c r="B32" s="270"/>
      <c r="C32" s="271"/>
    </row>
    <row r="33" spans="1:3" ht="25.5">
      <c r="A33" s="3">
        <f>A31+1</f>
        <v>21</v>
      </c>
      <c r="B33" s="48" t="str">
        <f>Note!B33</f>
        <v>Components(if relevant)</v>
      </c>
      <c r="C33" s="67" t="s">
        <v>70</v>
      </c>
    </row>
    <row r="34" spans="1:3" ht="25.5">
      <c r="A34" s="3">
        <f t="shared" si="1"/>
        <v>22</v>
      </c>
      <c r="B34" s="48" t="str">
        <f>Note!B34</f>
        <v>Mobility, portability(if relevant)</v>
      </c>
      <c r="C34" s="61" t="s">
        <v>69</v>
      </c>
    </row>
    <row r="35" spans="1:3" ht="26.25" thickBot="1">
      <c r="A35" s="3">
        <f>A55+1</f>
        <v>24</v>
      </c>
      <c r="B35" s="48" t="str">
        <f>Note!B35</f>
        <v>Raw Materials(if relevant)</v>
      </c>
      <c r="C35" s="66" t="s">
        <v>67</v>
      </c>
    </row>
    <row r="36" spans="1:3" ht="15.75" thickBot="1">
      <c r="A36" s="269" t="str">
        <f>Note!A36</f>
        <v>UTILITY REQUIREMENTS</v>
      </c>
      <c r="B36" s="270"/>
      <c r="C36" s="271"/>
    </row>
    <row r="37" spans="1:3" ht="26.25" thickBot="1">
      <c r="A37" s="4">
        <f>A35+1</f>
        <v>25</v>
      </c>
      <c r="B37" s="48" t="str">
        <f>Note!B37</f>
        <v>Electrical, water and/or gas supply (if relevant)</v>
      </c>
      <c r="C37" s="68" t="s">
        <v>343</v>
      </c>
    </row>
    <row r="38" spans="1:3" ht="15.75" thickBot="1">
      <c r="A38" s="269" t="str">
        <f>Note!A38</f>
        <v>ACCESSORIES, CONSUMABLES, SPARE PARTS AND OTHER COMPONENTS</v>
      </c>
      <c r="B38" s="270"/>
      <c r="C38" s="271"/>
    </row>
    <row r="39" spans="1:3" ht="25.5">
      <c r="A39" s="4">
        <f>A37+1</f>
        <v>26</v>
      </c>
      <c r="B39" s="48" t="str">
        <f>Note!B39</f>
        <v>Accessories (if relevant)</v>
      </c>
      <c r="C39" s="67" t="s">
        <v>343</v>
      </c>
    </row>
    <row r="40" spans="1:3" ht="38.25">
      <c r="A40" s="4">
        <f>A39+1</f>
        <v>27</v>
      </c>
      <c r="B40" s="48" t="str">
        <f>Note!B40</f>
        <v>Sterilization process for accessories (if relevant)</v>
      </c>
      <c r="C40" s="61" t="s">
        <v>343</v>
      </c>
    </row>
    <row r="41" spans="1:3" ht="25.5">
      <c r="A41" s="5">
        <f>A40+1</f>
        <v>28</v>
      </c>
      <c r="B41" s="48" t="str">
        <f>Note!B41</f>
        <v>Consumables / reagents (if relevant)</v>
      </c>
      <c r="C41" s="61" t="s">
        <v>343</v>
      </c>
    </row>
    <row r="42" spans="1:3" ht="25.5">
      <c r="A42" s="4">
        <f>A41+1</f>
        <v>29</v>
      </c>
      <c r="B42" s="48" t="str">
        <f>Note!B42</f>
        <v>Spare parts (if relevant)</v>
      </c>
      <c r="C42" s="61" t="s">
        <v>343</v>
      </c>
    </row>
    <row r="43" spans="1:3" ht="26.25" thickBot="1">
      <c r="A43" s="4">
        <f>A42+1</f>
        <v>30</v>
      </c>
      <c r="B43" s="48" t="str">
        <f>Note!B43</f>
        <v>Other components (if relevant)</v>
      </c>
      <c r="C43" s="66" t="s">
        <v>343</v>
      </c>
    </row>
    <row r="44" spans="1:3" ht="15.75" thickBot="1">
      <c r="A44" s="269" t="str">
        <f>Note!A44</f>
        <v>PACKAGING</v>
      </c>
      <c r="B44" s="270"/>
      <c r="C44" s="271"/>
    </row>
    <row r="45" spans="1:3" ht="25.5">
      <c r="A45" s="8">
        <f>A43+1</f>
        <v>31</v>
      </c>
      <c r="B45" s="48" t="str">
        <f>Note!B45</f>
        <v>Sterility status on delivery (if relevant)</v>
      </c>
      <c r="C45" s="70" t="s">
        <v>72</v>
      </c>
    </row>
    <row r="46" spans="1:3">
      <c r="A46" s="5">
        <f>A45+1</f>
        <v>32</v>
      </c>
      <c r="B46" s="48" t="str">
        <f>Note!B46</f>
        <v>Shelf life (if relevant)</v>
      </c>
      <c r="C46" s="61" t="s">
        <v>71</v>
      </c>
    </row>
    <row r="47" spans="1:3" ht="63.75">
      <c r="A47" s="4">
        <f>A46+1</f>
        <v>33</v>
      </c>
      <c r="B47" s="182" t="str">
        <f>Note!B47</f>
        <v>Transportation and storage (if relevant)</v>
      </c>
      <c r="C47" s="66" t="s">
        <v>358</v>
      </c>
    </row>
    <row r="48" spans="1:3" ht="15.75" thickBot="1">
      <c r="A48" s="6">
        <f>A47+1</f>
        <v>34</v>
      </c>
      <c r="B48" s="56" t="str">
        <f>Note!B48</f>
        <v>Labelling (if relevant)</v>
      </c>
      <c r="C48" s="212" t="s">
        <v>343</v>
      </c>
    </row>
    <row r="49" spans="1:3" ht="15.75" thickBot="1">
      <c r="A49" s="269" t="str">
        <f>Note!A49</f>
        <v>ENVIRONMENTAL REQUIREMENTS</v>
      </c>
      <c r="B49" s="270"/>
      <c r="C49" s="271"/>
    </row>
    <row r="50" spans="1:3" ht="26.25" thickBot="1">
      <c r="A50" s="4">
        <f>A48+1</f>
        <v>35</v>
      </c>
      <c r="B50" s="48" t="str">
        <f>Note!B50</f>
        <v xml:space="preserve">Context-dependent requirements </v>
      </c>
      <c r="C50" s="71" t="s">
        <v>228</v>
      </c>
    </row>
    <row r="51" spans="1:3" ht="15.75" thickBot="1">
      <c r="A51" s="269" t="str">
        <f>Note!A51</f>
        <v>TRAINING, INSTALLATION AND UTILISATION</v>
      </c>
      <c r="B51" s="270"/>
      <c r="C51" s="271"/>
    </row>
    <row r="52" spans="1:3" ht="38.25">
      <c r="A52" s="4">
        <f>A50+1</f>
        <v>36</v>
      </c>
      <c r="B52" s="48" t="str">
        <f>Note!B52</f>
        <v>Pre-installation requirements(if relevant)</v>
      </c>
      <c r="C52" s="67" t="s">
        <v>343</v>
      </c>
    </row>
    <row r="53" spans="1:3" ht="38.25">
      <c r="A53" s="4">
        <f t="shared" ref="A53:A61" si="2">A52+1</f>
        <v>37</v>
      </c>
      <c r="B53" s="48" t="str">
        <f>Note!B53</f>
        <v>Requirements for commissioning (if relevant)</v>
      </c>
      <c r="C53" s="61" t="s">
        <v>343</v>
      </c>
    </row>
    <row r="54" spans="1:3" ht="25.5">
      <c r="A54" s="4">
        <f t="shared" si="2"/>
        <v>38</v>
      </c>
      <c r="B54" s="48" t="str">
        <f>Note!B54</f>
        <v>Training of user/s (if relevant)</v>
      </c>
      <c r="C54" s="66" t="s">
        <v>73</v>
      </c>
    </row>
    <row r="55" spans="1:3" ht="39" thickBot="1">
      <c r="A55" s="3">
        <f>A34+1</f>
        <v>23</v>
      </c>
      <c r="B55" s="48" t="str">
        <f>Note!B55</f>
        <v>User care(if relevant)</v>
      </c>
      <c r="C55" s="66" t="s">
        <v>75</v>
      </c>
    </row>
    <row r="56" spans="1:3" ht="15.75" thickBot="1">
      <c r="A56" s="269" t="str">
        <f>Note!A56</f>
        <v>WARRANTY AND MAINTENANCE</v>
      </c>
      <c r="B56" s="270"/>
      <c r="C56" s="271"/>
    </row>
    <row r="57" spans="1:3">
      <c r="A57" s="4">
        <f>A54+1</f>
        <v>39</v>
      </c>
      <c r="B57" s="48" t="str">
        <f>Note!B57</f>
        <v>Warranty</v>
      </c>
      <c r="C57" s="67" t="s">
        <v>343</v>
      </c>
    </row>
    <row r="58" spans="1:3">
      <c r="A58" s="4">
        <f t="shared" si="2"/>
        <v>40</v>
      </c>
      <c r="B58" s="48" t="str">
        <f>Note!B58</f>
        <v>Maintenance tasks</v>
      </c>
      <c r="C58" s="61" t="s">
        <v>343</v>
      </c>
    </row>
    <row r="59" spans="1:3" ht="25.5">
      <c r="A59" s="4">
        <f t="shared" si="2"/>
        <v>41</v>
      </c>
      <c r="B59" s="48" t="str">
        <f>Note!B59</f>
        <v xml:space="preserve">Type of service contract </v>
      </c>
      <c r="C59" s="61" t="s">
        <v>343</v>
      </c>
    </row>
    <row r="60" spans="1:3" ht="25.5">
      <c r="A60" s="4">
        <f t="shared" si="2"/>
        <v>42</v>
      </c>
      <c r="B60" s="48" t="str">
        <f>Note!B60</f>
        <v>Spare parts availability post-warranty</v>
      </c>
      <c r="C60" s="61" t="s">
        <v>343</v>
      </c>
    </row>
    <row r="61" spans="1:3" ht="26.25" thickBot="1">
      <c r="A61" s="4">
        <f t="shared" si="2"/>
        <v>43</v>
      </c>
      <c r="B61" s="48" t="str">
        <f>Note!B61</f>
        <v>Software / Hardware upgrade availability</v>
      </c>
      <c r="C61" s="66" t="s">
        <v>343</v>
      </c>
    </row>
    <row r="62" spans="1:3" ht="15.75" thickBot="1">
      <c r="A62" s="269" t="str">
        <f>Note!A62</f>
        <v>DOCUMENTATION</v>
      </c>
      <c r="B62" s="270"/>
      <c r="C62" s="271"/>
    </row>
    <row r="63" spans="1:3" ht="90" thickBot="1">
      <c r="A63" s="7">
        <f>A61+1</f>
        <v>44</v>
      </c>
      <c r="B63" s="48" t="str">
        <f>Note!B63</f>
        <v>Documentation requirements</v>
      </c>
      <c r="C63" s="67" t="s">
        <v>352</v>
      </c>
    </row>
    <row r="64" spans="1:3" ht="15.75" thickBot="1">
      <c r="A64" s="269" t="str">
        <f>Note!A64</f>
        <v>DECOMMISSIONING</v>
      </c>
      <c r="B64" s="270"/>
      <c r="C64" s="271"/>
    </row>
    <row r="65" spans="1:3" ht="26.25" thickBot="1">
      <c r="A65" s="6">
        <f>A63+1</f>
        <v>45</v>
      </c>
      <c r="B65" s="56" t="str">
        <f>Note!B65</f>
        <v xml:space="preserve">Estimated Life Span </v>
      </c>
      <c r="C65" s="69" t="s">
        <v>74</v>
      </c>
    </row>
    <row r="66" spans="1:3" ht="16.5" thickBot="1">
      <c r="A66" s="266" t="str">
        <f>Note!A66</f>
        <v>SAFETY AND STANDARDS</v>
      </c>
      <c r="B66" s="275"/>
      <c r="C66" s="268"/>
    </row>
    <row r="67" spans="1:3">
      <c r="A67" s="12">
        <f>A65+1</f>
        <v>46</v>
      </c>
      <c r="B67" s="47" t="str">
        <f>Note!B67</f>
        <v>Risk Classification</v>
      </c>
      <c r="C67" s="72" t="s">
        <v>463</v>
      </c>
    </row>
    <row r="68" spans="1:3" ht="25.5">
      <c r="A68" s="3">
        <f>A67+1</f>
        <v>47</v>
      </c>
      <c r="B68" s="49" t="str">
        <f>Note!B68</f>
        <v>Regulatory Approval / Certification</v>
      </c>
      <c r="C68" s="61" t="s">
        <v>351</v>
      </c>
    </row>
    <row r="69" spans="1:3" ht="232.5" customHeight="1">
      <c r="A69" s="3">
        <f t="shared" ref="A69:A71" si="3">A68+1</f>
        <v>48</v>
      </c>
      <c r="B69" s="49" t="str">
        <f>Note!B69</f>
        <v>International standards</v>
      </c>
      <c r="C69" s="61" t="s">
        <v>355</v>
      </c>
    </row>
    <row r="70" spans="1:3" ht="25.5">
      <c r="A70" s="3">
        <f t="shared" si="3"/>
        <v>49</v>
      </c>
      <c r="B70" s="49" t="str">
        <f>Note!B70</f>
        <v>Reginal / Local Standards</v>
      </c>
      <c r="C70" s="61" t="s">
        <v>353</v>
      </c>
    </row>
    <row r="71" spans="1:3" ht="115.5" thickBot="1">
      <c r="A71" s="6">
        <f t="shared" si="3"/>
        <v>50</v>
      </c>
      <c r="B71" s="54" t="str">
        <f>Note!B71</f>
        <v>Regulations</v>
      </c>
      <c r="C71" s="207" t="s">
        <v>439</v>
      </c>
    </row>
    <row r="72" spans="1:3">
      <c r="B72" s="10"/>
      <c r="C72" s="10"/>
    </row>
    <row r="73" spans="1:3" s="11" customFormat="1">
      <c r="B73" s="26"/>
      <c r="C73" s="228"/>
    </row>
    <row r="74" spans="1:3" s="11" customFormat="1">
      <c r="B74" s="26"/>
      <c r="C74" s="218"/>
    </row>
    <row r="75" spans="1:3" s="11" customFormat="1">
      <c r="B75" s="26"/>
      <c r="C75" s="80"/>
    </row>
    <row r="76" spans="1:3" s="11" customFormat="1">
      <c r="B76" s="26"/>
      <c r="C76" s="80"/>
    </row>
    <row r="77" spans="1:3" s="11" customFormat="1">
      <c r="B77" s="26"/>
      <c r="C77" s="80"/>
    </row>
  </sheetData>
  <mergeCells count="15">
    <mergeCell ref="A66:C66"/>
    <mergeCell ref="A32:C32"/>
    <mergeCell ref="A1:C1"/>
    <mergeCell ref="A3:C3"/>
    <mergeCell ref="A9:C9"/>
    <mergeCell ref="A23:C23"/>
    <mergeCell ref="A28:C28"/>
    <mergeCell ref="A56:C56"/>
    <mergeCell ref="A62:C62"/>
    <mergeCell ref="A64:C64"/>
    <mergeCell ref="A36:C36"/>
    <mergeCell ref="A38:C38"/>
    <mergeCell ref="A44:C44"/>
    <mergeCell ref="A49:C49"/>
    <mergeCell ref="A51:C51"/>
  </mergeCells>
  <pageMargins left="0.7" right="0.7" top="0.75" bottom="0.75" header="0.3" footer="0.3"/>
  <pageSetup paperSize="9" orientation="portrait" r:id="rId1"/>
  <headerFooter>
    <oddHeader>&amp;LUN Co LSC of MDs&amp;R&amp;A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view="pageBreakPreview" zoomScale="110" zoomScaleNormal="100" zoomScaleSheetLayoutView="110" workbookViewId="0">
      <selection activeCell="C12" sqref="C12"/>
    </sheetView>
  </sheetViews>
  <sheetFormatPr defaultColWidth="29.5703125" defaultRowHeight="15"/>
  <cols>
    <col min="1" max="1" width="5.140625" style="10" customWidth="1"/>
    <col min="2" max="2" width="16.42578125" style="57" customWidth="1"/>
    <col min="3" max="3" width="67.28515625" style="57" customWidth="1"/>
    <col min="4" max="16384" width="29.5703125" style="10"/>
  </cols>
  <sheetData>
    <row r="1" spans="1:3" ht="18">
      <c r="A1" s="255" t="s">
        <v>226</v>
      </c>
      <c r="B1" s="255"/>
      <c r="C1" s="255"/>
    </row>
    <row r="2" spans="1:3" ht="15.75" thickBot="1">
      <c r="A2" s="131"/>
      <c r="B2" s="132"/>
      <c r="C2" s="132"/>
    </row>
    <row r="3" spans="1:3" ht="15.75" thickBot="1">
      <c r="A3" s="269" t="str">
        <f>Note!A2</f>
        <v>MEDICAL DEVICE SPECIFICATION
(Including information on the following where relevant/appropriate, but not limited to)</v>
      </c>
      <c r="B3" s="270"/>
      <c r="C3" s="271"/>
    </row>
    <row r="4" spans="1:3">
      <c r="A4" s="1" t="s">
        <v>321</v>
      </c>
      <c r="B4" s="184" t="str">
        <f>Note!B4</f>
        <v>Version No.</v>
      </c>
      <c r="C4" s="28">
        <v>1</v>
      </c>
    </row>
    <row r="5" spans="1:3">
      <c r="A5" s="2" t="s">
        <v>322</v>
      </c>
      <c r="B5" s="114" t="str">
        <f>Note!B5</f>
        <v>Date of initial version</v>
      </c>
      <c r="C5" s="248">
        <v>41450</v>
      </c>
    </row>
    <row r="6" spans="1:3">
      <c r="A6" s="2" t="s">
        <v>323</v>
      </c>
      <c r="B6" s="114" t="str">
        <f>Note!B6</f>
        <v>Date of last modification</v>
      </c>
      <c r="C6" s="248">
        <v>41533</v>
      </c>
    </row>
    <row r="7" spans="1:3">
      <c r="A7" s="2" t="s">
        <v>324</v>
      </c>
      <c r="B7" s="114" t="str">
        <f>Note!B7</f>
        <v>Date of publication</v>
      </c>
      <c r="C7" s="29"/>
    </row>
    <row r="8" spans="1:3" ht="26.25" thickBot="1">
      <c r="A8" s="9" t="s">
        <v>325</v>
      </c>
      <c r="B8" s="114" t="str">
        <f>Note!B8</f>
        <v>Completed / submitted by</v>
      </c>
      <c r="C8" s="30" t="s">
        <v>197</v>
      </c>
    </row>
    <row r="9" spans="1:3" ht="15.75" thickBot="1">
      <c r="A9" s="269" t="str">
        <f>Note!A9</f>
        <v>NAME, CATEGORY AND CODING</v>
      </c>
      <c r="B9" s="270"/>
      <c r="C9" s="271"/>
    </row>
    <row r="10" spans="1:3">
      <c r="A10" s="148">
        <v>1</v>
      </c>
      <c r="B10" s="53" t="str">
        <f>Note!B10</f>
        <v>WHO Category / Code</v>
      </c>
      <c r="C10" s="58" t="s">
        <v>369</v>
      </c>
    </row>
    <row r="11" spans="1:3">
      <c r="A11" s="148">
        <f>A10+1</f>
        <v>2</v>
      </c>
      <c r="B11" s="53" t="str">
        <f>Note!B11</f>
        <v>Generic name</v>
      </c>
      <c r="C11" s="206" t="s">
        <v>199</v>
      </c>
    </row>
    <row r="12" spans="1:3" ht="25.5">
      <c r="A12" s="148">
        <f>A11+1</f>
        <v>3</v>
      </c>
      <c r="B12" s="53" t="str">
        <f>Note!B12</f>
        <v>Specific type or variation (optional)</v>
      </c>
      <c r="C12" s="82"/>
    </row>
    <row r="13" spans="1:3">
      <c r="A13" s="148">
        <f>A12+1</f>
        <v>4</v>
      </c>
      <c r="B13" s="53" t="str">
        <f>Note!B13</f>
        <v>GMDN name</v>
      </c>
      <c r="C13" s="59" t="s">
        <v>62</v>
      </c>
    </row>
    <row r="14" spans="1:3">
      <c r="A14" s="148">
        <f t="shared" ref="A14:A22" si="0">A13+1</f>
        <v>5</v>
      </c>
      <c r="B14" s="53" t="str">
        <f>Note!B14</f>
        <v>GMDN code</v>
      </c>
      <c r="C14" s="60">
        <v>47017</v>
      </c>
    </row>
    <row r="15" spans="1:3">
      <c r="A15" s="148">
        <f t="shared" si="0"/>
        <v>6</v>
      </c>
      <c r="B15" s="53" t="str">
        <f>Note!B15</f>
        <v>GMDN category</v>
      </c>
      <c r="C15" s="61" t="s">
        <v>32</v>
      </c>
    </row>
    <row r="16" spans="1:3">
      <c r="A16" s="148">
        <f t="shared" si="0"/>
        <v>7</v>
      </c>
      <c r="B16" s="53" t="str">
        <f>Note!B16</f>
        <v>UMDNS name</v>
      </c>
      <c r="C16" s="61" t="s">
        <v>33</v>
      </c>
    </row>
    <row r="17" spans="1:3">
      <c r="A17" s="148">
        <f t="shared" si="0"/>
        <v>8</v>
      </c>
      <c r="B17" s="53" t="str">
        <f>Note!B17</f>
        <v>UMDNS code</v>
      </c>
      <c r="C17" s="60">
        <v>13929</v>
      </c>
    </row>
    <row r="18" spans="1:3" ht="12" customHeight="1">
      <c r="A18" s="148">
        <f t="shared" si="0"/>
        <v>9</v>
      </c>
      <c r="B18" s="53" t="str">
        <f>Note!B18</f>
        <v>UNSPS code (optional)</v>
      </c>
      <c r="C18" s="62">
        <v>41105104</v>
      </c>
    </row>
    <row r="19" spans="1:3" ht="25.5">
      <c r="A19" s="148">
        <f t="shared" si="0"/>
        <v>10</v>
      </c>
      <c r="B19" s="53" t="str">
        <f>Note!B19</f>
        <v>Alternative name/s (optional)</v>
      </c>
      <c r="C19" s="216" t="s">
        <v>359</v>
      </c>
    </row>
    <row r="20" spans="1:3" ht="25.5">
      <c r="A20" s="148">
        <f t="shared" si="0"/>
        <v>11</v>
      </c>
      <c r="B20" s="53" t="str">
        <f>Note!B20</f>
        <v>Alternative code/s (optional)</v>
      </c>
      <c r="C20" s="60" t="s">
        <v>354</v>
      </c>
    </row>
    <row r="21" spans="1:3">
      <c r="A21" s="148">
        <f t="shared" si="0"/>
        <v>12</v>
      </c>
      <c r="B21" s="53" t="str">
        <f>Note!B21</f>
        <v>Keywords (optional)</v>
      </c>
      <c r="C21" s="63" t="s">
        <v>61</v>
      </c>
    </row>
    <row r="22" spans="1:3" ht="102.75" thickBot="1">
      <c r="A22" s="148">
        <f t="shared" si="0"/>
        <v>13</v>
      </c>
      <c r="B22" s="53" t="str">
        <f>Note!B22</f>
        <v>GMDN/UMDNS definition (optional)</v>
      </c>
      <c r="C22" s="64" t="s">
        <v>63</v>
      </c>
    </row>
    <row r="23" spans="1:3" ht="15.75" thickBot="1">
      <c r="A23" s="269" t="str">
        <f>Note!A23</f>
        <v>PURPOSE OF USE</v>
      </c>
      <c r="B23" s="270"/>
      <c r="C23" s="271"/>
    </row>
    <row r="24" spans="1:3" ht="38.25">
      <c r="A24" s="12">
        <f>A22+1</f>
        <v>14</v>
      </c>
      <c r="B24" s="53" t="str">
        <f>Note!B24</f>
        <v xml:space="preserve">Clinical or other purpose </v>
      </c>
      <c r="C24" s="70" t="s">
        <v>68</v>
      </c>
    </row>
    <row r="25" spans="1:3" ht="25.5">
      <c r="A25" s="3">
        <f t="shared" ref="A25:A34" si="1">A24+1</f>
        <v>15</v>
      </c>
      <c r="B25" s="53" t="str">
        <f>Note!B25</f>
        <v>Level of use (if relevant)</v>
      </c>
      <c r="C25" s="61" t="s">
        <v>35</v>
      </c>
    </row>
    <row r="26" spans="1:3" ht="38.25">
      <c r="A26" s="3">
        <f t="shared" si="1"/>
        <v>16</v>
      </c>
      <c r="B26" s="53" t="str">
        <f>Note!B26</f>
        <v>Clinical department/ward(if relevant)</v>
      </c>
      <c r="C26" s="63" t="s">
        <v>360</v>
      </c>
    </row>
    <row r="27" spans="1:3" ht="26.25" thickBot="1">
      <c r="A27" s="3">
        <f t="shared" si="1"/>
        <v>17</v>
      </c>
      <c r="B27" s="53" t="str">
        <f>Note!B27</f>
        <v>Overview of functional requirements</v>
      </c>
      <c r="C27" s="60" t="s">
        <v>343</v>
      </c>
    </row>
    <row r="28" spans="1:3" ht="15.75" thickBot="1">
      <c r="A28" s="269" t="str">
        <f>Note!A28</f>
        <v>TECHNICAL CHARACTERISTICS</v>
      </c>
      <c r="B28" s="270"/>
      <c r="C28" s="271"/>
    </row>
    <row r="29" spans="1:3" ht="25.5">
      <c r="A29" s="12">
        <f>A27+1</f>
        <v>18</v>
      </c>
      <c r="B29" s="53" t="str">
        <f>Note!B29</f>
        <v>Detailed requirements</v>
      </c>
      <c r="C29" s="70" t="s">
        <v>362</v>
      </c>
    </row>
    <row r="30" spans="1:3">
      <c r="A30" s="3">
        <f t="shared" si="1"/>
        <v>19</v>
      </c>
      <c r="B30" s="53" t="str">
        <f>Note!B30</f>
        <v>Displayed parameters</v>
      </c>
      <c r="C30" s="60" t="s">
        <v>66</v>
      </c>
    </row>
    <row r="31" spans="1:3" ht="26.25" thickBot="1">
      <c r="A31" s="6">
        <f t="shared" si="1"/>
        <v>20</v>
      </c>
      <c r="B31" s="53" t="str">
        <f>Note!B31</f>
        <v>User adjustable settings</v>
      </c>
      <c r="C31" s="69" t="s">
        <v>343</v>
      </c>
    </row>
    <row r="32" spans="1:3" ht="15.75" thickBot="1">
      <c r="A32" s="269" t="str">
        <f>Note!A32</f>
        <v>PHYSICAL / CHEMICAL CHARACTERISTICS</v>
      </c>
      <c r="B32" s="270"/>
      <c r="C32" s="271"/>
    </row>
    <row r="33" spans="1:3" ht="25.5">
      <c r="A33" s="3">
        <f>A31+1</f>
        <v>21</v>
      </c>
      <c r="B33" s="53" t="str">
        <f>Note!B33</f>
        <v>Components(if relevant)</v>
      </c>
      <c r="C33" s="67" t="s">
        <v>70</v>
      </c>
    </row>
    <row r="34" spans="1:3" ht="25.5">
      <c r="A34" s="3">
        <f t="shared" si="1"/>
        <v>22</v>
      </c>
      <c r="B34" s="53" t="str">
        <f>Note!B34</f>
        <v>Mobility, portability(if relevant)</v>
      </c>
      <c r="C34" s="61" t="s">
        <v>69</v>
      </c>
    </row>
    <row r="35" spans="1:3" ht="26.25" thickBot="1">
      <c r="A35" s="3">
        <f>A55+1</f>
        <v>24</v>
      </c>
      <c r="B35" s="53" t="str">
        <f>Note!B35</f>
        <v>Raw Materials(if relevant)</v>
      </c>
      <c r="C35" s="66" t="s">
        <v>343</v>
      </c>
    </row>
    <row r="36" spans="1:3" ht="15.75" thickBot="1">
      <c r="A36" s="269" t="str">
        <f>Note!A36</f>
        <v>UTILITY REQUIREMENTS</v>
      </c>
      <c r="B36" s="270"/>
      <c r="C36" s="271"/>
    </row>
    <row r="37" spans="1:3" ht="26.25" thickBot="1">
      <c r="A37" s="4">
        <f>A35+1</f>
        <v>25</v>
      </c>
      <c r="B37" s="53" t="str">
        <f>Note!B37</f>
        <v>Electrical, water and/or gas supply (if relevant)</v>
      </c>
      <c r="C37" s="68" t="s">
        <v>343</v>
      </c>
    </row>
    <row r="38" spans="1:3" ht="15.75" thickBot="1">
      <c r="A38" s="269" t="str">
        <f>Note!A38</f>
        <v>ACCESSORIES, CONSUMABLES, SPARE PARTS AND OTHER COMPONENTS</v>
      </c>
      <c r="B38" s="270"/>
      <c r="C38" s="271"/>
    </row>
    <row r="39" spans="1:3" ht="25.5">
      <c r="A39" s="4">
        <f>A37+1</f>
        <v>26</v>
      </c>
      <c r="B39" s="53" t="str">
        <f>Note!B39</f>
        <v>Accessories (if relevant)</v>
      </c>
      <c r="C39" s="67" t="s">
        <v>343</v>
      </c>
    </row>
    <row r="40" spans="1:3" ht="38.25">
      <c r="A40" s="4">
        <f>A39+1</f>
        <v>27</v>
      </c>
      <c r="B40" s="53" t="str">
        <f>Note!B40</f>
        <v>Sterilization process for accessories (if relevant)</v>
      </c>
      <c r="C40" s="61" t="s">
        <v>343</v>
      </c>
    </row>
    <row r="41" spans="1:3" ht="25.5">
      <c r="A41" s="5">
        <f>A40+1</f>
        <v>28</v>
      </c>
      <c r="B41" s="53" t="str">
        <f>Note!B41</f>
        <v>Consumables / reagents (if relevant)</v>
      </c>
      <c r="C41" s="61" t="s">
        <v>343</v>
      </c>
    </row>
    <row r="42" spans="1:3" ht="25.5">
      <c r="A42" s="4">
        <f>A41+1</f>
        <v>29</v>
      </c>
      <c r="B42" s="53" t="str">
        <f>Note!B42</f>
        <v>Spare parts (if relevant)</v>
      </c>
      <c r="C42" s="61" t="s">
        <v>343</v>
      </c>
    </row>
    <row r="43" spans="1:3" ht="26.25" thickBot="1">
      <c r="A43" s="4">
        <f>A42+1</f>
        <v>30</v>
      </c>
      <c r="B43" s="53" t="str">
        <f>Note!B43</f>
        <v>Other components (if relevant)</v>
      </c>
      <c r="C43" s="66" t="s">
        <v>343</v>
      </c>
    </row>
    <row r="44" spans="1:3" ht="15.75" thickBot="1">
      <c r="A44" s="269" t="str">
        <f>Note!A44</f>
        <v>PACKAGING</v>
      </c>
      <c r="B44" s="270"/>
      <c r="C44" s="271"/>
    </row>
    <row r="45" spans="1:3" ht="25.5">
      <c r="A45" s="8">
        <f>A43+1</f>
        <v>31</v>
      </c>
      <c r="B45" s="53" t="str">
        <f>Note!B45</f>
        <v>Sterility status on delivery (if relevant)</v>
      </c>
      <c r="C45" s="70" t="s">
        <v>72</v>
      </c>
    </row>
    <row r="46" spans="1:3">
      <c r="A46" s="5">
        <f>A45+1</f>
        <v>32</v>
      </c>
      <c r="B46" s="53" t="str">
        <f>Note!B46</f>
        <v>Shelf life (if relevant)</v>
      </c>
      <c r="C46" s="61" t="s">
        <v>71</v>
      </c>
    </row>
    <row r="47" spans="1:3" ht="63.75">
      <c r="A47" s="4">
        <f>A46+1</f>
        <v>33</v>
      </c>
      <c r="B47" s="53" t="str">
        <f>Note!B47</f>
        <v>Transportation and storage (if relevant)</v>
      </c>
      <c r="C47" s="66" t="s">
        <v>358</v>
      </c>
    </row>
    <row r="48" spans="1:3" ht="15.75" thickBot="1">
      <c r="A48" s="4">
        <f>A47+1</f>
        <v>34</v>
      </c>
      <c r="B48" s="53" t="str">
        <f>Note!B48</f>
        <v>Labelling (if relevant)</v>
      </c>
      <c r="C48" s="54" t="s">
        <v>343</v>
      </c>
    </row>
    <row r="49" spans="1:3" ht="15.75" thickBot="1">
      <c r="A49" s="269" t="str">
        <f>Note!A49</f>
        <v>ENVIRONMENTAL REQUIREMENTS</v>
      </c>
      <c r="B49" s="270"/>
      <c r="C49" s="271"/>
    </row>
    <row r="50" spans="1:3" ht="26.25" thickBot="1">
      <c r="A50" s="4">
        <f>A48+1</f>
        <v>35</v>
      </c>
      <c r="B50" s="53" t="str">
        <f>Note!B50</f>
        <v xml:space="preserve">Context-dependent requirements </v>
      </c>
      <c r="C50" s="71" t="s">
        <v>228</v>
      </c>
    </row>
    <row r="51" spans="1:3" ht="15.75" thickBot="1">
      <c r="A51" s="269" t="str">
        <f>Note!A51</f>
        <v>TRAINING, INSTALLATION AND UTILISATION</v>
      </c>
      <c r="B51" s="270"/>
      <c r="C51" s="271"/>
    </row>
    <row r="52" spans="1:3" ht="38.25">
      <c r="A52" s="4">
        <f>A50+1</f>
        <v>36</v>
      </c>
      <c r="B52" s="53" t="str">
        <f>Note!B52</f>
        <v>Pre-installation requirements(if relevant)</v>
      </c>
      <c r="C52" s="67" t="s">
        <v>343</v>
      </c>
    </row>
    <row r="53" spans="1:3" ht="38.25">
      <c r="A53" s="4">
        <f t="shared" ref="A53:A61" si="2">A52+1</f>
        <v>37</v>
      </c>
      <c r="B53" s="53" t="str">
        <f>Note!B53</f>
        <v>Requirements for commissioning (if relevant)</v>
      </c>
      <c r="C53" s="61" t="s">
        <v>343</v>
      </c>
    </row>
    <row r="54" spans="1:3" ht="25.5">
      <c r="A54" s="4">
        <f t="shared" si="2"/>
        <v>38</v>
      </c>
      <c r="B54" s="53" t="str">
        <f>Note!B54</f>
        <v>Training of user/s (if relevant)</v>
      </c>
      <c r="C54" s="66" t="s">
        <v>73</v>
      </c>
    </row>
    <row r="55" spans="1:3" ht="39" thickBot="1">
      <c r="A55" s="3">
        <f>A34+1</f>
        <v>23</v>
      </c>
      <c r="B55" s="53" t="str">
        <f>Note!B55</f>
        <v>User care(if relevant)</v>
      </c>
      <c r="C55" s="66" t="s">
        <v>75</v>
      </c>
    </row>
    <row r="56" spans="1:3" ht="15.75" thickBot="1">
      <c r="A56" s="269" t="str">
        <f>Note!A56</f>
        <v>WARRANTY AND MAINTENANCE</v>
      </c>
      <c r="B56" s="270"/>
      <c r="C56" s="271"/>
    </row>
    <row r="57" spans="1:3">
      <c r="A57" s="4">
        <f>A54+1</f>
        <v>39</v>
      </c>
      <c r="B57" s="53" t="str">
        <f>Note!B57</f>
        <v>Warranty</v>
      </c>
      <c r="C57" s="67" t="s">
        <v>343</v>
      </c>
    </row>
    <row r="58" spans="1:3">
      <c r="A58" s="4">
        <f t="shared" si="2"/>
        <v>40</v>
      </c>
      <c r="B58" s="53" t="str">
        <f>Note!B58</f>
        <v>Maintenance tasks</v>
      </c>
      <c r="C58" s="61" t="s">
        <v>343</v>
      </c>
    </row>
    <row r="59" spans="1:3" ht="25.5">
      <c r="A59" s="4">
        <f t="shared" si="2"/>
        <v>41</v>
      </c>
      <c r="B59" s="53" t="str">
        <f>Note!B59</f>
        <v xml:space="preserve">Type of service contract </v>
      </c>
      <c r="C59" s="61" t="s">
        <v>343</v>
      </c>
    </row>
    <row r="60" spans="1:3" ht="25.5">
      <c r="A60" s="4">
        <f t="shared" si="2"/>
        <v>42</v>
      </c>
      <c r="B60" s="53" t="str">
        <f>Note!B60</f>
        <v>Spare parts availability post-warranty</v>
      </c>
      <c r="C60" s="61" t="s">
        <v>343</v>
      </c>
    </row>
    <row r="61" spans="1:3" ht="26.25" thickBot="1">
      <c r="A61" s="4">
        <f t="shared" si="2"/>
        <v>43</v>
      </c>
      <c r="B61" s="53" t="str">
        <f>Note!B61</f>
        <v>Software / Hardware upgrade availability</v>
      </c>
      <c r="C61" s="66" t="s">
        <v>343</v>
      </c>
    </row>
    <row r="62" spans="1:3" ht="15.75" thickBot="1">
      <c r="A62" s="269" t="str">
        <f>Note!A62</f>
        <v>DOCUMENTATION</v>
      </c>
      <c r="B62" s="270"/>
      <c r="C62" s="271"/>
    </row>
    <row r="63" spans="1:3" ht="90" thickBot="1">
      <c r="A63" s="7">
        <f>A61+1</f>
        <v>44</v>
      </c>
      <c r="B63" s="53" t="str">
        <f>Note!B63</f>
        <v>Documentation requirements</v>
      </c>
      <c r="C63" s="67" t="s">
        <v>361</v>
      </c>
    </row>
    <row r="64" spans="1:3" ht="15.75" thickBot="1">
      <c r="A64" s="269" t="str">
        <f>Note!A64</f>
        <v>DECOMMISSIONING</v>
      </c>
      <c r="B64" s="270"/>
      <c r="C64" s="271"/>
    </row>
    <row r="65" spans="1:3" ht="26.25" thickBot="1">
      <c r="A65" s="6">
        <f>A63+1</f>
        <v>45</v>
      </c>
      <c r="B65" s="53" t="str">
        <f>Note!B65</f>
        <v xml:space="preserve">Estimated Life Span </v>
      </c>
      <c r="C65" s="69" t="s">
        <v>74</v>
      </c>
    </row>
    <row r="66" spans="1:3" ht="15.75" thickBot="1">
      <c r="A66" s="269" t="str">
        <f>Note!A66</f>
        <v>SAFETY AND STANDARDS</v>
      </c>
      <c r="B66" s="270"/>
      <c r="C66" s="271"/>
    </row>
    <row r="67" spans="1:3">
      <c r="A67" s="12">
        <f>A65+1</f>
        <v>46</v>
      </c>
      <c r="B67" s="47" t="str">
        <f>Note!B67</f>
        <v>Risk Classification</v>
      </c>
      <c r="C67" s="58" t="s">
        <v>464</v>
      </c>
    </row>
    <row r="68" spans="1:3" ht="25.5">
      <c r="A68" s="3">
        <f>A67+1</f>
        <v>47</v>
      </c>
      <c r="B68" s="49" t="str">
        <f>Note!B68</f>
        <v>Regulatory Approval / Certification</v>
      </c>
      <c r="C68" s="61" t="s">
        <v>363</v>
      </c>
    </row>
    <row r="69" spans="1:3" ht="202.5" customHeight="1">
      <c r="A69" s="3">
        <f t="shared" ref="A69:A71" si="3">A68+1</f>
        <v>48</v>
      </c>
      <c r="B69" s="49" t="str">
        <f>Note!B69</f>
        <v>International standards</v>
      </c>
      <c r="C69" s="61" t="s">
        <v>364</v>
      </c>
    </row>
    <row r="70" spans="1:3" ht="18" customHeight="1">
      <c r="A70" s="3">
        <f t="shared" si="3"/>
        <v>49</v>
      </c>
      <c r="B70" s="49" t="str">
        <f>Note!B70</f>
        <v>Reginal / Local Standards</v>
      </c>
      <c r="C70" s="215" t="s">
        <v>343</v>
      </c>
    </row>
    <row r="71" spans="1:3" ht="148.5" customHeight="1" thickBot="1">
      <c r="A71" s="6">
        <f t="shared" si="3"/>
        <v>50</v>
      </c>
      <c r="B71" s="54" t="str">
        <f>Note!B71</f>
        <v>Regulations</v>
      </c>
      <c r="C71" s="214" t="s">
        <v>437</v>
      </c>
    </row>
    <row r="73" spans="1:3" s="11" customFormat="1">
      <c r="B73" s="26"/>
      <c r="C73" s="228"/>
    </row>
    <row r="74" spans="1:3" s="11" customFormat="1">
      <c r="B74" s="26"/>
      <c r="C74" s="228"/>
    </row>
    <row r="75" spans="1:3" s="11" customFormat="1">
      <c r="B75" s="26"/>
      <c r="C75" s="80"/>
    </row>
    <row r="76" spans="1:3" s="11" customFormat="1">
      <c r="B76" s="26"/>
      <c r="C76" s="80"/>
    </row>
    <row r="77" spans="1:3" s="11" customFormat="1">
      <c r="B77" s="26"/>
      <c r="C77" s="80"/>
    </row>
    <row r="78" spans="1:3" s="11" customFormat="1">
      <c r="B78" s="80"/>
      <c r="C78" s="80"/>
    </row>
  </sheetData>
  <mergeCells count="15">
    <mergeCell ref="A62:C62"/>
    <mergeCell ref="A64:C64"/>
    <mergeCell ref="A1:C1"/>
    <mergeCell ref="A38:C38"/>
    <mergeCell ref="A66:C66"/>
    <mergeCell ref="A44:C44"/>
    <mergeCell ref="A49:C49"/>
    <mergeCell ref="A51:C51"/>
    <mergeCell ref="A56:C56"/>
    <mergeCell ref="A3:C3"/>
    <mergeCell ref="A9:C9"/>
    <mergeCell ref="A23:C23"/>
    <mergeCell ref="A28:C28"/>
    <mergeCell ref="A32:C32"/>
    <mergeCell ref="A36:C36"/>
  </mergeCells>
  <pageMargins left="0.7" right="0.7" top="0.75" bottom="0.75" header="0.3" footer="0.3"/>
  <pageSetup paperSize="9" orientation="portrait" r:id="rId1"/>
  <headerFooter>
    <oddHeader>&amp;LUN Co LSC of MDs&amp;R&amp;A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view="pageBreakPreview" zoomScale="110" zoomScaleNormal="100" zoomScaleSheetLayoutView="110" workbookViewId="0">
      <selection activeCell="C5" sqref="C5"/>
    </sheetView>
  </sheetViews>
  <sheetFormatPr defaultColWidth="29.5703125" defaultRowHeight="15"/>
  <cols>
    <col min="1" max="1" width="5.140625" style="10" customWidth="1"/>
    <col min="2" max="2" width="16.42578125" style="57" customWidth="1"/>
    <col min="3" max="3" width="67.28515625" style="80" customWidth="1"/>
    <col min="4" max="16384" width="29.5703125" style="10"/>
  </cols>
  <sheetData>
    <row r="1" spans="1:3" ht="18">
      <c r="A1" s="255" t="s">
        <v>309</v>
      </c>
      <c r="B1" s="255"/>
      <c r="C1" s="255"/>
    </row>
    <row r="2" spans="1:3" ht="2.25" customHeight="1" thickBot="1">
      <c r="A2" s="137"/>
      <c r="B2" s="138"/>
      <c r="C2" s="139"/>
    </row>
    <row r="3" spans="1:3" ht="34.5" customHeight="1" thickBot="1">
      <c r="A3" s="269" t="str">
        <f>Note!A2</f>
        <v>MEDICAL DEVICE SPECIFICATION
(Including information on the following where relevant/appropriate, but not limited to)</v>
      </c>
      <c r="B3" s="270"/>
      <c r="C3" s="271"/>
    </row>
    <row r="4" spans="1:3">
      <c r="A4" s="1" t="s">
        <v>321</v>
      </c>
      <c r="B4" s="184" t="str">
        <f>Note!B4</f>
        <v>Version No.</v>
      </c>
      <c r="C4" s="28">
        <v>1</v>
      </c>
    </row>
    <row r="5" spans="1:3">
      <c r="A5" s="2" t="s">
        <v>322</v>
      </c>
      <c r="B5" s="184" t="str">
        <f>Note!B5</f>
        <v>Date of initial version</v>
      </c>
      <c r="C5" s="248">
        <v>41450</v>
      </c>
    </row>
    <row r="6" spans="1:3">
      <c r="A6" s="2" t="s">
        <v>323</v>
      </c>
      <c r="B6" s="184" t="str">
        <f>Note!B6</f>
        <v>Date of last modification</v>
      </c>
      <c r="C6" s="248">
        <v>41533</v>
      </c>
    </row>
    <row r="7" spans="1:3">
      <c r="A7" s="2" t="s">
        <v>324</v>
      </c>
      <c r="B7" s="184" t="str">
        <f>Note!B7</f>
        <v>Date of publication</v>
      </c>
      <c r="C7" s="29"/>
    </row>
    <row r="8" spans="1:3" ht="26.25" thickBot="1">
      <c r="A8" s="187" t="s">
        <v>325</v>
      </c>
      <c r="B8" s="188" t="str">
        <f>Note!B8</f>
        <v>Completed / submitted by</v>
      </c>
      <c r="C8" s="29" t="s">
        <v>197</v>
      </c>
    </row>
    <row r="9" spans="1:3" ht="16.5" thickBot="1">
      <c r="A9" s="276" t="s">
        <v>4</v>
      </c>
      <c r="B9" s="277"/>
      <c r="C9" s="278"/>
    </row>
    <row r="10" spans="1:3">
      <c r="A10" s="189">
        <v>1</v>
      </c>
      <c r="B10" s="53" t="str">
        <f>Note!B10</f>
        <v>WHO Category / Code</v>
      </c>
      <c r="C10" s="144" t="s">
        <v>369</v>
      </c>
    </row>
    <row r="11" spans="1:3">
      <c r="A11" s="148">
        <f>A10+1</f>
        <v>2</v>
      </c>
      <c r="B11" s="53" t="str">
        <f>Note!B11</f>
        <v>Generic name</v>
      </c>
      <c r="C11" s="220" t="s">
        <v>368</v>
      </c>
    </row>
    <row r="12" spans="1:3" ht="25.5">
      <c r="A12" s="148">
        <f>A11+1</f>
        <v>3</v>
      </c>
      <c r="B12" s="53" t="str">
        <f>Note!B12</f>
        <v>Specific type or variation (optional)</v>
      </c>
      <c r="C12" s="217"/>
    </row>
    <row r="13" spans="1:3">
      <c r="A13" s="3">
        <f>A12+1</f>
        <v>4</v>
      </c>
      <c r="B13" s="53" t="str">
        <f>Note!B13</f>
        <v>GMDN name</v>
      </c>
      <c r="C13" s="93" t="s">
        <v>38</v>
      </c>
    </row>
    <row r="14" spans="1:3">
      <c r="A14" s="3">
        <f t="shared" ref="A14:A22" si="0">A13+1</f>
        <v>5</v>
      </c>
      <c r="B14" s="53" t="str">
        <f>Note!B14</f>
        <v>GMDN code</v>
      </c>
      <c r="C14" s="94">
        <v>35429</v>
      </c>
    </row>
    <row r="15" spans="1:3">
      <c r="A15" s="3">
        <f t="shared" si="0"/>
        <v>6</v>
      </c>
      <c r="B15" s="53" t="str">
        <f>Note!B15</f>
        <v>GMDN category</v>
      </c>
      <c r="C15" s="93" t="s">
        <v>39</v>
      </c>
    </row>
    <row r="16" spans="1:3">
      <c r="A16" s="3">
        <f t="shared" si="0"/>
        <v>7</v>
      </c>
      <c r="B16" s="53" t="str">
        <f>Note!B16</f>
        <v>UMDNS name</v>
      </c>
      <c r="C16" s="93" t="s">
        <v>36</v>
      </c>
    </row>
    <row r="17" spans="1:3">
      <c r="A17" s="3">
        <f t="shared" si="0"/>
        <v>8</v>
      </c>
      <c r="B17" s="53" t="str">
        <f>Note!B17</f>
        <v>UMDNS code</v>
      </c>
      <c r="C17" s="94">
        <v>14423</v>
      </c>
    </row>
    <row r="18" spans="1:3" ht="25.5">
      <c r="A18" s="3">
        <f t="shared" si="0"/>
        <v>9</v>
      </c>
      <c r="B18" s="53" t="str">
        <f>Note!B18</f>
        <v>UNSPS code (optional)</v>
      </c>
      <c r="C18" s="93" t="s">
        <v>40</v>
      </c>
    </row>
    <row r="19" spans="1:3" ht="51">
      <c r="A19" s="3">
        <f t="shared" si="0"/>
        <v>10</v>
      </c>
      <c r="B19" s="53" t="str">
        <f>Note!B19</f>
        <v>Alternative name/s (optional)</v>
      </c>
      <c r="C19" s="93" t="s">
        <v>370</v>
      </c>
    </row>
    <row r="20" spans="1:3" ht="25.5">
      <c r="A20" s="3">
        <f t="shared" si="0"/>
        <v>11</v>
      </c>
      <c r="B20" s="53" t="str">
        <f>Note!B20</f>
        <v>Alternative code/s (optional)</v>
      </c>
      <c r="C20" s="60" t="s">
        <v>371</v>
      </c>
    </row>
    <row r="21" spans="1:3">
      <c r="A21" s="3">
        <f t="shared" si="0"/>
        <v>12</v>
      </c>
      <c r="B21" s="53" t="str">
        <f>Note!B21</f>
        <v>Keywords (optional)</v>
      </c>
      <c r="C21" s="95" t="s">
        <v>76</v>
      </c>
    </row>
    <row r="22" spans="1:3" ht="90" thickBot="1">
      <c r="A22" s="6">
        <f t="shared" si="0"/>
        <v>13</v>
      </c>
      <c r="B22" s="53" t="str">
        <f>Note!B22</f>
        <v>GMDN/UMDNS definition (optional)</v>
      </c>
      <c r="C22" s="96" t="s">
        <v>229</v>
      </c>
    </row>
    <row r="23" spans="1:3" ht="16.5" thickBot="1">
      <c r="A23" s="266" t="s">
        <v>9</v>
      </c>
      <c r="B23" s="275"/>
      <c r="C23" s="268"/>
    </row>
    <row r="24" spans="1:3" ht="25.5">
      <c r="A24" s="12">
        <f>A22+1</f>
        <v>14</v>
      </c>
      <c r="B24" s="53" t="str">
        <f>Note!B24</f>
        <v xml:space="preserve">Clinical or other purpose </v>
      </c>
      <c r="C24" s="72" t="s">
        <v>77</v>
      </c>
    </row>
    <row r="25" spans="1:3" ht="25.5">
      <c r="A25" s="3">
        <f t="shared" ref="A25:A34" si="1">A24+1</f>
        <v>15</v>
      </c>
      <c r="B25" s="53" t="str">
        <f>Note!B25</f>
        <v>Level of use (if relevant)</v>
      </c>
      <c r="C25" s="61" t="s">
        <v>35</v>
      </c>
    </row>
    <row r="26" spans="1:3" ht="63.75">
      <c r="A26" s="3">
        <f t="shared" si="1"/>
        <v>16</v>
      </c>
      <c r="B26" s="53" t="str">
        <f>Note!B26</f>
        <v>Clinical department/ward(if relevant)</v>
      </c>
      <c r="C26" s="97" t="s">
        <v>37</v>
      </c>
    </row>
    <row r="27" spans="1:3" ht="39" thickBot="1">
      <c r="A27" s="3">
        <f t="shared" si="1"/>
        <v>17</v>
      </c>
      <c r="B27" s="53" t="str">
        <f>Note!B27</f>
        <v>Overview of functional requirements</v>
      </c>
      <c r="C27" s="95" t="s">
        <v>41</v>
      </c>
    </row>
    <row r="28" spans="1:3" ht="16.5" thickBot="1">
      <c r="A28" s="266" t="s">
        <v>12</v>
      </c>
      <c r="B28" s="275"/>
      <c r="C28" s="268"/>
    </row>
    <row r="29" spans="1:3" ht="114.75">
      <c r="A29" s="3">
        <f>A27+1</f>
        <v>18</v>
      </c>
      <c r="B29" s="49" t="s">
        <v>13</v>
      </c>
      <c r="C29" s="97" t="s">
        <v>372</v>
      </c>
    </row>
    <row r="30" spans="1:3">
      <c r="A30" s="3">
        <f t="shared" si="1"/>
        <v>19</v>
      </c>
      <c r="B30" s="50" t="s">
        <v>14</v>
      </c>
      <c r="C30" s="60" t="s">
        <v>343</v>
      </c>
    </row>
    <row r="31" spans="1:3" ht="26.25" thickBot="1">
      <c r="A31" s="6">
        <f t="shared" si="1"/>
        <v>20</v>
      </c>
      <c r="B31" s="54" t="s">
        <v>15</v>
      </c>
      <c r="C31" s="69" t="s">
        <v>343</v>
      </c>
    </row>
    <row r="32" spans="1:3" ht="16.5" thickBot="1">
      <c r="A32" s="266" t="s">
        <v>16</v>
      </c>
      <c r="B32" s="275"/>
      <c r="C32" s="268"/>
    </row>
    <row r="33" spans="1:3" ht="25.5">
      <c r="A33" s="3">
        <f>A31+1</f>
        <v>21</v>
      </c>
      <c r="B33" s="53" t="str">
        <f>Note!B33</f>
        <v>Components(if relevant)</v>
      </c>
      <c r="C33" s="67" t="s">
        <v>343</v>
      </c>
    </row>
    <row r="34" spans="1:3" ht="25.5">
      <c r="A34" s="3">
        <f t="shared" si="1"/>
        <v>22</v>
      </c>
      <c r="B34" s="53" t="str">
        <f>Note!B34</f>
        <v>Mobility, portability(if relevant)</v>
      </c>
      <c r="C34" s="61" t="s">
        <v>69</v>
      </c>
    </row>
    <row r="35" spans="1:3" ht="26.25" thickBot="1">
      <c r="A35" s="3">
        <f>A34+1</f>
        <v>23</v>
      </c>
      <c r="B35" s="53" t="str">
        <f>Note!B35</f>
        <v>Raw Materials(if relevant)</v>
      </c>
      <c r="C35" s="66" t="s">
        <v>79</v>
      </c>
    </row>
    <row r="36" spans="1:3" ht="16.5" thickBot="1">
      <c r="A36" s="266" t="s">
        <v>17</v>
      </c>
      <c r="B36" s="275"/>
      <c r="C36" s="268"/>
    </row>
    <row r="37" spans="1:3" ht="26.25" thickBot="1">
      <c r="A37" s="4">
        <f>A35+1</f>
        <v>24</v>
      </c>
      <c r="B37" s="53" t="str">
        <f>Note!B37</f>
        <v>Electrical, water and/or gas supply (if relevant)</v>
      </c>
      <c r="C37" s="68" t="s">
        <v>343</v>
      </c>
    </row>
    <row r="38" spans="1:3" ht="16.5" thickBot="1">
      <c r="A38" s="266" t="s">
        <v>18</v>
      </c>
      <c r="B38" s="275"/>
      <c r="C38" s="268"/>
    </row>
    <row r="39" spans="1:3" ht="25.5">
      <c r="A39" s="4">
        <f>A37+1</f>
        <v>25</v>
      </c>
      <c r="B39" s="53" t="str">
        <f>Note!B39</f>
        <v>Accessories (if relevant)</v>
      </c>
      <c r="C39" s="67" t="s">
        <v>343</v>
      </c>
    </row>
    <row r="40" spans="1:3" ht="38.25">
      <c r="A40" s="4">
        <f>A39+1</f>
        <v>26</v>
      </c>
      <c r="B40" s="53" t="str">
        <f>Note!B40</f>
        <v>Sterilization process for accessories (if relevant)</v>
      </c>
      <c r="C40" s="61" t="s">
        <v>343</v>
      </c>
    </row>
    <row r="41" spans="1:3" ht="25.5">
      <c r="A41" s="5">
        <f>A40+1</f>
        <v>27</v>
      </c>
      <c r="B41" s="53" t="str">
        <f>Note!B41</f>
        <v>Consumables / reagents (if relevant)</v>
      </c>
      <c r="C41" s="61" t="s">
        <v>343</v>
      </c>
    </row>
    <row r="42" spans="1:3" ht="25.5">
      <c r="A42" s="4">
        <f>A41+1</f>
        <v>28</v>
      </c>
      <c r="B42" s="53" t="str">
        <f>Note!B42</f>
        <v>Spare parts (if relevant)</v>
      </c>
      <c r="C42" s="61" t="s">
        <v>343</v>
      </c>
    </row>
    <row r="43" spans="1:3" ht="26.25" thickBot="1">
      <c r="A43" s="4">
        <f>A42+1</f>
        <v>29</v>
      </c>
      <c r="B43" s="53" t="str">
        <f>Note!B43</f>
        <v>Other components (if relevant)</v>
      </c>
      <c r="C43" s="66" t="s">
        <v>343</v>
      </c>
    </row>
    <row r="44" spans="1:3" ht="16.5" thickBot="1">
      <c r="A44" s="266" t="s">
        <v>19</v>
      </c>
      <c r="B44" s="275"/>
      <c r="C44" s="268"/>
    </row>
    <row r="45" spans="1:3" ht="25.5">
      <c r="A45" s="4">
        <f>A43+1</f>
        <v>30</v>
      </c>
      <c r="B45" s="53" t="str">
        <f>Note!B45</f>
        <v>Sterility status on delivery (if relevant)</v>
      </c>
      <c r="C45" s="61" t="s">
        <v>343</v>
      </c>
    </row>
    <row r="46" spans="1:3">
      <c r="A46" s="5">
        <f>A45+1</f>
        <v>31</v>
      </c>
      <c r="B46" s="53" t="str">
        <f>Note!B46</f>
        <v>Shelf life (if relevant)</v>
      </c>
      <c r="C46" s="61" t="s">
        <v>343</v>
      </c>
    </row>
    <row r="47" spans="1:3" ht="25.5">
      <c r="A47" s="3">
        <f>A46+1</f>
        <v>32</v>
      </c>
      <c r="B47" s="48" t="str">
        <f>Note!B47</f>
        <v>Transportation and storage (if relevant)</v>
      </c>
      <c r="C47" s="60" t="s">
        <v>80</v>
      </c>
    </row>
    <row r="48" spans="1:3" ht="15.75" thickBot="1">
      <c r="A48" s="3">
        <f>A47+1</f>
        <v>33</v>
      </c>
      <c r="B48" s="53" t="str">
        <f>Note!B48</f>
        <v>Labelling (if relevant)</v>
      </c>
      <c r="C48" s="190" t="s">
        <v>343</v>
      </c>
    </row>
    <row r="49" spans="1:3" ht="16.5" thickBot="1">
      <c r="A49" s="266" t="s">
        <v>20</v>
      </c>
      <c r="B49" s="275"/>
      <c r="C49" s="268"/>
    </row>
    <row r="50" spans="1:3" ht="26.25" thickBot="1">
      <c r="A50" s="4">
        <f>A48+1</f>
        <v>34</v>
      </c>
      <c r="B50" s="53" t="str">
        <f>Note!B50</f>
        <v xml:space="preserve">Context-dependent requirements </v>
      </c>
      <c r="C50" s="71" t="s">
        <v>343</v>
      </c>
    </row>
    <row r="51" spans="1:3" ht="16.5" thickBot="1">
      <c r="A51" s="266" t="s">
        <v>21</v>
      </c>
      <c r="B51" s="275"/>
      <c r="C51" s="268"/>
    </row>
    <row r="52" spans="1:3" ht="38.25">
      <c r="A52" s="4">
        <f>A50+1</f>
        <v>35</v>
      </c>
      <c r="B52" s="53" t="str">
        <f>Note!B52</f>
        <v>Pre-installation requirements(if relevant)</v>
      </c>
      <c r="C52" s="67" t="s">
        <v>343</v>
      </c>
    </row>
    <row r="53" spans="1:3" ht="38.25">
      <c r="A53" s="4">
        <f t="shared" ref="A53:A61" si="2">A52+1</f>
        <v>36</v>
      </c>
      <c r="B53" s="53" t="str">
        <f>Note!B53</f>
        <v>Requirements for commissioning (if relevant)</v>
      </c>
      <c r="C53" s="61" t="s">
        <v>343</v>
      </c>
    </row>
    <row r="54" spans="1:3" ht="25.5">
      <c r="A54" s="4">
        <f t="shared" si="2"/>
        <v>37</v>
      </c>
      <c r="B54" s="53" t="str">
        <f>Note!B54</f>
        <v>Training of user/s (if relevant)</v>
      </c>
      <c r="C54" s="66" t="s">
        <v>73</v>
      </c>
    </row>
    <row r="55" spans="1:3" ht="26.25" thickBot="1">
      <c r="A55" s="3">
        <f>A54+1</f>
        <v>38</v>
      </c>
      <c r="B55" s="53" t="str">
        <f>Note!B55</f>
        <v>User care(if relevant)</v>
      </c>
      <c r="C55" s="66" t="s">
        <v>78</v>
      </c>
    </row>
    <row r="56" spans="1:3" ht="16.5" thickBot="1">
      <c r="A56" s="266" t="s">
        <v>22</v>
      </c>
      <c r="B56" s="275"/>
      <c r="C56" s="268"/>
    </row>
    <row r="57" spans="1:3">
      <c r="A57" s="4">
        <f>A55+1</f>
        <v>39</v>
      </c>
      <c r="B57" s="53" t="str">
        <f>Note!B57</f>
        <v>Warranty</v>
      </c>
      <c r="C57" s="67" t="s">
        <v>343</v>
      </c>
    </row>
    <row r="58" spans="1:3">
      <c r="A58" s="4">
        <f t="shared" si="2"/>
        <v>40</v>
      </c>
      <c r="B58" s="53" t="str">
        <f>Note!B58</f>
        <v>Maintenance tasks</v>
      </c>
      <c r="C58" s="61" t="s">
        <v>343</v>
      </c>
    </row>
    <row r="59" spans="1:3" ht="25.5">
      <c r="A59" s="4">
        <f t="shared" si="2"/>
        <v>41</v>
      </c>
      <c r="B59" s="53" t="str">
        <f>Note!B59</f>
        <v xml:space="preserve">Type of service contract </v>
      </c>
      <c r="C59" s="61" t="s">
        <v>343</v>
      </c>
    </row>
    <row r="60" spans="1:3" ht="25.5">
      <c r="A60" s="4">
        <f t="shared" si="2"/>
        <v>42</v>
      </c>
      <c r="B60" s="53" t="str">
        <f>Note!B60</f>
        <v>Spare parts availability post-warranty</v>
      </c>
      <c r="C60" s="61" t="s">
        <v>343</v>
      </c>
    </row>
    <row r="61" spans="1:3" ht="26.25" thickBot="1">
      <c r="A61" s="4">
        <f t="shared" si="2"/>
        <v>43</v>
      </c>
      <c r="B61" s="53" t="str">
        <f>Note!B61</f>
        <v>Software / Hardware upgrade availability</v>
      </c>
      <c r="C61" s="66" t="s">
        <v>343</v>
      </c>
    </row>
    <row r="62" spans="1:3" ht="16.5" thickBot="1">
      <c r="A62" s="266" t="s">
        <v>28</v>
      </c>
      <c r="B62" s="275"/>
      <c r="C62" s="268"/>
    </row>
    <row r="63" spans="1:3" ht="115.5" thickBot="1">
      <c r="A63" s="7">
        <f>A61+1</f>
        <v>44</v>
      </c>
      <c r="B63" s="53" t="str">
        <f>Note!B63</f>
        <v>Documentation requirements</v>
      </c>
      <c r="C63" s="67" t="s">
        <v>365</v>
      </c>
    </row>
    <row r="64" spans="1:3" ht="16.5" thickBot="1">
      <c r="A64" s="266" t="s">
        <v>30</v>
      </c>
      <c r="B64" s="275"/>
      <c r="C64" s="268"/>
    </row>
    <row r="65" spans="1:3" ht="15.75" thickBot="1">
      <c r="A65" s="6">
        <f>A63+1</f>
        <v>45</v>
      </c>
      <c r="B65" s="53" t="str">
        <f>Note!B65</f>
        <v xml:space="preserve">Estimated Life Span </v>
      </c>
      <c r="C65" s="64" t="s">
        <v>317</v>
      </c>
    </row>
    <row r="66" spans="1:3" ht="16.5" thickBot="1">
      <c r="A66" s="266" t="str">
        <f>Note!A66</f>
        <v>SAFETY AND STANDARDS</v>
      </c>
      <c r="B66" s="275"/>
      <c r="C66" s="268"/>
    </row>
    <row r="67" spans="1:3" ht="15.75" thickBot="1">
      <c r="A67" s="12">
        <f>A65+1</f>
        <v>46</v>
      </c>
      <c r="B67" s="47" t="str">
        <f>Note!B67</f>
        <v>Risk Classification</v>
      </c>
      <c r="C67" s="64" t="s">
        <v>465</v>
      </c>
    </row>
    <row r="68" spans="1:3" ht="25.5">
      <c r="A68" s="3">
        <f>A67+1</f>
        <v>47</v>
      </c>
      <c r="B68" s="49" t="str">
        <f>Note!B68</f>
        <v>Regulatory Approval / Certification</v>
      </c>
      <c r="C68" s="144" t="s">
        <v>366</v>
      </c>
    </row>
    <row r="69" spans="1:3" ht="89.25">
      <c r="A69" s="3">
        <f t="shared" ref="A69:A71" si="3">A68+1</f>
        <v>48</v>
      </c>
      <c r="B69" s="49" t="str">
        <f>Note!B69</f>
        <v>International standards</v>
      </c>
      <c r="C69" s="144" t="s">
        <v>367</v>
      </c>
    </row>
    <row r="70" spans="1:3" ht="25.5">
      <c r="A70" s="3">
        <f t="shared" si="3"/>
        <v>49</v>
      </c>
      <c r="B70" s="49" t="str">
        <f>Note!B70</f>
        <v>Reginal / Local Standards</v>
      </c>
      <c r="C70" s="144" t="s">
        <v>373</v>
      </c>
    </row>
    <row r="71" spans="1:3" ht="128.25" thickBot="1">
      <c r="A71" s="6">
        <f t="shared" si="3"/>
        <v>50</v>
      </c>
      <c r="B71" s="54" t="str">
        <f>Note!B71</f>
        <v>Regulations</v>
      </c>
      <c r="C71" s="144" t="s">
        <v>440</v>
      </c>
    </row>
    <row r="73" spans="1:3">
      <c r="B73" s="26"/>
    </row>
    <row r="74" spans="1:3" ht="29.25" customHeight="1">
      <c r="B74" s="26"/>
      <c r="C74" s="218"/>
    </row>
    <row r="75" spans="1:3">
      <c r="B75" s="26"/>
    </row>
    <row r="76" spans="1:3">
      <c r="B76" s="26"/>
    </row>
    <row r="77" spans="1:3">
      <c r="B77" s="26"/>
      <c r="C77" s="219"/>
    </row>
  </sheetData>
  <mergeCells count="15">
    <mergeCell ref="A66:C66"/>
    <mergeCell ref="A32:C32"/>
    <mergeCell ref="A1:C1"/>
    <mergeCell ref="A3:C3"/>
    <mergeCell ref="A9:C9"/>
    <mergeCell ref="A23:C23"/>
    <mergeCell ref="A28:C28"/>
    <mergeCell ref="A56:C56"/>
    <mergeCell ref="A62:C62"/>
    <mergeCell ref="A64:C64"/>
    <mergeCell ref="A36:C36"/>
    <mergeCell ref="A38:C38"/>
    <mergeCell ref="A44:C44"/>
    <mergeCell ref="A49:C49"/>
    <mergeCell ref="A51:C51"/>
  </mergeCells>
  <pageMargins left="0.7" right="0.7" top="0.75" bottom="0.75" header="0.3" footer="0.3"/>
  <pageSetup paperSize="9" orientation="portrait" r:id="rId1"/>
  <headerFooter>
    <oddHeader>&amp;LUN Co LSC of MDs&amp;R&amp;A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110" zoomScaleNormal="110" zoomScaleSheetLayoutView="110" workbookViewId="0">
      <selection activeCell="F17" sqref="F17"/>
    </sheetView>
  </sheetViews>
  <sheetFormatPr defaultColWidth="29.5703125" defaultRowHeight="15"/>
  <cols>
    <col min="1" max="1" width="5.140625" style="10" customWidth="1"/>
    <col min="2" max="2" width="16.42578125" style="91" customWidth="1"/>
    <col min="3" max="3" width="67.28515625" style="92" customWidth="1"/>
    <col min="4" max="16384" width="29.5703125" style="10"/>
  </cols>
  <sheetData>
    <row r="1" spans="1:3" ht="18">
      <c r="A1" s="255" t="s">
        <v>226</v>
      </c>
      <c r="B1" s="255"/>
      <c r="C1" s="255"/>
    </row>
    <row r="2" spans="1:3" ht="8.25" customHeight="1" thickBot="1">
      <c r="A2" s="137"/>
      <c r="B2" s="139"/>
      <c r="C2" s="139"/>
    </row>
    <row r="3" spans="1:3" ht="15.75" thickBot="1">
      <c r="A3" s="269" t="str">
        <f>Note!A2</f>
        <v>MEDICAL DEVICE SPECIFICATION
(Including information on the following where relevant/appropriate, but not limited to)</v>
      </c>
      <c r="B3" s="270"/>
      <c r="C3" s="271"/>
    </row>
    <row r="4" spans="1:3">
      <c r="A4" s="1" t="s">
        <v>321</v>
      </c>
      <c r="B4" s="184" t="str">
        <f>Note!B4</f>
        <v>Version No.</v>
      </c>
      <c r="C4" s="28">
        <v>1</v>
      </c>
    </row>
    <row r="5" spans="1:3">
      <c r="A5" s="2" t="s">
        <v>322</v>
      </c>
      <c r="B5" s="184" t="str">
        <f>Note!B5</f>
        <v>Date of initial version</v>
      </c>
      <c r="C5" s="248">
        <v>41450</v>
      </c>
    </row>
    <row r="6" spans="1:3">
      <c r="A6" s="2" t="s">
        <v>323</v>
      </c>
      <c r="B6" s="184" t="str">
        <f>Note!B6</f>
        <v>Date of last modification</v>
      </c>
      <c r="C6" s="248">
        <v>41824</v>
      </c>
    </row>
    <row r="7" spans="1:3">
      <c r="A7" s="2" t="s">
        <v>324</v>
      </c>
      <c r="B7" s="184" t="str">
        <f>Note!B7</f>
        <v>Date of publication</v>
      </c>
      <c r="C7" s="29"/>
    </row>
    <row r="8" spans="1:3" ht="26.25" thickBot="1">
      <c r="A8" s="9" t="s">
        <v>325</v>
      </c>
      <c r="B8" s="184" t="str">
        <f>Note!B8</f>
        <v>Completed / submitted by</v>
      </c>
      <c r="C8" s="30" t="s">
        <v>197</v>
      </c>
    </row>
    <row r="9" spans="1:3" ht="15.75" thickBot="1">
      <c r="A9" s="269" t="str">
        <f>Note!A9</f>
        <v>NAME, CATEGORY AND CODING</v>
      </c>
      <c r="B9" s="270"/>
      <c r="C9" s="271"/>
    </row>
    <row r="10" spans="1:3">
      <c r="A10" s="181">
        <v>1</v>
      </c>
      <c r="B10" s="53" t="str">
        <f>Note!B10</f>
        <v>WHO Category / Code</v>
      </c>
      <c r="C10" s="58" t="s">
        <v>369</v>
      </c>
    </row>
    <row r="11" spans="1:3">
      <c r="A11" s="148">
        <f>A10+1</f>
        <v>2</v>
      </c>
      <c r="B11" s="53" t="str">
        <f>Note!B11</f>
        <v>Generic name</v>
      </c>
      <c r="C11" s="206" t="s">
        <v>457</v>
      </c>
    </row>
    <row r="12" spans="1:3" ht="25.5">
      <c r="A12" s="148">
        <f>A11+1</f>
        <v>3</v>
      </c>
      <c r="B12" s="53" t="str">
        <f>Note!B12</f>
        <v>Specific type or variation (optional)</v>
      </c>
      <c r="C12" s="98" t="s">
        <v>198</v>
      </c>
    </row>
    <row r="13" spans="1:3">
      <c r="A13" s="148">
        <f>A12+1</f>
        <v>4</v>
      </c>
      <c r="B13" s="53" t="str">
        <f>Note!B13</f>
        <v>GMDN name</v>
      </c>
      <c r="C13" s="61" t="s">
        <v>380</v>
      </c>
    </row>
    <row r="14" spans="1:3">
      <c r="A14" s="148">
        <f t="shared" ref="A14:A22" si="0">A13+1</f>
        <v>5</v>
      </c>
      <c r="B14" s="53" t="str">
        <f>Note!B14</f>
        <v>GMDN code</v>
      </c>
      <c r="C14" s="61" t="s">
        <v>381</v>
      </c>
    </row>
    <row r="15" spans="1:3" ht="25.5">
      <c r="A15" s="148">
        <f t="shared" si="0"/>
        <v>6</v>
      </c>
      <c r="B15" s="53" t="str">
        <f>Note!B15</f>
        <v>GMDN category</v>
      </c>
      <c r="C15" s="61" t="s">
        <v>382</v>
      </c>
    </row>
    <row r="16" spans="1:3">
      <c r="A16" s="148">
        <f t="shared" si="0"/>
        <v>7</v>
      </c>
      <c r="B16" s="53" t="str">
        <f>Note!B16</f>
        <v>UMDNS name</v>
      </c>
      <c r="C16" s="33" t="s">
        <v>383</v>
      </c>
    </row>
    <row r="17" spans="1:4">
      <c r="A17" s="148">
        <f t="shared" si="0"/>
        <v>8</v>
      </c>
      <c r="B17" s="53" t="str">
        <f>Note!B17</f>
        <v>UMDNS code</v>
      </c>
      <c r="C17" s="33" t="s">
        <v>384</v>
      </c>
    </row>
    <row r="18" spans="1:4" ht="25.5">
      <c r="A18" s="148">
        <f t="shared" si="0"/>
        <v>9</v>
      </c>
      <c r="B18" s="53" t="str">
        <f>Note!B18</f>
        <v>UNSPS code (optional)</v>
      </c>
      <c r="C18" s="61" t="s">
        <v>42</v>
      </c>
    </row>
    <row r="19" spans="1:4" ht="25.5">
      <c r="A19" s="148">
        <f t="shared" si="0"/>
        <v>10</v>
      </c>
      <c r="B19" s="53" t="str">
        <f>Note!B19</f>
        <v>Alternative name/s (optional)</v>
      </c>
      <c r="C19" s="216" t="s">
        <v>377</v>
      </c>
    </row>
    <row r="20" spans="1:4" ht="25.5">
      <c r="A20" s="148">
        <f t="shared" si="0"/>
        <v>11</v>
      </c>
      <c r="B20" s="53" t="str">
        <f>Note!B20</f>
        <v>Alternative code/s (optional)</v>
      </c>
      <c r="C20" s="60" t="s">
        <v>378</v>
      </c>
    </row>
    <row r="21" spans="1:4">
      <c r="A21" s="148">
        <f t="shared" si="0"/>
        <v>12</v>
      </c>
      <c r="B21" s="53" t="str">
        <f>Note!B21</f>
        <v>Keywords (optional)</v>
      </c>
      <c r="C21" s="38" t="s">
        <v>43</v>
      </c>
    </row>
    <row r="22" spans="1:4" ht="166.5" thickBot="1">
      <c r="A22" s="191">
        <f t="shared" si="0"/>
        <v>13</v>
      </c>
      <c r="B22" s="56" t="str">
        <f>Note!B22</f>
        <v>GMDN/UMDNS definition (optional)</v>
      </c>
      <c r="C22" s="69" t="s">
        <v>385</v>
      </c>
    </row>
    <row r="23" spans="1:4" ht="15.75" thickBot="1">
      <c r="A23" s="269" t="str">
        <f>Note!A23</f>
        <v>PURPOSE OF USE</v>
      </c>
      <c r="B23" s="270"/>
      <c r="C23" s="271"/>
    </row>
    <row r="24" spans="1:4" ht="25.5">
      <c r="A24" s="12">
        <f>A22+1</f>
        <v>14</v>
      </c>
      <c r="B24" s="53" t="str">
        <f>Note!B24</f>
        <v xml:space="preserve">Clinical or other purpose </v>
      </c>
      <c r="C24" s="70" t="s">
        <v>167</v>
      </c>
    </row>
    <row r="25" spans="1:4" ht="25.5">
      <c r="A25" s="3">
        <f t="shared" ref="A25:A34" si="1">A24+1</f>
        <v>15</v>
      </c>
      <c r="B25" s="53" t="str">
        <f>Note!B25</f>
        <v>Level of use (if relevant)</v>
      </c>
      <c r="C25" s="61" t="s">
        <v>168</v>
      </c>
    </row>
    <row r="26" spans="1:4" ht="38.25">
      <c r="A26" s="3">
        <f t="shared" si="1"/>
        <v>16</v>
      </c>
      <c r="B26" s="53" t="str">
        <f>Note!B26</f>
        <v>Clinical department/ward(if relevant)</v>
      </c>
      <c r="C26" s="116" t="s">
        <v>44</v>
      </c>
    </row>
    <row r="27" spans="1:4" ht="26.25" thickBot="1">
      <c r="A27" s="3">
        <f t="shared" si="1"/>
        <v>17</v>
      </c>
      <c r="B27" s="53" t="str">
        <f>Note!B27</f>
        <v>Overview of functional requirements</v>
      </c>
      <c r="C27" s="60" t="s">
        <v>45</v>
      </c>
    </row>
    <row r="28" spans="1:4" ht="15.75" thickBot="1">
      <c r="A28" s="269" t="str">
        <f>Note!A28</f>
        <v>TECHNICAL CHARACTERISTICS</v>
      </c>
      <c r="B28" s="270"/>
      <c r="C28" s="271"/>
    </row>
    <row r="29" spans="1:4" ht="140.25">
      <c r="A29" s="12">
        <f>A27+1</f>
        <v>18</v>
      </c>
      <c r="B29" s="53" t="str">
        <f>Note!B29</f>
        <v>Detailed requirements</v>
      </c>
      <c r="C29" s="70" t="s">
        <v>449</v>
      </c>
      <c r="D29" s="80"/>
    </row>
    <row r="30" spans="1:4">
      <c r="A30" s="3">
        <f t="shared" si="1"/>
        <v>19</v>
      </c>
      <c r="B30" s="53" t="str">
        <f>Note!B30</f>
        <v>Displayed parameters</v>
      </c>
      <c r="C30" s="60" t="s">
        <v>386</v>
      </c>
    </row>
    <row r="31" spans="1:4" ht="26.25" thickBot="1">
      <c r="A31" s="6">
        <f t="shared" si="1"/>
        <v>20</v>
      </c>
      <c r="B31" s="53" t="str">
        <f>Note!B31</f>
        <v>User adjustable settings</v>
      </c>
      <c r="C31" s="69" t="s">
        <v>379</v>
      </c>
      <c r="D31" s="57"/>
    </row>
    <row r="32" spans="1:4" ht="15.75" thickBot="1">
      <c r="A32" s="269" t="str">
        <f>Note!A32</f>
        <v>PHYSICAL / CHEMICAL CHARACTERISTICS</v>
      </c>
      <c r="B32" s="270"/>
      <c r="C32" s="271"/>
    </row>
    <row r="33" spans="1:3" ht="63.75">
      <c r="A33" s="3">
        <f>A31+1</f>
        <v>21</v>
      </c>
      <c r="B33" s="53" t="str">
        <f>Note!B33</f>
        <v>Components(if relevant)</v>
      </c>
      <c r="C33" s="33" t="s">
        <v>387</v>
      </c>
    </row>
    <row r="34" spans="1:3" ht="25.5">
      <c r="A34" s="3">
        <f t="shared" si="1"/>
        <v>22</v>
      </c>
      <c r="B34" s="53" t="str">
        <f>Note!B34</f>
        <v>Mobility, portability(if relevant)</v>
      </c>
      <c r="C34" s="61" t="s">
        <v>34</v>
      </c>
    </row>
    <row r="35" spans="1:3" ht="26.25" thickBot="1">
      <c r="A35" s="3">
        <f>A34+1</f>
        <v>23</v>
      </c>
      <c r="B35" s="56" t="str">
        <f>Note!B35</f>
        <v>Raw Materials(if relevant)</v>
      </c>
      <c r="C35" s="66" t="s">
        <v>343</v>
      </c>
    </row>
    <row r="36" spans="1:3" ht="15.75" thickBot="1">
      <c r="A36" s="269" t="str">
        <f>Note!A36</f>
        <v>UTILITY REQUIREMENTS</v>
      </c>
      <c r="B36" s="270"/>
      <c r="C36" s="271"/>
    </row>
    <row r="37" spans="1:3" ht="26.25" thickBot="1">
      <c r="A37" s="4">
        <f>A35+1</f>
        <v>24</v>
      </c>
      <c r="B37" s="53" t="str">
        <f>Note!B37</f>
        <v>Electrical, water and/or gas supply (if relevant)</v>
      </c>
      <c r="C37" s="68" t="s">
        <v>343</v>
      </c>
    </row>
    <row r="38" spans="1:3" ht="15.75" thickBot="1">
      <c r="A38" s="269" t="str">
        <f>Note!A38</f>
        <v>ACCESSORIES, CONSUMABLES, SPARE PARTS AND OTHER COMPONENTS</v>
      </c>
      <c r="B38" s="270"/>
      <c r="C38" s="271"/>
    </row>
    <row r="39" spans="1:3" ht="25.5">
      <c r="A39" s="4">
        <f>A37+1</f>
        <v>25</v>
      </c>
      <c r="B39" s="53" t="str">
        <f>Note!B39</f>
        <v>Accessories (if relevant)</v>
      </c>
      <c r="C39" s="67" t="s">
        <v>343</v>
      </c>
    </row>
    <row r="40" spans="1:3" ht="38.25">
      <c r="A40" s="4">
        <f>A39+1</f>
        <v>26</v>
      </c>
      <c r="B40" s="53" t="str">
        <f>Note!B40</f>
        <v>Sterilization process for accessories (if relevant)</v>
      </c>
      <c r="C40" s="61" t="s">
        <v>169</v>
      </c>
    </row>
    <row r="41" spans="1:3" ht="25.5">
      <c r="A41" s="5">
        <f>A40+1</f>
        <v>27</v>
      </c>
      <c r="B41" s="53" t="str">
        <f>Note!B41</f>
        <v>Consumables / reagents (if relevant)</v>
      </c>
      <c r="C41" s="61" t="s">
        <v>343</v>
      </c>
    </row>
    <row r="42" spans="1:3" ht="25.5">
      <c r="A42" s="4">
        <f>A41+1</f>
        <v>28</v>
      </c>
      <c r="B42" s="53" t="str">
        <f>Note!B42</f>
        <v>Spare parts (if relevant)</v>
      </c>
      <c r="C42" s="61" t="s">
        <v>343</v>
      </c>
    </row>
    <row r="43" spans="1:3" ht="26.25" thickBot="1">
      <c r="A43" s="4">
        <f>A42+1</f>
        <v>29</v>
      </c>
      <c r="B43" s="53" t="str">
        <f>Note!B43</f>
        <v>Other components (if relevant)</v>
      </c>
      <c r="C43" s="66" t="s">
        <v>343</v>
      </c>
    </row>
    <row r="44" spans="1:3" ht="15.75" thickBot="1">
      <c r="A44" s="269" t="str">
        <f>Note!A44</f>
        <v>PACKAGING</v>
      </c>
      <c r="B44" s="270"/>
      <c r="C44" s="271"/>
    </row>
    <row r="45" spans="1:3" ht="25.5">
      <c r="A45" s="8">
        <f>A43+1</f>
        <v>30</v>
      </c>
      <c r="B45" s="53" t="str">
        <f>Note!B45</f>
        <v>Sterility status on delivery (if relevant)</v>
      </c>
      <c r="C45" s="70" t="s">
        <v>343</v>
      </c>
    </row>
    <row r="46" spans="1:3">
      <c r="A46" s="5">
        <f>A45+1</f>
        <v>31</v>
      </c>
      <c r="B46" s="53" t="str">
        <f>Note!B46</f>
        <v>Shelf life (if relevant)</v>
      </c>
      <c r="C46" s="61" t="s">
        <v>343</v>
      </c>
    </row>
    <row r="47" spans="1:3" ht="25.5">
      <c r="A47" s="4">
        <f>A46+1</f>
        <v>32</v>
      </c>
      <c r="B47" s="53" t="str">
        <f>Note!B47</f>
        <v>Transportation and storage (if relevant)</v>
      </c>
      <c r="C47" s="66" t="s">
        <v>343</v>
      </c>
    </row>
    <row r="48" spans="1:3" ht="15.75" thickBot="1">
      <c r="A48" s="4">
        <f>A47+1</f>
        <v>33</v>
      </c>
      <c r="B48" s="53" t="str">
        <f>Note!B48</f>
        <v>Labelling (if relevant)</v>
      </c>
      <c r="C48" s="54" t="s">
        <v>343</v>
      </c>
    </row>
    <row r="49" spans="1:3" ht="15.75" thickBot="1">
      <c r="A49" s="269" t="str">
        <f>Note!A49</f>
        <v>ENVIRONMENTAL REQUIREMENTS</v>
      </c>
      <c r="B49" s="270"/>
      <c r="C49" s="271"/>
    </row>
    <row r="50" spans="1:3" ht="51.75" thickBot="1">
      <c r="A50" s="4">
        <f>A48+1</f>
        <v>34</v>
      </c>
      <c r="B50" s="53" t="str">
        <f>Note!B50</f>
        <v xml:space="preserve">Context-dependent requirements </v>
      </c>
      <c r="C50" s="33" t="s">
        <v>126</v>
      </c>
    </row>
    <row r="51" spans="1:3" ht="15.75" thickBot="1">
      <c r="A51" s="269" t="str">
        <f>Note!A51</f>
        <v>TRAINING, INSTALLATION AND UTILISATION</v>
      </c>
      <c r="B51" s="270"/>
      <c r="C51" s="271"/>
    </row>
    <row r="52" spans="1:3" ht="38.25">
      <c r="A52" s="4">
        <f>A50+1</f>
        <v>35</v>
      </c>
      <c r="B52" s="53" t="str">
        <f>Note!B52</f>
        <v>Pre-installation requirements(if relevant)</v>
      </c>
      <c r="C52" s="67" t="s">
        <v>343</v>
      </c>
    </row>
    <row r="53" spans="1:3" ht="38.25">
      <c r="A53" s="3">
        <f t="shared" ref="A53:A61" si="2">A52+1</f>
        <v>36</v>
      </c>
      <c r="B53" s="53" t="str">
        <f>Note!B53</f>
        <v>Requirements for commissioning (if relevant)</v>
      </c>
      <c r="C53" s="33" t="s">
        <v>194</v>
      </c>
    </row>
    <row r="54" spans="1:3" ht="25.5">
      <c r="A54" s="3">
        <f t="shared" si="2"/>
        <v>37</v>
      </c>
      <c r="B54" s="48" t="str">
        <f>Note!B54</f>
        <v>Training of user/s (if relevant)</v>
      </c>
      <c r="C54" s="33" t="s">
        <v>47</v>
      </c>
    </row>
    <row r="55" spans="1:3" ht="15.75" thickBot="1">
      <c r="A55" s="6">
        <f>A54+1</f>
        <v>38</v>
      </c>
      <c r="B55" s="56" t="str">
        <f>Note!B55</f>
        <v>User care(if relevant)</v>
      </c>
      <c r="C55" s="69" t="s">
        <v>46</v>
      </c>
    </row>
    <row r="56" spans="1:3" ht="15.75" thickBot="1">
      <c r="A56" s="269" t="str">
        <f>Note!A56</f>
        <v>WARRANTY AND MAINTENANCE</v>
      </c>
      <c r="B56" s="270"/>
      <c r="C56" s="271"/>
    </row>
    <row r="57" spans="1:3">
      <c r="A57" s="8">
        <f>A55+1</f>
        <v>39</v>
      </c>
      <c r="B57" s="53" t="str">
        <f>Note!B57</f>
        <v>Warranty</v>
      </c>
      <c r="C57" s="120" t="s">
        <v>49</v>
      </c>
    </row>
    <row r="58" spans="1:3">
      <c r="A58" s="4">
        <f t="shared" si="2"/>
        <v>40</v>
      </c>
      <c r="B58" s="53" t="str">
        <f>Note!B58</f>
        <v>Maintenance tasks</v>
      </c>
      <c r="C58" s="61" t="s">
        <v>48</v>
      </c>
    </row>
    <row r="59" spans="1:3" ht="25.5">
      <c r="A59" s="4">
        <f t="shared" si="2"/>
        <v>41</v>
      </c>
      <c r="B59" s="53" t="str">
        <f>Note!B59</f>
        <v xml:space="preserve">Type of service contract </v>
      </c>
      <c r="C59" s="121" t="s">
        <v>50</v>
      </c>
    </row>
    <row r="60" spans="1:3" ht="25.5">
      <c r="A60" s="4">
        <f t="shared" si="2"/>
        <v>42</v>
      </c>
      <c r="B60" s="53" t="str">
        <f>Note!B60</f>
        <v>Spare parts availability post-warranty</v>
      </c>
      <c r="C60" s="61" t="s">
        <v>343</v>
      </c>
    </row>
    <row r="61" spans="1:3" ht="26.25" thickBot="1">
      <c r="A61" s="6">
        <f t="shared" si="2"/>
        <v>43</v>
      </c>
      <c r="B61" s="53" t="str">
        <f>Note!B61</f>
        <v>Software / Hardware upgrade availability</v>
      </c>
      <c r="C61" s="69" t="s">
        <v>343</v>
      </c>
    </row>
    <row r="62" spans="1:3" ht="15.75" thickBot="1">
      <c r="A62" s="269" t="str">
        <f>Note!A62</f>
        <v>DOCUMENTATION</v>
      </c>
      <c r="B62" s="270"/>
      <c r="C62" s="271"/>
    </row>
    <row r="63" spans="1:3" ht="77.25" thickBot="1">
      <c r="A63" s="7">
        <f>A61+1</f>
        <v>44</v>
      </c>
      <c r="B63" s="53" t="str">
        <f>Note!B63</f>
        <v>Documentation requirements</v>
      </c>
      <c r="C63" s="33" t="s">
        <v>195</v>
      </c>
    </row>
    <row r="64" spans="1:3" ht="15.75" thickBot="1">
      <c r="A64" s="269" t="str">
        <f>Note!A64</f>
        <v>DECOMMISSIONING</v>
      </c>
      <c r="B64" s="270"/>
      <c r="C64" s="271"/>
    </row>
    <row r="65" spans="1:3" ht="15.75" thickBot="1">
      <c r="A65" s="6">
        <f>A63+1</f>
        <v>45</v>
      </c>
      <c r="B65" s="56" t="str">
        <f>Note!B65</f>
        <v xml:space="preserve">Estimated Life Span </v>
      </c>
      <c r="C65" s="69" t="s">
        <v>388</v>
      </c>
    </row>
    <row r="66" spans="1:3" ht="15.75" thickBot="1">
      <c r="A66" s="269" t="str">
        <f>Note!A66</f>
        <v>SAFETY AND STANDARDS</v>
      </c>
      <c r="B66" s="270"/>
      <c r="C66" s="271"/>
    </row>
    <row r="67" spans="1:3" ht="15.75" thickBot="1">
      <c r="A67" s="12">
        <f>A65+1</f>
        <v>46</v>
      </c>
      <c r="B67" s="47" t="str">
        <f>Note!B67</f>
        <v>Risk Classification</v>
      </c>
      <c r="C67" s="64" t="s">
        <v>466</v>
      </c>
    </row>
    <row r="68" spans="1:3" ht="25.5">
      <c r="A68" s="3">
        <f>A67+1</f>
        <v>47</v>
      </c>
      <c r="B68" s="49" t="str">
        <f>Note!B68</f>
        <v>Regulatory Approval / Certification</v>
      </c>
      <c r="C68" s="144" t="s">
        <v>345</v>
      </c>
    </row>
    <row r="69" spans="1:3" ht="153">
      <c r="A69" s="3">
        <f t="shared" ref="A69:A71" si="3">A68+1</f>
        <v>48</v>
      </c>
      <c r="B69" s="49" t="str">
        <f>Note!B69</f>
        <v>International standards</v>
      </c>
      <c r="C69" s="144" t="s">
        <v>376</v>
      </c>
    </row>
    <row r="70" spans="1:3" ht="25.5">
      <c r="A70" s="3">
        <f t="shared" si="3"/>
        <v>49</v>
      </c>
      <c r="B70" s="49" t="str">
        <f>Note!B70</f>
        <v>Reginal / Local Standards</v>
      </c>
      <c r="C70" s="144" t="s">
        <v>375</v>
      </c>
    </row>
    <row r="71" spans="1:3" ht="15.75" thickBot="1">
      <c r="A71" s="6">
        <f t="shared" si="3"/>
        <v>50</v>
      </c>
      <c r="B71" s="54" t="str">
        <f>Note!B71</f>
        <v>Regulations</v>
      </c>
      <c r="C71" s="144" t="s">
        <v>374</v>
      </c>
    </row>
    <row r="73" spans="1:3">
      <c r="A73" s="11"/>
      <c r="B73" s="26"/>
      <c r="C73" s="242"/>
    </row>
    <row r="74" spans="1:3">
      <c r="A74" s="11"/>
      <c r="B74" s="26"/>
      <c r="C74" s="243"/>
    </row>
    <row r="75" spans="1:3" s="11" customFormat="1">
      <c r="B75" s="26"/>
      <c r="C75" s="243"/>
    </row>
    <row r="76" spans="1:3" s="11" customFormat="1">
      <c r="B76" s="26"/>
      <c r="C76" s="243"/>
    </row>
    <row r="77" spans="1:3" s="11" customFormat="1">
      <c r="B77" s="26"/>
      <c r="C77" s="242"/>
    </row>
    <row r="78" spans="1:3" s="11" customFormat="1">
      <c r="A78" s="10"/>
      <c r="B78" s="91"/>
      <c r="C78" s="244"/>
    </row>
    <row r="79" spans="1:3" s="11" customFormat="1">
      <c r="A79" s="10"/>
      <c r="B79" s="91"/>
      <c r="C79" s="92"/>
    </row>
  </sheetData>
  <mergeCells count="15">
    <mergeCell ref="A66:C66"/>
    <mergeCell ref="A32:C32"/>
    <mergeCell ref="A1:C1"/>
    <mergeCell ref="A3:C3"/>
    <mergeCell ref="A9:C9"/>
    <mergeCell ref="A23:C23"/>
    <mergeCell ref="A28:C28"/>
    <mergeCell ref="A56:C56"/>
    <mergeCell ref="A62:C62"/>
    <mergeCell ref="A64:C64"/>
    <mergeCell ref="A36:C36"/>
    <mergeCell ref="A38:C38"/>
    <mergeCell ref="A44:C44"/>
    <mergeCell ref="A49:C49"/>
    <mergeCell ref="A51:C51"/>
  </mergeCells>
  <pageMargins left="0.7" right="0.7" top="0.75" bottom="0.75" header="0.3" footer="0.3"/>
  <pageSetup paperSize="9" orientation="portrait" r:id="rId1"/>
  <headerFooter>
    <oddHeader>&amp;LUN Co LSC of MDs&amp;R&amp;A</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zoomScaleNormal="100" zoomScaleSheetLayoutView="110" workbookViewId="0">
      <selection activeCell="C5" sqref="C5"/>
    </sheetView>
  </sheetViews>
  <sheetFormatPr defaultColWidth="29.5703125" defaultRowHeight="15"/>
  <cols>
    <col min="1" max="1" width="5.140625" style="10" customWidth="1"/>
    <col min="2" max="2" width="16.42578125" style="119" customWidth="1"/>
    <col min="3" max="3" width="67.28515625" style="92" customWidth="1"/>
    <col min="4" max="16384" width="29.5703125" style="10"/>
  </cols>
  <sheetData>
    <row r="1" spans="1:3" ht="18">
      <c r="A1" s="255" t="s">
        <v>226</v>
      </c>
      <c r="B1" s="255"/>
      <c r="C1" s="255"/>
    </row>
    <row r="2" spans="1:3" ht="15.75" thickBot="1">
      <c r="A2" s="137"/>
      <c r="B2" s="138"/>
      <c r="C2" s="139"/>
    </row>
    <row r="3" spans="1:3" ht="15.75" thickBot="1">
      <c r="A3" s="269" t="str">
        <f>Note!A2</f>
        <v>MEDICAL DEVICE SPECIFICATION
(Including information on the following where relevant/appropriate, but not limited to)</v>
      </c>
      <c r="B3" s="270"/>
      <c r="C3" s="271"/>
    </row>
    <row r="4" spans="1:3">
      <c r="A4" s="1" t="s">
        <v>321</v>
      </c>
      <c r="B4" s="184" t="str">
        <f>Note!B4</f>
        <v>Version No.</v>
      </c>
      <c r="C4" s="28">
        <v>1</v>
      </c>
    </row>
    <row r="5" spans="1:3">
      <c r="A5" s="2" t="s">
        <v>322</v>
      </c>
      <c r="B5" s="184" t="str">
        <f>Note!B5</f>
        <v>Date of initial version</v>
      </c>
      <c r="C5" s="248">
        <v>41450</v>
      </c>
    </row>
    <row r="6" spans="1:3">
      <c r="A6" s="2" t="s">
        <v>323</v>
      </c>
      <c r="B6" s="184" t="str">
        <f>Note!B6</f>
        <v>Date of last modification</v>
      </c>
      <c r="C6" s="248">
        <v>41824</v>
      </c>
    </row>
    <row r="7" spans="1:3">
      <c r="A7" s="2" t="s">
        <v>324</v>
      </c>
      <c r="B7" s="184" t="str">
        <f>Note!B7</f>
        <v>Date of publication</v>
      </c>
      <c r="C7" s="29"/>
    </row>
    <row r="8" spans="1:3" ht="26.25" thickBot="1">
      <c r="A8" s="9" t="s">
        <v>325</v>
      </c>
      <c r="B8" s="184" t="str">
        <f>Note!B8</f>
        <v>Completed / submitted by</v>
      </c>
      <c r="C8" s="30" t="s">
        <v>197</v>
      </c>
    </row>
    <row r="9" spans="1:3" ht="15.75" thickBot="1">
      <c r="A9" s="269" t="str">
        <f>Note!A9</f>
        <v>NAME, CATEGORY AND CODING</v>
      </c>
      <c r="B9" s="270"/>
      <c r="C9" s="271"/>
    </row>
    <row r="10" spans="1:3">
      <c r="A10" s="181">
        <v>1</v>
      </c>
      <c r="B10" s="53" t="str">
        <f>Note!B10</f>
        <v>WHO Category / Code</v>
      </c>
      <c r="C10" s="58" t="s">
        <v>369</v>
      </c>
    </row>
    <row r="11" spans="1:3">
      <c r="A11" s="148">
        <f>A10+1</f>
        <v>2</v>
      </c>
      <c r="B11" s="53" t="str">
        <f>Note!B11</f>
        <v>Generic name</v>
      </c>
      <c r="C11" s="222" t="s">
        <v>52</v>
      </c>
    </row>
    <row r="12" spans="1:3" ht="25.5">
      <c r="A12" s="148">
        <f>A11+1</f>
        <v>3</v>
      </c>
      <c r="B12" s="53" t="str">
        <f>Note!B12</f>
        <v>Specific type or variation (optional)</v>
      </c>
      <c r="C12" s="60" t="s">
        <v>51</v>
      </c>
    </row>
    <row r="13" spans="1:3">
      <c r="A13" s="148">
        <f>A12+1</f>
        <v>4</v>
      </c>
      <c r="B13" s="53" t="str">
        <f>Note!B13</f>
        <v>GMDN name</v>
      </c>
      <c r="C13" s="62" t="s">
        <v>171</v>
      </c>
    </row>
    <row r="14" spans="1:3">
      <c r="A14" s="148">
        <f t="shared" ref="A14:A22" si="0">A13+1</f>
        <v>5</v>
      </c>
      <c r="B14" s="53" t="str">
        <f>Note!B14</f>
        <v>GMDN code</v>
      </c>
      <c r="C14" s="62">
        <v>14035</v>
      </c>
    </row>
    <row r="15" spans="1:3" ht="25.5">
      <c r="A15" s="148">
        <f t="shared" si="0"/>
        <v>6</v>
      </c>
      <c r="B15" s="53" t="str">
        <f>Note!B15</f>
        <v>GMDN category</v>
      </c>
      <c r="C15" s="34" t="s">
        <v>192</v>
      </c>
    </row>
    <row r="16" spans="1:3">
      <c r="A16" s="148">
        <f t="shared" si="0"/>
        <v>7</v>
      </c>
      <c r="B16" s="53" t="str">
        <f>Note!B16</f>
        <v>UMDNS name</v>
      </c>
      <c r="C16" s="61" t="s">
        <v>395</v>
      </c>
    </row>
    <row r="17" spans="1:3">
      <c r="A17" s="148">
        <f t="shared" si="0"/>
        <v>8</v>
      </c>
      <c r="B17" s="53" t="str">
        <f>Note!B17</f>
        <v>UMDNS code</v>
      </c>
      <c r="C17" s="61" t="s">
        <v>396</v>
      </c>
    </row>
    <row r="18" spans="1:3" ht="25.5">
      <c r="A18" s="148">
        <f t="shared" si="0"/>
        <v>9</v>
      </c>
      <c r="B18" s="53" t="str">
        <f>Note!B18</f>
        <v>UNSPS code (optional)</v>
      </c>
      <c r="C18" s="62">
        <v>42182200</v>
      </c>
    </row>
    <row r="19" spans="1:3" ht="25.5">
      <c r="A19" s="148">
        <f t="shared" si="0"/>
        <v>10</v>
      </c>
      <c r="B19" s="53" t="str">
        <f>Note!B19</f>
        <v>Alternative name/s (optional)</v>
      </c>
      <c r="C19" s="60" t="s">
        <v>390</v>
      </c>
    </row>
    <row r="20" spans="1:3" ht="25.5">
      <c r="A20" s="148">
        <f t="shared" si="0"/>
        <v>11</v>
      </c>
      <c r="B20" s="53" t="str">
        <f>Note!B20</f>
        <v>Alternative code/s (optional)</v>
      </c>
      <c r="C20" s="60" t="s">
        <v>391</v>
      </c>
    </row>
    <row r="21" spans="1:3">
      <c r="A21" s="148">
        <f t="shared" si="0"/>
        <v>12</v>
      </c>
      <c r="B21" s="53" t="str">
        <f>Note!B21</f>
        <v>Keywords (optional)</v>
      </c>
      <c r="C21" s="63" t="s">
        <v>57</v>
      </c>
    </row>
    <row r="22" spans="1:3" ht="90" thickBot="1">
      <c r="A22" s="191">
        <f t="shared" si="0"/>
        <v>13</v>
      </c>
      <c r="B22" s="53" t="str">
        <f>Note!B22</f>
        <v>GMDN/UMDNS definition (optional)</v>
      </c>
      <c r="C22" s="69" t="s">
        <v>172</v>
      </c>
    </row>
    <row r="23" spans="1:3" ht="15.75" thickBot="1">
      <c r="A23" s="269" t="str">
        <f>Note!A23</f>
        <v>PURPOSE OF USE</v>
      </c>
      <c r="B23" s="270"/>
      <c r="C23" s="271"/>
    </row>
    <row r="24" spans="1:3" ht="25.5">
      <c r="A24" s="12">
        <f>A22+1</f>
        <v>14</v>
      </c>
      <c r="B24" s="53" t="str">
        <f>Note!B24</f>
        <v xml:space="preserve">Clinical or other purpose </v>
      </c>
      <c r="C24" s="70" t="s">
        <v>53</v>
      </c>
    </row>
    <row r="25" spans="1:3" ht="25.5">
      <c r="A25" s="3">
        <f t="shared" ref="A25:A34" si="1">A24+1</f>
        <v>15</v>
      </c>
      <c r="B25" s="53" t="str">
        <f>Note!B25</f>
        <v>Level of use (if relevant)</v>
      </c>
      <c r="C25" s="33" t="s">
        <v>55</v>
      </c>
    </row>
    <row r="26" spans="1:3" ht="38.25">
      <c r="A26" s="3">
        <f t="shared" si="1"/>
        <v>16</v>
      </c>
      <c r="B26" s="48" t="str">
        <f>Note!B26</f>
        <v>Clinical department/ward(if relevant)</v>
      </c>
      <c r="C26" s="33" t="s">
        <v>450</v>
      </c>
    </row>
    <row r="27" spans="1:3" ht="26.25" thickBot="1">
      <c r="A27" s="3">
        <f t="shared" si="1"/>
        <v>17</v>
      </c>
      <c r="B27" s="53" t="str">
        <f>Note!B27</f>
        <v>Overview of functional requirements</v>
      </c>
      <c r="C27" s="116" t="s">
        <v>56</v>
      </c>
    </row>
    <row r="28" spans="1:3" ht="15.75" thickBot="1">
      <c r="A28" s="269" t="str">
        <f>Note!A28</f>
        <v>TECHNICAL CHARACTERISTICS</v>
      </c>
      <c r="B28" s="270"/>
      <c r="C28" s="271"/>
    </row>
    <row r="29" spans="1:3" ht="63.75">
      <c r="A29" s="100">
        <f>A27+1</f>
        <v>18</v>
      </c>
      <c r="B29" s="53" t="str">
        <f>Note!B29</f>
        <v>Detailed requirements</v>
      </c>
      <c r="C29" s="70" t="s">
        <v>458</v>
      </c>
    </row>
    <row r="30" spans="1:3">
      <c r="A30" s="101">
        <f t="shared" si="1"/>
        <v>19</v>
      </c>
      <c r="B30" s="53" t="str">
        <f>Note!B30</f>
        <v>Displayed parameters</v>
      </c>
      <c r="C30" s="60" t="s">
        <v>54</v>
      </c>
    </row>
    <row r="31" spans="1:3" ht="26.25" thickBot="1">
      <c r="A31" s="102">
        <f t="shared" si="1"/>
        <v>20</v>
      </c>
      <c r="B31" s="53" t="str">
        <f>Note!B31</f>
        <v>User adjustable settings</v>
      </c>
      <c r="C31" s="69" t="s">
        <v>343</v>
      </c>
    </row>
    <row r="32" spans="1:3" ht="15.75" thickBot="1">
      <c r="A32" s="269" t="str">
        <f>Note!A32</f>
        <v>PHYSICAL / CHEMICAL CHARACTERISTICS</v>
      </c>
      <c r="B32" s="270"/>
      <c r="C32" s="271"/>
    </row>
    <row r="33" spans="1:3" ht="25.5">
      <c r="A33" s="3">
        <f>A31+1</f>
        <v>21</v>
      </c>
      <c r="B33" s="53" t="str">
        <f>Note!B33</f>
        <v>Components(if relevant)</v>
      </c>
      <c r="C33" s="67" t="s">
        <v>58</v>
      </c>
    </row>
    <row r="34" spans="1:3" ht="25.5">
      <c r="A34" s="3">
        <f t="shared" si="1"/>
        <v>22</v>
      </c>
      <c r="B34" s="53" t="str">
        <f>Note!B34</f>
        <v>Mobility, portability(if relevant)</v>
      </c>
      <c r="C34" s="61" t="s">
        <v>311</v>
      </c>
    </row>
    <row r="35" spans="1:3" ht="26.25" thickBot="1">
      <c r="A35" s="3">
        <f>A34+1</f>
        <v>23</v>
      </c>
      <c r="B35" s="53" t="str">
        <f>Note!B35</f>
        <v>Raw Materials(if relevant)</v>
      </c>
      <c r="C35" s="41" t="s">
        <v>343</v>
      </c>
    </row>
    <row r="36" spans="1:3" ht="15.75" thickBot="1">
      <c r="A36" s="269" t="str">
        <f>Note!A36</f>
        <v>UTILITY REQUIREMENTS</v>
      </c>
      <c r="B36" s="270"/>
      <c r="C36" s="271"/>
    </row>
    <row r="37" spans="1:3" ht="26.25" thickBot="1">
      <c r="A37" s="4">
        <f>A35+1</f>
        <v>24</v>
      </c>
      <c r="B37" s="53" t="str">
        <f>Note!B37</f>
        <v>Electrical, water and/or gas supply (if relevant)</v>
      </c>
      <c r="C37" s="68" t="s">
        <v>173</v>
      </c>
    </row>
    <row r="38" spans="1:3" ht="15.75" thickBot="1">
      <c r="A38" s="269" t="str">
        <f>Note!A38</f>
        <v>ACCESSORIES, CONSUMABLES, SPARE PARTS AND OTHER COMPONENTS</v>
      </c>
      <c r="B38" s="270"/>
      <c r="C38" s="271"/>
    </row>
    <row r="39" spans="1:3" ht="25.5">
      <c r="A39" s="123">
        <f>A37+1</f>
        <v>25</v>
      </c>
      <c r="B39" s="53" t="str">
        <f>Note!B39</f>
        <v>Accessories (if relevant)</v>
      </c>
      <c r="C39" s="40" t="s">
        <v>60</v>
      </c>
    </row>
    <row r="40" spans="1:3" ht="38.25">
      <c r="A40" s="123">
        <f>A39+1</f>
        <v>26</v>
      </c>
      <c r="B40" s="53" t="str">
        <f>Note!B40</f>
        <v>Sterilization process for accessories (if relevant)</v>
      </c>
      <c r="C40" s="61" t="s">
        <v>343</v>
      </c>
    </row>
    <row r="41" spans="1:3" ht="25.5">
      <c r="A41" s="124">
        <f>A40+1</f>
        <v>27</v>
      </c>
      <c r="B41" s="53" t="str">
        <f>Note!B41</f>
        <v>Consumables / reagents (if relevant)</v>
      </c>
      <c r="C41" s="61" t="s">
        <v>343</v>
      </c>
    </row>
    <row r="42" spans="1:3" ht="25.5">
      <c r="A42" s="123">
        <f>A41+1</f>
        <v>28</v>
      </c>
      <c r="B42" s="53" t="str">
        <f>Note!B42</f>
        <v>Spare parts (if relevant)</v>
      </c>
      <c r="C42" s="61" t="s">
        <v>454</v>
      </c>
    </row>
    <row r="43" spans="1:3" ht="26.25" thickBot="1">
      <c r="A43" s="123">
        <f>A42+1</f>
        <v>29</v>
      </c>
      <c r="B43" s="53" t="str">
        <f>Note!B43</f>
        <v>Other components (if relevant)</v>
      </c>
      <c r="C43" s="66" t="s">
        <v>343</v>
      </c>
    </row>
    <row r="44" spans="1:3" ht="15.75" thickBot="1">
      <c r="A44" s="269" t="str">
        <f>Note!A44</f>
        <v>PACKAGING</v>
      </c>
      <c r="B44" s="270"/>
      <c r="C44" s="271"/>
    </row>
    <row r="45" spans="1:3" ht="25.5">
      <c r="A45" s="126">
        <f>A43+1</f>
        <v>30</v>
      </c>
      <c r="B45" s="53" t="str">
        <f>Note!B45</f>
        <v>Sterility status on delivery (if relevant)</v>
      </c>
      <c r="C45" s="70" t="s">
        <v>455</v>
      </c>
    </row>
    <row r="46" spans="1:3">
      <c r="A46" s="124">
        <f>A45+1</f>
        <v>31</v>
      </c>
      <c r="B46" s="53" t="str">
        <f>Note!B46</f>
        <v>Shelf life (if relevant)</v>
      </c>
      <c r="C46" s="61" t="s">
        <v>343</v>
      </c>
    </row>
    <row r="47" spans="1:3" ht="140.25">
      <c r="A47" s="123">
        <f>A46+1</f>
        <v>32</v>
      </c>
      <c r="B47" s="53" t="str">
        <f>Note!B47</f>
        <v>Transportation and storage (if relevant)</v>
      </c>
      <c r="C47" s="66" t="s">
        <v>174</v>
      </c>
    </row>
    <row r="48" spans="1:3" ht="15.75" thickBot="1">
      <c r="A48" s="123">
        <f>A47+1</f>
        <v>33</v>
      </c>
      <c r="B48" s="53" t="str">
        <f>Note!B48</f>
        <v>Labelling (if relevant)</v>
      </c>
      <c r="C48" s="54" t="s">
        <v>343</v>
      </c>
    </row>
    <row r="49" spans="1:3" ht="15.75" thickBot="1">
      <c r="A49" s="269" t="str">
        <f>Note!A49</f>
        <v>ENVIRONMENTAL REQUIREMENTS</v>
      </c>
      <c r="B49" s="270"/>
      <c r="C49" s="271"/>
    </row>
    <row r="50" spans="1:3" ht="51.75" thickBot="1">
      <c r="A50" s="198">
        <f>A48+1</f>
        <v>34</v>
      </c>
      <c r="B50" s="199" t="str">
        <f>Note!B50</f>
        <v xml:space="preserve">Context-dependent requirements </v>
      </c>
      <c r="C50" s="45" t="s">
        <v>170</v>
      </c>
    </row>
    <row r="51" spans="1:3" ht="15.75" thickBot="1">
      <c r="A51" s="269" t="str">
        <f>Note!A51</f>
        <v>TRAINING, INSTALLATION AND UTILISATION</v>
      </c>
      <c r="B51" s="270"/>
      <c r="C51" s="271"/>
    </row>
    <row r="52" spans="1:3" ht="38.25">
      <c r="A52" s="123">
        <f>A50+1</f>
        <v>35</v>
      </c>
      <c r="B52" s="53" t="str">
        <f>Note!B52</f>
        <v>Pre-installation requirements(if relevant)</v>
      </c>
      <c r="C52" s="67" t="s">
        <v>343</v>
      </c>
    </row>
    <row r="53" spans="1:3" ht="38.25">
      <c r="A53" s="123">
        <f t="shared" ref="A53:A61" si="2">A52+1</f>
        <v>36</v>
      </c>
      <c r="B53" s="53" t="str">
        <f>Note!B53</f>
        <v>Requirements for commissioning (if relevant)</v>
      </c>
      <c r="C53" s="61" t="s">
        <v>343</v>
      </c>
    </row>
    <row r="54" spans="1:3" ht="25.5">
      <c r="A54" s="123">
        <f t="shared" si="2"/>
        <v>37</v>
      </c>
      <c r="B54" s="53" t="str">
        <f>Note!B54</f>
        <v>Training of user/s (if relevant)</v>
      </c>
      <c r="C54" s="66" t="s">
        <v>343</v>
      </c>
    </row>
    <row r="55" spans="1:3" ht="15.75" thickBot="1">
      <c r="A55" s="3">
        <f>A54+1</f>
        <v>38</v>
      </c>
      <c r="B55" s="53" t="str">
        <f>Note!B55</f>
        <v>User care(if relevant)</v>
      </c>
      <c r="C55" s="41" t="s">
        <v>59</v>
      </c>
    </row>
    <row r="56" spans="1:3" ht="15.75" thickBot="1">
      <c r="A56" s="269" t="str">
        <f>Note!A56</f>
        <v>WARRANTY AND MAINTENANCE</v>
      </c>
      <c r="B56" s="270"/>
      <c r="C56" s="271"/>
    </row>
    <row r="57" spans="1:3">
      <c r="A57" s="123">
        <f>A55+1</f>
        <v>39</v>
      </c>
      <c r="B57" s="53" t="str">
        <f>Note!B57</f>
        <v>Warranty</v>
      </c>
      <c r="C57" s="67" t="s">
        <v>393</v>
      </c>
    </row>
    <row r="58" spans="1:3">
      <c r="A58" s="123">
        <f t="shared" si="2"/>
        <v>40</v>
      </c>
      <c r="B58" s="53" t="str">
        <f>Note!B58</f>
        <v>Maintenance tasks</v>
      </c>
      <c r="C58" s="61" t="s">
        <v>343</v>
      </c>
    </row>
    <row r="59" spans="1:3" ht="25.5">
      <c r="A59" s="123">
        <f t="shared" si="2"/>
        <v>41</v>
      </c>
      <c r="B59" s="53" t="str">
        <f>Note!B59</f>
        <v xml:space="preserve">Type of service contract </v>
      </c>
      <c r="C59" s="61" t="s">
        <v>343</v>
      </c>
    </row>
    <row r="60" spans="1:3" ht="25.5">
      <c r="A60" s="123">
        <f t="shared" si="2"/>
        <v>42</v>
      </c>
      <c r="B60" s="53" t="str">
        <f>Note!B60</f>
        <v>Spare parts availability post-warranty</v>
      </c>
      <c r="C60" s="61" t="s">
        <v>343</v>
      </c>
    </row>
    <row r="61" spans="1:3" ht="26.25" thickBot="1">
      <c r="A61" s="123">
        <f t="shared" si="2"/>
        <v>43</v>
      </c>
      <c r="B61" s="53" t="str">
        <f>Note!B61</f>
        <v>Software / Hardware upgrade availability</v>
      </c>
      <c r="C61" s="66" t="s">
        <v>343</v>
      </c>
    </row>
    <row r="62" spans="1:3" ht="15.75" thickBot="1">
      <c r="A62" s="269" t="str">
        <f>Note!A62</f>
        <v>DOCUMENTATION</v>
      </c>
      <c r="B62" s="270"/>
      <c r="C62" s="271"/>
    </row>
    <row r="63" spans="1:3" ht="26.25" thickBot="1">
      <c r="A63" s="127">
        <f>A61+1</f>
        <v>44</v>
      </c>
      <c r="B63" s="53" t="str">
        <f>Note!B63</f>
        <v>Documentation requirements</v>
      </c>
      <c r="C63" s="65" t="s">
        <v>175</v>
      </c>
    </row>
    <row r="64" spans="1:3" ht="15.75" thickBot="1">
      <c r="A64" s="269" t="str">
        <f>Note!A64</f>
        <v>DECOMMISSIONING</v>
      </c>
      <c r="B64" s="270"/>
      <c r="C64" s="271"/>
    </row>
    <row r="65" spans="1:3" ht="15.75" thickBot="1">
      <c r="A65" s="125">
        <f>A63+1</f>
        <v>45</v>
      </c>
      <c r="B65" s="56" t="str">
        <f>Note!B65</f>
        <v xml:space="preserve">Estimated Life Span </v>
      </c>
      <c r="C65" s="69" t="s">
        <v>392</v>
      </c>
    </row>
    <row r="66" spans="1:3" ht="15.75" thickBot="1">
      <c r="A66" s="269" t="str">
        <f>Note!A66</f>
        <v>SAFETY AND STANDARDS</v>
      </c>
      <c r="B66" s="270"/>
      <c r="C66" s="271"/>
    </row>
    <row r="67" spans="1:3">
      <c r="A67" s="12">
        <f>A65+1</f>
        <v>46</v>
      </c>
      <c r="B67" s="47" t="str">
        <f>Note!B67</f>
        <v>Risk Classification</v>
      </c>
      <c r="C67" s="58" t="s">
        <v>467</v>
      </c>
    </row>
    <row r="68" spans="1:3" ht="25.5">
      <c r="A68" s="3">
        <f>A67+1</f>
        <v>47</v>
      </c>
      <c r="B68" s="49" t="str">
        <f>Note!B68</f>
        <v>Regulatory Approval / Certification</v>
      </c>
      <c r="C68" s="33" t="s">
        <v>394</v>
      </c>
    </row>
    <row r="69" spans="1:3" ht="191.25">
      <c r="A69" s="3">
        <f t="shared" ref="A69:A71" si="3">A68+1</f>
        <v>48</v>
      </c>
      <c r="B69" s="49" t="str">
        <f>Note!B69</f>
        <v>International standards</v>
      </c>
      <c r="C69" s="33" t="s">
        <v>397</v>
      </c>
    </row>
    <row r="70" spans="1:3" ht="102">
      <c r="A70" s="3">
        <f t="shared" si="3"/>
        <v>49</v>
      </c>
      <c r="B70" s="49" t="str">
        <f>Note!B70</f>
        <v>Reginal / Local Standards</v>
      </c>
      <c r="C70" s="61" t="s">
        <v>389</v>
      </c>
    </row>
    <row r="71" spans="1:3" ht="128.25" thickBot="1">
      <c r="A71" s="6">
        <f t="shared" si="3"/>
        <v>50</v>
      </c>
      <c r="B71" s="54" t="str">
        <f>Note!B71</f>
        <v>Regulations</v>
      </c>
      <c r="C71" s="69" t="s">
        <v>441</v>
      </c>
    </row>
    <row r="73" spans="1:3">
      <c r="A73" s="11"/>
      <c r="B73" s="105"/>
      <c r="C73" s="65"/>
    </row>
    <row r="74" spans="1:3">
      <c r="A74" s="11"/>
      <c r="B74" s="105"/>
      <c r="C74" s="221"/>
    </row>
    <row r="75" spans="1:3">
      <c r="A75" s="11"/>
      <c r="B75" s="105"/>
      <c r="C75" s="65"/>
    </row>
    <row r="76" spans="1:3" s="11" customFormat="1">
      <c r="B76" s="105"/>
      <c r="C76" s="65"/>
    </row>
    <row r="77" spans="1:3" s="11" customFormat="1">
      <c r="B77" s="105"/>
      <c r="C77" s="65"/>
    </row>
    <row r="78" spans="1:3" s="11" customFormat="1">
      <c r="B78" s="105"/>
      <c r="C78" s="65"/>
    </row>
    <row r="79" spans="1:3" s="11" customFormat="1">
      <c r="A79" s="10"/>
      <c r="B79" s="119"/>
      <c r="C79" s="92"/>
    </row>
    <row r="80" spans="1:3" s="11" customFormat="1">
      <c r="A80" s="10"/>
      <c r="B80" s="119"/>
      <c r="C80" s="92"/>
    </row>
    <row r="81" spans="1:3" s="11" customFormat="1">
      <c r="A81" s="10"/>
      <c r="B81" s="119"/>
      <c r="C81" s="92"/>
    </row>
  </sheetData>
  <mergeCells count="15">
    <mergeCell ref="A66:C66"/>
    <mergeCell ref="A56:C56"/>
    <mergeCell ref="A62:C62"/>
    <mergeCell ref="A64:C64"/>
    <mergeCell ref="A36:C36"/>
    <mergeCell ref="A38:C38"/>
    <mergeCell ref="A44:C44"/>
    <mergeCell ref="A49:C49"/>
    <mergeCell ref="A51:C51"/>
    <mergeCell ref="A32:C32"/>
    <mergeCell ref="A1:C1"/>
    <mergeCell ref="A3:C3"/>
    <mergeCell ref="A9:C9"/>
    <mergeCell ref="A23:C23"/>
    <mergeCell ref="A28:C28"/>
  </mergeCells>
  <pageMargins left="0.7" right="0.7" top="0.75" bottom="0.75" header="0.3" footer="0.3"/>
  <pageSetup paperSize="9" fitToWidth="0" fitToHeight="0" orientation="portrait" r:id="rId1"/>
  <headerFooter>
    <oddHeader>&amp;LUN Co LSC of MDs&amp;R&amp;A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zoomScaleNormal="100" zoomScaleSheetLayoutView="110" workbookViewId="0">
      <selection activeCell="C5" sqref="C5"/>
    </sheetView>
  </sheetViews>
  <sheetFormatPr defaultColWidth="29.5703125" defaultRowHeight="15"/>
  <cols>
    <col min="1" max="1" width="5.140625" style="21" customWidth="1"/>
    <col min="2" max="2" width="16.42578125" style="78" customWidth="1"/>
    <col min="3" max="3" width="67.28515625" style="79" customWidth="1"/>
    <col min="4" max="16384" width="29.5703125" style="21"/>
  </cols>
  <sheetData>
    <row r="1" spans="1:3" ht="18">
      <c r="A1" s="279" t="s">
        <v>226</v>
      </c>
      <c r="B1" s="279"/>
      <c r="C1" s="279"/>
    </row>
    <row r="2" spans="1:3" ht="15.75" thickBot="1">
      <c r="A2" s="133"/>
      <c r="B2" s="134"/>
      <c r="C2" s="135"/>
    </row>
    <row r="3" spans="1:3" ht="15.75" thickBot="1">
      <c r="A3" s="269" t="str">
        <f>Note!A2</f>
        <v>MEDICAL DEVICE SPECIFICATION
(Including information on the following where relevant/appropriate, but not limited to)</v>
      </c>
      <c r="B3" s="270"/>
      <c r="C3" s="271"/>
    </row>
    <row r="4" spans="1:3">
      <c r="A4" s="13" t="s">
        <v>321</v>
      </c>
      <c r="B4" s="184" t="str">
        <f>Note!B4</f>
        <v>Version No.</v>
      </c>
      <c r="C4" s="73">
        <v>1</v>
      </c>
    </row>
    <row r="5" spans="1:3">
      <c r="A5" s="14" t="s">
        <v>322</v>
      </c>
      <c r="B5" s="184" t="str">
        <f>Note!B5</f>
        <v>Date of initial version</v>
      </c>
      <c r="C5" s="248">
        <v>41450</v>
      </c>
    </row>
    <row r="6" spans="1:3">
      <c r="A6" s="14" t="s">
        <v>323</v>
      </c>
      <c r="B6" s="184" t="str">
        <f>Note!B6</f>
        <v>Date of last modification</v>
      </c>
      <c r="C6" s="248">
        <v>41533</v>
      </c>
    </row>
    <row r="7" spans="1:3">
      <c r="A7" s="14" t="s">
        <v>324</v>
      </c>
      <c r="B7" s="184" t="str">
        <f>Note!B7</f>
        <v>Date of publication</v>
      </c>
      <c r="C7" s="74"/>
    </row>
    <row r="8" spans="1:3" ht="26.25" thickBot="1">
      <c r="A8" s="15" t="s">
        <v>325</v>
      </c>
      <c r="B8" s="184" t="str">
        <f>Note!B8</f>
        <v>Completed / submitted by</v>
      </c>
      <c r="C8" s="75" t="s">
        <v>197</v>
      </c>
    </row>
    <row r="9" spans="1:3" ht="15.75" thickBot="1">
      <c r="A9" s="269" t="str">
        <f>Note!A9</f>
        <v>NAME, CATEGORY AND CODING</v>
      </c>
      <c r="B9" s="270"/>
      <c r="C9" s="271"/>
    </row>
    <row r="10" spans="1:3">
      <c r="A10" s="193">
        <v>1</v>
      </c>
      <c r="B10" s="53" t="str">
        <f>Note!B10</f>
        <v>WHO Category / Code</v>
      </c>
      <c r="C10" s="76" t="s">
        <v>369</v>
      </c>
    </row>
    <row r="11" spans="1:3">
      <c r="A11" s="194">
        <f>A10+1</f>
        <v>2</v>
      </c>
      <c r="B11" s="53" t="str">
        <f>Note!B11</f>
        <v>Generic name</v>
      </c>
      <c r="C11" s="206" t="s">
        <v>176</v>
      </c>
    </row>
    <row r="12" spans="1:3" ht="25.5">
      <c r="A12" s="194">
        <f>A11+1</f>
        <v>3</v>
      </c>
      <c r="B12" s="53" t="str">
        <f>Note!B12</f>
        <v>Specific type or variation (optional)</v>
      </c>
      <c r="C12" s="89" t="s">
        <v>81</v>
      </c>
    </row>
    <row r="13" spans="1:3">
      <c r="A13" s="16">
        <f>A12+1</f>
        <v>4</v>
      </c>
      <c r="B13" s="53" t="str">
        <f>Note!B13</f>
        <v>GMDN name</v>
      </c>
      <c r="C13" s="99" t="s">
        <v>179</v>
      </c>
    </row>
    <row r="14" spans="1:3">
      <c r="A14" s="16">
        <f t="shared" ref="A14:A22" si="0">A13+1</f>
        <v>5</v>
      </c>
      <c r="B14" s="53" t="str">
        <f>Note!B14</f>
        <v>GMDN code</v>
      </c>
      <c r="C14" s="62">
        <v>35693</v>
      </c>
    </row>
    <row r="15" spans="1:3" ht="25.5">
      <c r="A15" s="16">
        <f t="shared" si="0"/>
        <v>6</v>
      </c>
      <c r="B15" s="53" t="str">
        <f>Note!B15</f>
        <v>GMDN category</v>
      </c>
      <c r="C15" s="95" t="s">
        <v>180</v>
      </c>
    </row>
    <row r="16" spans="1:3" ht="25.5">
      <c r="A16" s="16">
        <f t="shared" si="0"/>
        <v>7</v>
      </c>
      <c r="B16" s="53" t="str">
        <f>Note!B16</f>
        <v>UMDNS name</v>
      </c>
      <c r="C16" s="140" t="s">
        <v>434</v>
      </c>
    </row>
    <row r="17" spans="1:3">
      <c r="A17" s="16">
        <f t="shared" si="0"/>
        <v>8</v>
      </c>
      <c r="B17" s="53" t="str">
        <f>Note!B17</f>
        <v>UMDNS code</v>
      </c>
      <c r="C17" s="140" t="s">
        <v>435</v>
      </c>
    </row>
    <row r="18" spans="1:3" ht="25.5">
      <c r="A18" s="16">
        <f t="shared" si="0"/>
        <v>9</v>
      </c>
      <c r="B18" s="53" t="str">
        <f>Note!B18</f>
        <v>UNSPS code (optional)</v>
      </c>
      <c r="C18" s="62">
        <v>42272303</v>
      </c>
    </row>
    <row r="19" spans="1:3" ht="25.5">
      <c r="A19" s="16">
        <f t="shared" si="0"/>
        <v>10</v>
      </c>
      <c r="B19" s="53" t="str">
        <f>Note!B19</f>
        <v>Alternative name/s (optional)</v>
      </c>
      <c r="C19" s="141" t="s">
        <v>436</v>
      </c>
    </row>
    <row r="20" spans="1:3" ht="25.5">
      <c r="A20" s="16">
        <f t="shared" si="0"/>
        <v>11</v>
      </c>
      <c r="B20" s="53" t="str">
        <f>Note!B20</f>
        <v>Alternative code/s (optional)</v>
      </c>
      <c r="C20" s="223" t="s">
        <v>399</v>
      </c>
    </row>
    <row r="21" spans="1:3">
      <c r="A21" s="16">
        <f t="shared" si="0"/>
        <v>12</v>
      </c>
      <c r="B21" s="53" t="str">
        <f>Note!B21</f>
        <v>Keywords (optional)</v>
      </c>
      <c r="C21" s="34" t="s">
        <v>181</v>
      </c>
    </row>
    <row r="22" spans="1:3" ht="39" thickBot="1">
      <c r="A22" s="19">
        <f t="shared" si="0"/>
        <v>13</v>
      </c>
      <c r="B22" s="53" t="str">
        <f>Note!B22</f>
        <v>GMDN/UMDNS definition (optional)</v>
      </c>
      <c r="C22" s="96" t="s">
        <v>201</v>
      </c>
    </row>
    <row r="23" spans="1:3" ht="15.75" thickBot="1">
      <c r="A23" s="269" t="str">
        <f>Note!A23</f>
        <v>PURPOSE OF USE</v>
      </c>
      <c r="B23" s="270"/>
      <c r="C23" s="271"/>
    </row>
    <row r="24" spans="1:3" ht="38.25">
      <c r="A24" s="22">
        <f>A22+1</f>
        <v>14</v>
      </c>
      <c r="B24" s="53" t="str">
        <f>Note!B24</f>
        <v xml:space="preserve">Clinical or other purpose </v>
      </c>
      <c r="C24" s="108" t="s">
        <v>448</v>
      </c>
    </row>
    <row r="25" spans="1:3" ht="25.5">
      <c r="A25" s="16">
        <f t="shared" ref="A25:A34" si="1">A24+1</f>
        <v>15</v>
      </c>
      <c r="B25" s="53" t="str">
        <f>Note!B25</f>
        <v>Level of use (if relevant)</v>
      </c>
      <c r="C25" s="33" t="s">
        <v>97</v>
      </c>
    </row>
    <row r="26" spans="1:3" ht="38.25">
      <c r="A26" s="16">
        <f t="shared" si="1"/>
        <v>16</v>
      </c>
      <c r="B26" s="53" t="str">
        <f>Note!B26</f>
        <v>Clinical department/ward(if relevant)</v>
      </c>
      <c r="C26" s="34" t="s">
        <v>182</v>
      </c>
    </row>
    <row r="27" spans="1:3" ht="26.25" thickBot="1">
      <c r="A27" s="16">
        <f t="shared" si="1"/>
        <v>17</v>
      </c>
      <c r="B27" s="48" t="str">
        <f>Note!B27</f>
        <v>Overview of functional requirements</v>
      </c>
      <c r="C27" s="197" t="s">
        <v>183</v>
      </c>
    </row>
    <row r="28" spans="1:3" ht="15.75" thickBot="1">
      <c r="A28" s="269" t="str">
        <f>Note!A28</f>
        <v>TECHNICAL CHARACTERISTICS</v>
      </c>
      <c r="B28" s="270"/>
      <c r="C28" s="271"/>
    </row>
    <row r="29" spans="1:3" ht="178.5">
      <c r="A29" s="22">
        <f>A27+1</f>
        <v>18</v>
      </c>
      <c r="B29" s="53" t="str">
        <f>Note!B29</f>
        <v>Detailed requirements</v>
      </c>
      <c r="C29" s="86" t="s">
        <v>177</v>
      </c>
    </row>
    <row r="30" spans="1:3">
      <c r="A30" s="16">
        <f t="shared" si="1"/>
        <v>19</v>
      </c>
      <c r="B30" s="53" t="str">
        <f>Note!B30</f>
        <v>Displayed parameters</v>
      </c>
      <c r="C30" s="38" t="s">
        <v>343</v>
      </c>
    </row>
    <row r="31" spans="1:3" ht="26.25" thickBot="1">
      <c r="A31" s="19">
        <f t="shared" si="1"/>
        <v>20</v>
      </c>
      <c r="B31" s="53" t="str">
        <f>Note!B31</f>
        <v>User adjustable settings</v>
      </c>
      <c r="C31" s="38" t="s">
        <v>343</v>
      </c>
    </row>
    <row r="32" spans="1:3" ht="15.75" thickBot="1">
      <c r="A32" s="269" t="str">
        <f>Note!A32</f>
        <v>PHYSICAL / CHEMICAL CHARACTERISTICS</v>
      </c>
      <c r="B32" s="270"/>
      <c r="C32" s="271"/>
    </row>
    <row r="33" spans="1:3" ht="25.5">
      <c r="A33" s="22">
        <f>A31+1</f>
        <v>21</v>
      </c>
      <c r="B33" s="53" t="str">
        <f>Note!B33</f>
        <v>Components(if relevant)</v>
      </c>
      <c r="C33" s="35" t="s">
        <v>81</v>
      </c>
    </row>
    <row r="34" spans="1:3" ht="25.5">
      <c r="A34" s="16">
        <f t="shared" si="1"/>
        <v>22</v>
      </c>
      <c r="B34" s="53" t="str">
        <f>Note!B34</f>
        <v>Mobility, portability(if relevant)</v>
      </c>
      <c r="C34" s="33" t="s">
        <v>311</v>
      </c>
    </row>
    <row r="35" spans="1:3" ht="26.25" thickBot="1">
      <c r="A35" s="19">
        <f>A34+1</f>
        <v>23</v>
      </c>
      <c r="B35" s="53" t="str">
        <f>Note!B35</f>
        <v>Raw Materials(if relevant)</v>
      </c>
      <c r="C35" s="36" t="s">
        <v>343</v>
      </c>
    </row>
    <row r="36" spans="1:3" ht="15.75" thickBot="1">
      <c r="A36" s="269" t="str">
        <f>Note!A36</f>
        <v>UTILITY REQUIREMENTS</v>
      </c>
      <c r="B36" s="270"/>
      <c r="C36" s="271"/>
    </row>
    <row r="37" spans="1:3" ht="26.25" thickBot="1">
      <c r="A37" s="17">
        <f>A35+1</f>
        <v>24</v>
      </c>
      <c r="B37" s="53" t="str">
        <f>Note!B37</f>
        <v>Electrical, water and/or gas supply (if relevant)</v>
      </c>
      <c r="C37" s="42" t="s">
        <v>343</v>
      </c>
    </row>
    <row r="38" spans="1:3" ht="15.75" thickBot="1">
      <c r="A38" s="269" t="str">
        <f>Note!A38</f>
        <v>ACCESSORIES, CONSUMABLES, SPARE PARTS AND OTHER COMPONENTS</v>
      </c>
      <c r="B38" s="270"/>
      <c r="C38" s="271"/>
    </row>
    <row r="39" spans="1:3" ht="25.5">
      <c r="A39" s="20">
        <f>A37+1</f>
        <v>25</v>
      </c>
      <c r="B39" s="53" t="str">
        <f>Note!B39</f>
        <v>Accessories (if relevant)</v>
      </c>
      <c r="C39" s="35" t="s">
        <v>187</v>
      </c>
    </row>
    <row r="40" spans="1:3" ht="38.25">
      <c r="A40" s="17">
        <f>A39+1</f>
        <v>26</v>
      </c>
      <c r="B40" s="53" t="str">
        <f>Note!B40</f>
        <v>Sterilization process for accessories (if relevant)</v>
      </c>
      <c r="C40" s="97" t="s">
        <v>188</v>
      </c>
    </row>
    <row r="41" spans="1:3" ht="25.5">
      <c r="A41" s="18">
        <f>A40+1</f>
        <v>27</v>
      </c>
      <c r="B41" s="53" t="str">
        <f>Note!B41</f>
        <v>Consumables / reagents (if relevant)</v>
      </c>
      <c r="C41" s="33" t="s">
        <v>343</v>
      </c>
    </row>
    <row r="42" spans="1:3" ht="25.5">
      <c r="A42" s="17">
        <f>A41+1</f>
        <v>28</v>
      </c>
      <c r="B42" s="53" t="str">
        <f>Note!B42</f>
        <v>Spare parts (if relevant)</v>
      </c>
      <c r="C42" s="33" t="s">
        <v>343</v>
      </c>
    </row>
    <row r="43" spans="1:3" ht="26.25" thickBot="1">
      <c r="A43" s="19">
        <f>A42+1</f>
        <v>29</v>
      </c>
      <c r="B43" s="53" t="str">
        <f>Note!B43</f>
        <v>Other components (if relevant)</v>
      </c>
      <c r="C43" s="36" t="s">
        <v>343</v>
      </c>
    </row>
    <row r="44" spans="1:3" ht="15.75" thickBot="1">
      <c r="A44" s="269" t="str">
        <f>Note!A44</f>
        <v>PACKAGING</v>
      </c>
      <c r="B44" s="270"/>
      <c r="C44" s="271"/>
    </row>
    <row r="45" spans="1:3" ht="25.5">
      <c r="A45" s="20">
        <f>A43+1</f>
        <v>30</v>
      </c>
      <c r="B45" s="53" t="str">
        <f>Note!B45</f>
        <v>Sterility status on delivery (if relevant)</v>
      </c>
      <c r="C45" s="86" t="s">
        <v>189</v>
      </c>
    </row>
    <row r="46" spans="1:3">
      <c r="A46" s="18">
        <f>A45+1</f>
        <v>31</v>
      </c>
      <c r="B46" s="53" t="str">
        <f>Note!B46</f>
        <v>Shelf life (if relevant)</v>
      </c>
      <c r="C46" s="33" t="s">
        <v>343</v>
      </c>
    </row>
    <row r="47" spans="1:3" ht="114.75">
      <c r="A47" s="17">
        <f>A46+1</f>
        <v>32</v>
      </c>
      <c r="B47" s="53" t="str">
        <f>Note!B47</f>
        <v>Transportation and storage (if relevant)</v>
      </c>
      <c r="C47" s="97" t="s">
        <v>178</v>
      </c>
    </row>
    <row r="48" spans="1:3" ht="15.75" thickBot="1">
      <c r="A48" s="17">
        <f>A47+1</f>
        <v>33</v>
      </c>
      <c r="B48" s="53" t="str">
        <f>Note!B48</f>
        <v>Labelling (if relevant)</v>
      </c>
      <c r="C48" s="192" t="s">
        <v>343</v>
      </c>
    </row>
    <row r="49" spans="1:3" ht="15.75" thickBot="1">
      <c r="A49" s="269" t="str">
        <f>Note!A49</f>
        <v>ENVIRONMENTAL REQUIREMENTS</v>
      </c>
      <c r="B49" s="270"/>
      <c r="C49" s="271"/>
    </row>
    <row r="50" spans="1:3" ht="26.25" thickBot="1">
      <c r="A50" s="17">
        <f>A48+1</f>
        <v>34</v>
      </c>
      <c r="B50" s="53" t="str">
        <f>Note!B50</f>
        <v xml:space="preserve">Context-dependent requirements </v>
      </c>
      <c r="C50" s="81" t="s">
        <v>343</v>
      </c>
    </row>
    <row r="51" spans="1:3" ht="15.75" thickBot="1">
      <c r="A51" s="269" t="str">
        <f>Note!A51</f>
        <v>TRAINING, INSTALLATION AND UTILISATION</v>
      </c>
      <c r="B51" s="270"/>
      <c r="C51" s="271"/>
    </row>
    <row r="52" spans="1:3" ht="38.25">
      <c r="A52" s="20">
        <f>A50+1</f>
        <v>35</v>
      </c>
      <c r="B52" s="53" t="str">
        <f>Note!B52</f>
        <v>Pre-installation requirements(if relevant)</v>
      </c>
      <c r="C52" s="35" t="s">
        <v>343</v>
      </c>
    </row>
    <row r="53" spans="1:3" ht="38.25">
      <c r="A53" s="17">
        <f t="shared" ref="A53:A61" si="2">A52+1</f>
        <v>36</v>
      </c>
      <c r="B53" s="53" t="str">
        <f>Note!B53</f>
        <v>Requirements for commissioning (if relevant)</v>
      </c>
      <c r="C53" s="33" t="s">
        <v>343</v>
      </c>
    </row>
    <row r="54" spans="1:3" ht="26.25" thickBot="1">
      <c r="A54" s="19">
        <f t="shared" si="2"/>
        <v>37</v>
      </c>
      <c r="B54" s="53" t="str">
        <f>Note!B54</f>
        <v>Training of user/s (if relevant)</v>
      </c>
      <c r="C54" s="109" t="s">
        <v>185</v>
      </c>
    </row>
    <row r="55" spans="1:3" ht="51.75" thickBot="1">
      <c r="A55" s="16">
        <f>A54+1</f>
        <v>38</v>
      </c>
      <c r="B55" s="53" t="str">
        <f>Note!B55</f>
        <v>User care(if relevant)</v>
      </c>
      <c r="C55" s="97" t="s">
        <v>186</v>
      </c>
    </row>
    <row r="56" spans="1:3" ht="15.75" thickBot="1">
      <c r="A56" s="269" t="str">
        <f>Note!A56</f>
        <v>WARRANTY AND MAINTENANCE</v>
      </c>
      <c r="B56" s="270"/>
      <c r="C56" s="271"/>
    </row>
    <row r="57" spans="1:3">
      <c r="A57" s="17">
        <f>A55+1</f>
        <v>39</v>
      </c>
      <c r="B57" s="53" t="str">
        <f>Note!B57</f>
        <v>Warranty</v>
      </c>
      <c r="C57" s="40"/>
    </row>
    <row r="58" spans="1:3">
      <c r="A58" s="16">
        <f t="shared" si="2"/>
        <v>40</v>
      </c>
      <c r="B58" s="53" t="str">
        <f>Note!B58</f>
        <v>Maintenance tasks</v>
      </c>
      <c r="C58" s="33" t="s">
        <v>343</v>
      </c>
    </row>
    <row r="59" spans="1:3" ht="25.5">
      <c r="A59" s="17">
        <f t="shared" si="2"/>
        <v>41</v>
      </c>
      <c r="B59" s="48" t="str">
        <f>Note!B59</f>
        <v xml:space="preserve">Type of service contract </v>
      </c>
      <c r="C59" s="33" t="s">
        <v>343</v>
      </c>
    </row>
    <row r="60" spans="1:3" ht="25.5">
      <c r="A60" s="17">
        <f t="shared" si="2"/>
        <v>42</v>
      </c>
      <c r="B60" s="53" t="str">
        <f>Note!B60</f>
        <v>Spare parts availability post-warranty</v>
      </c>
      <c r="C60" s="33" t="s">
        <v>343</v>
      </c>
    </row>
    <row r="61" spans="1:3" ht="26.25" thickBot="1">
      <c r="A61" s="17">
        <f t="shared" si="2"/>
        <v>43</v>
      </c>
      <c r="B61" s="53" t="str">
        <f>Note!B61</f>
        <v>Software / Hardware upgrade availability</v>
      </c>
      <c r="C61" s="41" t="s">
        <v>343</v>
      </c>
    </row>
    <row r="62" spans="1:3" ht="15.75" thickBot="1">
      <c r="A62" s="269" t="str">
        <f>Note!A62</f>
        <v>DOCUMENTATION</v>
      </c>
      <c r="B62" s="270"/>
      <c r="C62" s="271"/>
    </row>
    <row r="63" spans="1:3" ht="77.25" thickBot="1">
      <c r="A63" s="110">
        <f>A61+1</f>
        <v>44</v>
      </c>
      <c r="B63" s="53" t="str">
        <f>Note!B63</f>
        <v>Documentation requirements</v>
      </c>
      <c r="C63" s="111" t="s">
        <v>184</v>
      </c>
    </row>
    <row r="64" spans="1:3" ht="15.75" thickBot="1">
      <c r="A64" s="269" t="str">
        <f>Note!A64</f>
        <v>DECOMMISSIONING</v>
      </c>
      <c r="B64" s="270"/>
      <c r="C64" s="271"/>
    </row>
    <row r="65" spans="1:3" ht="15.75" thickBot="1">
      <c r="A65" s="19">
        <f>A63+1</f>
        <v>45</v>
      </c>
      <c r="B65" s="56" t="str">
        <f>Note!B65</f>
        <v xml:space="preserve">Estimated Life Span </v>
      </c>
      <c r="C65" s="36" t="s">
        <v>400</v>
      </c>
    </row>
    <row r="66" spans="1:3" ht="15.75" thickBot="1">
      <c r="A66" s="269" t="str">
        <f>Note!A66</f>
        <v>SAFETY AND STANDARDS</v>
      </c>
      <c r="B66" s="270"/>
      <c r="C66" s="271"/>
    </row>
    <row r="67" spans="1:3">
      <c r="A67" s="12">
        <f>A65+1</f>
        <v>46</v>
      </c>
      <c r="B67" s="47" t="str">
        <f>Note!B67</f>
        <v>Risk Classification</v>
      </c>
      <c r="C67" s="76" t="s">
        <v>468</v>
      </c>
    </row>
    <row r="68" spans="1:3" ht="25.5">
      <c r="A68" s="3">
        <f>A67+1</f>
        <v>47</v>
      </c>
      <c r="B68" s="49" t="str">
        <f>Note!B68</f>
        <v>Regulatory Approval / Certification</v>
      </c>
      <c r="C68" s="107" t="s">
        <v>345</v>
      </c>
    </row>
    <row r="69" spans="1:3" ht="122.25" customHeight="1">
      <c r="A69" s="3">
        <f t="shared" ref="A69:A71" si="3">A68+1</f>
        <v>48</v>
      </c>
      <c r="B69" s="49" t="str">
        <f>Note!B69</f>
        <v>International standards</v>
      </c>
      <c r="C69" s="89" t="s">
        <v>398</v>
      </c>
    </row>
    <row r="70" spans="1:3" ht="25.5">
      <c r="A70" s="3">
        <f t="shared" si="3"/>
        <v>49</v>
      </c>
      <c r="B70" s="49" t="str">
        <f>Note!B70</f>
        <v>Reginal / Local Standards</v>
      </c>
      <c r="C70" s="107" t="s">
        <v>343</v>
      </c>
    </row>
    <row r="71" spans="1:3" ht="166.5" thickBot="1">
      <c r="A71" s="6">
        <f t="shared" si="3"/>
        <v>50</v>
      </c>
      <c r="B71" s="54" t="str">
        <f>Note!B71</f>
        <v>Regulations</v>
      </c>
      <c r="C71" s="103" t="s">
        <v>442</v>
      </c>
    </row>
    <row r="73" spans="1:3">
      <c r="B73" s="26"/>
      <c r="C73" s="178"/>
    </row>
    <row r="74" spans="1:3">
      <c r="B74" s="26"/>
      <c r="C74" s="77"/>
    </row>
    <row r="75" spans="1:3">
      <c r="B75" s="26"/>
      <c r="C75" s="77"/>
    </row>
    <row r="76" spans="1:3">
      <c r="B76" s="26"/>
      <c r="C76" s="77"/>
    </row>
    <row r="77" spans="1:3">
      <c r="B77" s="26"/>
      <c r="C77" s="77"/>
    </row>
  </sheetData>
  <mergeCells count="15">
    <mergeCell ref="A66:C66"/>
    <mergeCell ref="A56:C56"/>
    <mergeCell ref="A62:C62"/>
    <mergeCell ref="A64:C64"/>
    <mergeCell ref="A36:C36"/>
    <mergeCell ref="A38:C38"/>
    <mergeCell ref="A44:C44"/>
    <mergeCell ref="A49:C49"/>
    <mergeCell ref="A51:C51"/>
    <mergeCell ref="A32:C32"/>
    <mergeCell ref="A1:C1"/>
    <mergeCell ref="A3:C3"/>
    <mergeCell ref="A9:C9"/>
    <mergeCell ref="A23:C23"/>
    <mergeCell ref="A28:C28"/>
  </mergeCells>
  <pageMargins left="0.7" right="0.7" top="0.75" bottom="0.75" header="0.3" footer="0.3"/>
  <pageSetup paperSize="9" orientation="portrait" r:id="rId1"/>
  <headerFooter>
    <oddHeader>&amp;LUN Co LSC of MDs&amp;R&amp;A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List 13</vt:lpstr>
      <vt:lpstr>Note</vt:lpstr>
      <vt:lpstr>1_13</vt:lpstr>
      <vt:lpstr>2_13</vt:lpstr>
      <vt:lpstr>3_13</vt:lpstr>
      <vt:lpstr>4_13</vt:lpstr>
      <vt:lpstr>5_13</vt:lpstr>
      <vt:lpstr>6_13</vt:lpstr>
      <vt:lpstr>7_13</vt:lpstr>
      <vt:lpstr>8_13</vt:lpstr>
      <vt:lpstr>9_13</vt:lpstr>
      <vt:lpstr>10_13</vt:lpstr>
      <vt:lpstr>11_13</vt:lpstr>
      <vt:lpstr>12_13</vt:lpstr>
      <vt:lpstr>13_13</vt:lpstr>
      <vt:lpstr>'4_13'!OLE_LINK1</vt:lpstr>
      <vt:lpstr>'1_13'!Print_Area</vt:lpstr>
      <vt:lpstr>'10_13'!Print_Area</vt:lpstr>
      <vt:lpstr>'11_13'!Print_Area</vt:lpstr>
      <vt:lpstr>'12_13'!Print_Area</vt:lpstr>
      <vt:lpstr>'13_13'!Print_Area</vt:lpstr>
      <vt:lpstr>'2_13'!Print_Area</vt:lpstr>
      <vt:lpstr>'3_13'!Print_Area</vt:lpstr>
      <vt:lpstr>'4_13'!Print_Area</vt:lpstr>
      <vt:lpstr>'5_13'!Print_Area</vt:lpstr>
      <vt:lpstr>'6_13'!Print_Area</vt:lpstr>
      <vt:lpstr>'7_13'!Print_Area</vt:lpstr>
      <vt:lpstr>'8_13'!Print_Area</vt:lpstr>
      <vt:lpstr>'9_13'!Print_Area</vt:lpstr>
    </vt:vector>
  </TitlesOfParts>
  <Company>World Health 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NAKATANI, Yukiko</dc:creator>
  <cp:lastModifiedBy>NAKATANI, Yukiko</cp:lastModifiedBy>
  <cp:lastPrinted>2013-11-06T12:05:08Z</cp:lastPrinted>
  <dcterms:created xsi:type="dcterms:W3CDTF">2013-06-18T08:32:58Z</dcterms:created>
  <dcterms:modified xsi:type="dcterms:W3CDTF">2014-09-03T17:58:42Z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1782022978</vt:i4>
  </property>
  <property fmtid="{D5CDD505-2E9C-101B-9397-08002B2CF9AE}" pid="4" name="_EmailSubject">
    <vt:lpwstr>new page under management and use</vt:lpwstr>
  </property>
  <property fmtid="{D5CDD505-2E9C-101B-9397-08002B2CF9AE}" pid="5" name="_AuthorEmail">
    <vt:lpwstr>nakataniy@who.int</vt:lpwstr>
  </property>
  <property fmtid="{D5CDD505-2E9C-101B-9397-08002B2CF9AE}" pid="6" name="_AuthorEmailDisplayName">
    <vt:lpwstr>NAKATANI, Yukiko</vt:lpwstr>
  </property>
  <property fmtid="{D5CDD505-2E9C-101B-9397-08002B2CF9AE}" pid="8" name="_PreviousAdHocReviewCycleID">
    <vt:i4>-253931280</vt:i4>
  </property>
</Properties>
</file>