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2250" yWindow="-45" windowWidth="11910" windowHeight="11640" tabRatio="957"/>
  </bookViews>
  <sheets>
    <sheet name="list 61" sheetId="136" r:id="rId1"/>
    <sheet name="Note" sheetId="127" r:id="rId2"/>
    <sheet name="01" sheetId="75" r:id="rId3"/>
    <sheet name="02" sheetId="76" r:id="rId4"/>
    <sheet name="03" sheetId="129" r:id="rId5"/>
    <sheet name="04" sheetId="78" r:id="rId6"/>
    <sheet name="05" sheetId="79" r:id="rId7"/>
    <sheet name="06" sheetId="80" r:id="rId8"/>
    <sheet name="07" sheetId="81" r:id="rId9"/>
    <sheet name="08" sheetId="82" r:id="rId10"/>
    <sheet name="09" sheetId="83" r:id="rId11"/>
    <sheet name="10" sheetId="84" r:id="rId12"/>
    <sheet name="11" sheetId="85" r:id="rId13"/>
    <sheet name="12" sheetId="130" r:id="rId14"/>
    <sheet name="13" sheetId="87" r:id="rId15"/>
    <sheet name="14" sheetId="131" r:id="rId16"/>
    <sheet name="15" sheetId="89" r:id="rId17"/>
    <sheet name="16" sheetId="90" r:id="rId18"/>
    <sheet name="17" sheetId="91" r:id="rId19"/>
    <sheet name="18" sheetId="132" r:id="rId20"/>
    <sheet name="19" sheetId="29" r:id="rId21"/>
    <sheet name="20" sheetId="30" r:id="rId22"/>
    <sheet name="21" sheetId="31" r:id="rId23"/>
    <sheet name="22" sheetId="32" r:id="rId24"/>
    <sheet name="23" sheetId="33" r:id="rId25"/>
    <sheet name="24" sheetId="34" r:id="rId26"/>
    <sheet name="25" sheetId="35" r:id="rId27"/>
    <sheet name="26" sheetId="37" r:id="rId28"/>
    <sheet name="27" sheetId="133" r:id="rId29"/>
    <sheet name="28" sheetId="39" r:id="rId30"/>
    <sheet name="29" sheetId="40" r:id="rId31"/>
    <sheet name="30" sheetId="41" r:id="rId32"/>
    <sheet name="31" sheetId="42" r:id="rId33"/>
    <sheet name="32" sheetId="99" r:id="rId34"/>
    <sheet name="33" sheetId="100" r:id="rId35"/>
    <sheet name="34" sheetId="101" r:id="rId36"/>
    <sheet name="35" sheetId="102" r:id="rId37"/>
    <sheet name="36" sheetId="103" r:id="rId38"/>
    <sheet name="37" sheetId="104" r:id="rId39"/>
    <sheet name="38" sheetId="105" r:id="rId40"/>
    <sheet name="39" sheetId="106" r:id="rId41"/>
    <sheet name="40" sheetId="107" r:id="rId42"/>
    <sheet name="41" sheetId="108" r:id="rId43"/>
    <sheet name="42" sheetId="109" r:id="rId44"/>
    <sheet name="43" sheetId="110" r:id="rId45"/>
    <sheet name="44" sheetId="111" r:id="rId46"/>
    <sheet name="45" sheetId="112" r:id="rId47"/>
    <sheet name="46" sheetId="113" r:id="rId48"/>
    <sheet name="47" sheetId="114" r:id="rId49"/>
    <sheet name="48" sheetId="115" r:id="rId50"/>
    <sheet name="49" sheetId="116" r:id="rId51"/>
    <sheet name="50" sheetId="134" r:id="rId52"/>
    <sheet name="51" sheetId="117" r:id="rId53"/>
    <sheet name="52" sheetId="118" r:id="rId54"/>
    <sheet name="53" sheetId="119" r:id="rId55"/>
    <sheet name="54" sheetId="135" r:id="rId56"/>
    <sheet name="55" sheetId="120" r:id="rId57"/>
    <sheet name="56" sheetId="121" r:id="rId58"/>
    <sheet name="57" sheetId="122" r:id="rId59"/>
    <sheet name="58" sheetId="123" r:id="rId60"/>
    <sheet name="59" sheetId="124" r:id="rId61"/>
    <sheet name="60" sheetId="125" r:id="rId62"/>
    <sheet name="61" sheetId="126" r:id="rId63"/>
  </sheets>
  <definedNames>
    <definedName name="_xlnm.Print_Area" localSheetId="2">'01'!$A$7:$C$69</definedName>
    <definedName name="_xlnm.Print_Area" localSheetId="3">'02'!$A$7:$C$69</definedName>
    <definedName name="_xlnm.Print_Area" localSheetId="4">'03'!$A$7:$C$69</definedName>
    <definedName name="_xlnm.Print_Area" localSheetId="5">'04'!$A$7:$C$69</definedName>
    <definedName name="_xlnm.Print_Area" localSheetId="6">'05'!$A$7:$C$69</definedName>
    <definedName name="_xlnm.Print_Area" localSheetId="7">'06'!$A$7:$C$69</definedName>
    <definedName name="_xlnm.Print_Area" localSheetId="8">'07'!$A$7:$C$69</definedName>
    <definedName name="_xlnm.Print_Area" localSheetId="9">'08'!$A$7:$C$69</definedName>
    <definedName name="_xlnm.Print_Area" localSheetId="10">'09'!$A$7:$C$69</definedName>
    <definedName name="_xlnm.Print_Area" localSheetId="11">'10'!$A$7:$C$69</definedName>
    <definedName name="_xlnm.Print_Area" localSheetId="12">'11'!$A$7:$C$69</definedName>
    <definedName name="_xlnm.Print_Area" localSheetId="13">'12'!$A$7:$C$69</definedName>
    <definedName name="_xlnm.Print_Area" localSheetId="14">'13'!$A$7:$C$69</definedName>
    <definedName name="_xlnm.Print_Area" localSheetId="15">'14'!$A$7:$C$69</definedName>
    <definedName name="_xlnm.Print_Area" localSheetId="16">'15'!$A$7:$C$69</definedName>
    <definedName name="_xlnm.Print_Area" localSheetId="17">'16'!$A$7:$C$69</definedName>
    <definedName name="_xlnm.Print_Area" localSheetId="18">'17'!$A$7:$C$69</definedName>
    <definedName name="_xlnm.Print_Area" localSheetId="19">'18'!$A$7:$C$69</definedName>
    <definedName name="_xlnm.Print_Area" localSheetId="20">'19'!$A$7:$C$69</definedName>
    <definedName name="_xlnm.Print_Area" localSheetId="21">'20'!$A$7:$C$69</definedName>
    <definedName name="_xlnm.Print_Area" localSheetId="22">'21'!$A$7:$C$69</definedName>
    <definedName name="_xlnm.Print_Area" localSheetId="23">'22'!$A$7:$C$69</definedName>
    <definedName name="_xlnm.Print_Area" localSheetId="24">'23'!$A$7:$C$69</definedName>
    <definedName name="_xlnm.Print_Area" localSheetId="25">'24'!$A$7:$C$69</definedName>
    <definedName name="_xlnm.Print_Area" localSheetId="26">'25'!$A$7:$C$69</definedName>
    <definedName name="_xlnm.Print_Area" localSheetId="27">'26'!$A$7:$C$69</definedName>
    <definedName name="_xlnm.Print_Area" localSheetId="28">'27'!$A$7:$C$69</definedName>
    <definedName name="_xlnm.Print_Area" localSheetId="29">'28'!$A$7:$C$69</definedName>
    <definedName name="_xlnm.Print_Area" localSheetId="30">'29'!$A$7:$C$69</definedName>
    <definedName name="_xlnm.Print_Area" localSheetId="31">'30'!$A$7:$C$69</definedName>
    <definedName name="_xlnm.Print_Area" localSheetId="32">'31'!$A$7:$C$69</definedName>
    <definedName name="_xlnm.Print_Area" localSheetId="33">'32'!$A$7:$C$69</definedName>
    <definedName name="_xlnm.Print_Area" localSheetId="34">'33'!$A$7:$C$69</definedName>
    <definedName name="_xlnm.Print_Area" localSheetId="35">'34'!$A$7:$C$69</definedName>
    <definedName name="_xlnm.Print_Area" localSheetId="36">'35'!$A$7:$C$69</definedName>
    <definedName name="_xlnm.Print_Area" localSheetId="37">'36'!$A$7:$C$69</definedName>
    <definedName name="_xlnm.Print_Area" localSheetId="38">'37'!$A$7:$C$69</definedName>
    <definedName name="_xlnm.Print_Area" localSheetId="39">'38'!$A$7:$C$69</definedName>
    <definedName name="_xlnm.Print_Area" localSheetId="40">'39'!$A$7:$C$69</definedName>
    <definedName name="_xlnm.Print_Area" localSheetId="41">'40'!$A$7:$C$69</definedName>
    <definedName name="_xlnm.Print_Area" localSheetId="42">'41'!$A$7:$C$69</definedName>
    <definedName name="_xlnm.Print_Area" localSheetId="43">'42'!$A$7:$C$69</definedName>
    <definedName name="_xlnm.Print_Area" localSheetId="44">'43'!$A$7:$C$69</definedName>
    <definedName name="_xlnm.Print_Area" localSheetId="45">'44'!$A$7:$C$69</definedName>
    <definedName name="_xlnm.Print_Area" localSheetId="46">'45'!$A$7:$C$69</definedName>
    <definedName name="_xlnm.Print_Area" localSheetId="47">'46'!$A$7:$C$69</definedName>
    <definedName name="_xlnm.Print_Area" localSheetId="48">'47'!$A$7:$C$69</definedName>
    <definedName name="_xlnm.Print_Area" localSheetId="49">'48'!$A$7:$C$69</definedName>
    <definedName name="_xlnm.Print_Area" localSheetId="50">'49'!$A$7:$C$69</definedName>
    <definedName name="_xlnm.Print_Area" localSheetId="51">'50'!$A$7:$C$69</definedName>
    <definedName name="_xlnm.Print_Area" localSheetId="52">'51'!$A$7:$C$69</definedName>
    <definedName name="_xlnm.Print_Area" localSheetId="53">'52'!$A$7:$C$69</definedName>
    <definedName name="_xlnm.Print_Area" localSheetId="54">'53'!$A$7:$C$69</definedName>
    <definedName name="_xlnm.Print_Area" localSheetId="55">'54'!$A$7:$C$69</definedName>
    <definedName name="_xlnm.Print_Area" localSheetId="56">'55'!$A$7:$C$69</definedName>
    <definedName name="_xlnm.Print_Area" localSheetId="57">'56'!$A$7:$C$69</definedName>
    <definedName name="_xlnm.Print_Area" localSheetId="58">'57'!$A$7:$C$69</definedName>
    <definedName name="_xlnm.Print_Area" localSheetId="59">'58'!$A$7:$C$69</definedName>
    <definedName name="_xlnm.Print_Area" localSheetId="60">'59'!$A$7:$C$69</definedName>
    <definedName name="_xlnm.Print_Area" localSheetId="61">'60'!$A$7:$C$69</definedName>
    <definedName name="_xlnm.Print_Area" localSheetId="62">'61'!$A$7:$C$69</definedName>
    <definedName name="_xlnm.Print_Area" localSheetId="1">Note!$A$1:$C$71</definedName>
  </definedNames>
  <calcPr calcId="145621"/>
  <extLst>
    <ext xmlns:mx="http://schemas.microsoft.com/office/mac/excel/2008/main" uri="http://schemas.microsoft.com/office/mac/excel/2008/main">
      <mx:ArchID Flags="2"/>
    </ext>
  </extLst>
</workbook>
</file>

<file path=xl/calcChain.xml><?xml version="1.0" encoding="utf-8"?>
<calcChain xmlns="http://schemas.openxmlformats.org/spreadsheetml/2006/main">
  <c r="A67" i="127" l="1"/>
  <c r="A68" i="127" s="1"/>
  <c r="A69" i="127" s="1"/>
  <c r="A70" i="127" s="1"/>
  <c r="A71" i="127" s="1"/>
  <c r="A65" i="127"/>
  <c r="A63" i="127"/>
  <c r="A57" i="127"/>
  <c r="A58" i="127" s="1"/>
  <c r="A59" i="127" s="1"/>
  <c r="A60" i="127" s="1"/>
  <c r="A61" i="127" s="1"/>
  <c r="A53" i="127"/>
  <c r="A54" i="127" s="1"/>
  <c r="A55" i="127" s="1"/>
  <c r="A52" i="127"/>
  <c r="A50" i="127"/>
  <c r="A46" i="127"/>
  <c r="A47" i="127" s="1"/>
  <c r="A48" i="127" s="1"/>
  <c r="A45" i="127"/>
  <c r="A39" i="127"/>
  <c r="A40" i="127" s="1"/>
  <c r="A41" i="127" s="1"/>
  <c r="A42" i="127" s="1"/>
  <c r="A43" i="127" s="1"/>
  <c r="A37" i="127"/>
  <c r="A33" i="127"/>
  <c r="A34" i="127" s="1"/>
  <c r="A35" i="127" s="1"/>
  <c r="A29" i="127"/>
  <c r="A30" i="127" s="1"/>
  <c r="A31" i="127" s="1"/>
  <c r="A25" i="127"/>
  <c r="A26" i="127" s="1"/>
  <c r="A27" i="127" s="1"/>
  <c r="A24" i="127"/>
  <c r="A11" i="127"/>
  <c r="A12" i="127" s="1"/>
  <c r="A13" i="127" s="1"/>
  <c r="A14" i="127" s="1"/>
  <c r="A15" i="127" s="1"/>
  <c r="A16" i="127" s="1"/>
  <c r="A17" i="127" s="1"/>
  <c r="A18" i="127" s="1"/>
  <c r="A19" i="127" s="1"/>
  <c r="A20" i="127" s="1"/>
  <c r="A21" i="127" s="1"/>
  <c r="A22" i="127" s="1"/>
  <c r="B69" i="117"/>
  <c r="B68" i="117"/>
  <c r="B67" i="117"/>
  <c r="B66" i="117"/>
  <c r="B65" i="117"/>
  <c r="B69" i="118"/>
  <c r="B68" i="118"/>
  <c r="B67" i="118"/>
  <c r="B66" i="118"/>
  <c r="B65" i="118"/>
  <c r="B69" i="119"/>
  <c r="B68" i="119"/>
  <c r="B67" i="119"/>
  <c r="B66" i="119"/>
  <c r="B65" i="119"/>
  <c r="B69" i="135"/>
  <c r="B68" i="135"/>
  <c r="B67" i="135"/>
  <c r="B66" i="135"/>
  <c r="B65" i="135"/>
  <c r="B69" i="120"/>
  <c r="B68" i="120"/>
  <c r="B67" i="120"/>
  <c r="B66" i="120"/>
  <c r="B65" i="120"/>
  <c r="B69" i="121"/>
  <c r="B68" i="121"/>
  <c r="B67" i="121"/>
  <c r="B66" i="121"/>
  <c r="B65" i="121"/>
  <c r="B69" i="122"/>
  <c r="B68" i="122"/>
  <c r="B67" i="122"/>
  <c r="B66" i="122"/>
  <c r="B65" i="122"/>
  <c r="B69" i="123"/>
  <c r="B68" i="123"/>
  <c r="B67" i="123"/>
  <c r="B66" i="123"/>
  <c r="B65" i="123"/>
  <c r="B69" i="124"/>
  <c r="B68" i="124"/>
  <c r="B67" i="124"/>
  <c r="B66" i="124"/>
  <c r="B65" i="124"/>
  <c r="B69" i="125"/>
  <c r="B68" i="125"/>
  <c r="B67" i="125"/>
  <c r="B66" i="125"/>
  <c r="B65" i="125"/>
  <c r="B69" i="126"/>
  <c r="B68" i="126"/>
  <c r="B67" i="126"/>
  <c r="B66" i="126"/>
  <c r="B65" i="126"/>
  <c r="B69" i="134"/>
  <c r="B68" i="134"/>
  <c r="B67" i="134"/>
  <c r="B66" i="134"/>
  <c r="B65" i="134"/>
  <c r="B63" i="117"/>
  <c r="B63" i="118"/>
  <c r="B63" i="119"/>
  <c r="B63" i="135"/>
  <c r="B63" i="120"/>
  <c r="B63" i="121"/>
  <c r="B63" i="122"/>
  <c r="B63" i="123"/>
  <c r="B63" i="124"/>
  <c r="B63" i="125"/>
  <c r="B63" i="126"/>
  <c r="B63" i="134"/>
  <c r="B61" i="117"/>
  <c r="B61" i="118"/>
  <c r="B61" i="119"/>
  <c r="B61" i="135"/>
  <c r="B61" i="120"/>
  <c r="B61" i="121"/>
  <c r="B61" i="122"/>
  <c r="B61" i="123"/>
  <c r="B61" i="124"/>
  <c r="B61" i="125"/>
  <c r="B61" i="126"/>
  <c r="B61" i="134"/>
  <c r="B59" i="117"/>
  <c r="B58" i="117"/>
  <c r="B57" i="117"/>
  <c r="B56" i="117"/>
  <c r="B55" i="117"/>
  <c r="B59" i="118"/>
  <c r="B58" i="118"/>
  <c r="B57" i="118"/>
  <c r="B56" i="118"/>
  <c r="B55" i="118"/>
  <c r="B59" i="119"/>
  <c r="B58" i="119"/>
  <c r="B57" i="119"/>
  <c r="B56" i="119"/>
  <c r="B55" i="119"/>
  <c r="B59" i="135"/>
  <c r="B58" i="135"/>
  <c r="B57" i="135"/>
  <c r="B56" i="135"/>
  <c r="B55" i="135"/>
  <c r="B59" i="120"/>
  <c r="B58" i="120"/>
  <c r="B57" i="120"/>
  <c r="B56" i="120"/>
  <c r="B55" i="120"/>
  <c r="B59" i="121"/>
  <c r="B58" i="121"/>
  <c r="B57" i="121"/>
  <c r="B56" i="121"/>
  <c r="B55" i="121"/>
  <c r="B59" i="122"/>
  <c r="B58" i="122"/>
  <c r="B57" i="122"/>
  <c r="B56" i="122"/>
  <c r="B55" i="122"/>
  <c r="B59" i="123"/>
  <c r="B58" i="123"/>
  <c r="B57" i="123"/>
  <c r="B56" i="123"/>
  <c r="B55" i="123"/>
  <c r="B59" i="124"/>
  <c r="B58" i="124"/>
  <c r="B57" i="124"/>
  <c r="B56" i="124"/>
  <c r="B55" i="124"/>
  <c r="B59" i="125"/>
  <c r="B58" i="125"/>
  <c r="B57" i="125"/>
  <c r="B56" i="125"/>
  <c r="B55" i="125"/>
  <c r="B59" i="126"/>
  <c r="B58" i="126"/>
  <c r="B57" i="126"/>
  <c r="B56" i="126"/>
  <c r="B55" i="126"/>
  <c r="B59" i="134"/>
  <c r="B58" i="134"/>
  <c r="B57" i="134"/>
  <c r="B56" i="134"/>
  <c r="B55" i="134"/>
  <c r="B53" i="117"/>
  <c r="B52" i="117"/>
  <c r="B51" i="117"/>
  <c r="B50" i="117"/>
  <c r="B53" i="118"/>
  <c r="B52" i="118"/>
  <c r="B51" i="118"/>
  <c r="B50" i="118"/>
  <c r="B53" i="119"/>
  <c r="B52" i="119"/>
  <c r="B51" i="119"/>
  <c r="B50" i="119"/>
  <c r="B53" i="135"/>
  <c r="B52" i="135"/>
  <c r="B51" i="135"/>
  <c r="B50" i="135"/>
  <c r="B53" i="120"/>
  <c r="B52" i="120"/>
  <c r="B51" i="120"/>
  <c r="B50" i="120"/>
  <c r="B53" i="121"/>
  <c r="B52" i="121"/>
  <c r="B51" i="121"/>
  <c r="B50" i="121"/>
  <c r="B53" i="122"/>
  <c r="B52" i="122"/>
  <c r="B51" i="122"/>
  <c r="B50" i="122"/>
  <c r="B53" i="123"/>
  <c r="B52" i="123"/>
  <c r="B51" i="123"/>
  <c r="B50" i="123"/>
  <c r="B53" i="124"/>
  <c r="B52" i="124"/>
  <c r="B51" i="124"/>
  <c r="B50" i="124"/>
  <c r="B53" i="125"/>
  <c r="B52" i="125"/>
  <c r="B51" i="125"/>
  <c r="B50" i="125"/>
  <c r="B53" i="126"/>
  <c r="B52" i="126"/>
  <c r="B51" i="126"/>
  <c r="B50" i="126"/>
  <c r="B53" i="134"/>
  <c r="B52" i="134"/>
  <c r="B51" i="134"/>
  <c r="B50" i="134"/>
  <c r="B48" i="117"/>
  <c r="B48" i="118"/>
  <c r="B48" i="119"/>
  <c r="B48" i="135"/>
  <c r="B48" i="120"/>
  <c r="B48" i="121"/>
  <c r="B48" i="122"/>
  <c r="B48" i="123"/>
  <c r="B48" i="124"/>
  <c r="B48" i="125"/>
  <c r="B48" i="126"/>
  <c r="B48" i="134"/>
  <c r="B46" i="117"/>
  <c r="B45" i="117"/>
  <c r="B44" i="117"/>
  <c r="B43" i="117"/>
  <c r="B46" i="118"/>
  <c r="B45" i="118"/>
  <c r="B44" i="118"/>
  <c r="B43" i="118"/>
  <c r="B46" i="119"/>
  <c r="B45" i="119"/>
  <c r="B44" i="119"/>
  <c r="B43" i="119"/>
  <c r="B46" i="135"/>
  <c r="B45" i="135"/>
  <c r="B44" i="135"/>
  <c r="B43" i="135"/>
  <c r="B46" i="120"/>
  <c r="B45" i="120"/>
  <c r="B44" i="120"/>
  <c r="B43" i="120"/>
  <c r="B46" i="121"/>
  <c r="B45" i="121"/>
  <c r="B44" i="121"/>
  <c r="B43" i="121"/>
  <c r="B46" i="122"/>
  <c r="B45" i="122"/>
  <c r="B44" i="122"/>
  <c r="B43" i="122"/>
  <c r="B46" i="123"/>
  <c r="B45" i="123"/>
  <c r="B44" i="123"/>
  <c r="B43" i="123"/>
  <c r="B46" i="124"/>
  <c r="B45" i="124"/>
  <c r="B44" i="124"/>
  <c r="B43" i="124"/>
  <c r="B46" i="125"/>
  <c r="B45" i="125"/>
  <c r="B44" i="125"/>
  <c r="B43" i="125"/>
  <c r="B46" i="126"/>
  <c r="B45" i="126"/>
  <c r="B44" i="126"/>
  <c r="B43" i="126"/>
  <c r="B46" i="134"/>
  <c r="B45" i="134"/>
  <c r="B44" i="134"/>
  <c r="B43" i="134"/>
  <c r="B41" i="117"/>
  <c r="B40" i="117"/>
  <c r="B39" i="117"/>
  <c r="B38" i="117"/>
  <c r="B37" i="117"/>
  <c r="B41" i="118"/>
  <c r="B40" i="118"/>
  <c r="B39" i="118"/>
  <c r="B38" i="118"/>
  <c r="B37" i="118"/>
  <c r="B41" i="119"/>
  <c r="B40" i="119"/>
  <c r="B39" i="119"/>
  <c r="B38" i="119"/>
  <c r="B37" i="119"/>
  <c r="B41" i="135"/>
  <c r="B40" i="135"/>
  <c r="B39" i="135"/>
  <c r="B38" i="135"/>
  <c r="B37" i="135"/>
  <c r="B41" i="120"/>
  <c r="B40" i="120"/>
  <c r="B39" i="120"/>
  <c r="B38" i="120"/>
  <c r="B37" i="120"/>
  <c r="B41" i="121"/>
  <c r="B40" i="121"/>
  <c r="B39" i="121"/>
  <c r="B38" i="121"/>
  <c r="B37" i="121"/>
  <c r="B41" i="122"/>
  <c r="B40" i="122"/>
  <c r="B39" i="122"/>
  <c r="B38" i="122"/>
  <c r="B37" i="122"/>
  <c r="B41" i="123"/>
  <c r="B40" i="123"/>
  <c r="B39" i="123"/>
  <c r="B38" i="123"/>
  <c r="B37" i="123"/>
  <c r="B41" i="124"/>
  <c r="B40" i="124"/>
  <c r="B39" i="124"/>
  <c r="B38" i="124"/>
  <c r="B37" i="124"/>
  <c r="B41" i="125"/>
  <c r="B40" i="125"/>
  <c r="B39" i="125"/>
  <c r="B38" i="125"/>
  <c r="B37" i="125"/>
  <c r="B41" i="126"/>
  <c r="B40" i="126"/>
  <c r="B39" i="126"/>
  <c r="B38" i="126"/>
  <c r="B37" i="126"/>
  <c r="B41" i="134"/>
  <c r="B40" i="134"/>
  <c r="B39" i="134"/>
  <c r="B38" i="134"/>
  <c r="B37" i="134"/>
  <c r="B35" i="117"/>
  <c r="B35" i="118"/>
  <c r="B35" i="119"/>
  <c r="B35" i="135"/>
  <c r="B35" i="120"/>
  <c r="B35" i="121"/>
  <c r="B35" i="122"/>
  <c r="B35" i="123"/>
  <c r="B35" i="124"/>
  <c r="B35" i="125"/>
  <c r="B35" i="126"/>
  <c r="B35" i="134"/>
  <c r="B33" i="117"/>
  <c r="B32" i="117"/>
  <c r="B31" i="117"/>
  <c r="B33" i="118"/>
  <c r="B32" i="118"/>
  <c r="B31" i="118"/>
  <c r="B33" i="119"/>
  <c r="B32" i="119"/>
  <c r="B31" i="119"/>
  <c r="B33" i="135"/>
  <c r="B32" i="135"/>
  <c r="B31" i="135"/>
  <c r="B33" i="120"/>
  <c r="B32" i="120"/>
  <c r="B31" i="120"/>
  <c r="B33" i="121"/>
  <c r="B32" i="121"/>
  <c r="B31" i="121"/>
  <c r="B33" i="122"/>
  <c r="B32" i="122"/>
  <c r="B31" i="122"/>
  <c r="B33" i="123"/>
  <c r="B32" i="123"/>
  <c r="B31" i="123"/>
  <c r="B33" i="124"/>
  <c r="B32" i="124"/>
  <c r="B31" i="124"/>
  <c r="B33" i="125"/>
  <c r="B32" i="125"/>
  <c r="B31" i="125"/>
  <c r="B33" i="126"/>
  <c r="B32" i="126"/>
  <c r="B31" i="126"/>
  <c r="B33" i="134"/>
  <c r="B32" i="134"/>
  <c r="B31" i="134"/>
  <c r="B29" i="117"/>
  <c r="B28" i="117"/>
  <c r="B27" i="117"/>
  <c r="B29" i="118"/>
  <c r="B28" i="118"/>
  <c r="B27" i="118"/>
  <c r="B29" i="119"/>
  <c r="B28" i="119"/>
  <c r="B27" i="119"/>
  <c r="B29" i="135"/>
  <c r="B28" i="135"/>
  <c r="B27" i="135"/>
  <c r="B29" i="120"/>
  <c r="B28" i="120"/>
  <c r="B27" i="120"/>
  <c r="B29" i="121"/>
  <c r="B28" i="121"/>
  <c r="B27" i="121"/>
  <c r="B29" i="122"/>
  <c r="B28" i="122"/>
  <c r="B27" i="122"/>
  <c r="B29" i="123"/>
  <c r="B28" i="123"/>
  <c r="B27" i="123"/>
  <c r="B29" i="124"/>
  <c r="B28" i="124"/>
  <c r="B27" i="124"/>
  <c r="B29" i="125"/>
  <c r="B28" i="125"/>
  <c r="B27" i="125"/>
  <c r="B29" i="126"/>
  <c r="B28" i="126"/>
  <c r="B27" i="126"/>
  <c r="B29" i="134"/>
  <c r="B28" i="134"/>
  <c r="B27" i="134"/>
  <c r="B25" i="117"/>
  <c r="B24" i="117"/>
  <c r="B23" i="117"/>
  <c r="B22" i="117"/>
  <c r="B25" i="118"/>
  <c r="B24" i="118"/>
  <c r="B23" i="118"/>
  <c r="B22" i="118"/>
  <c r="B25" i="119"/>
  <c r="B24" i="119"/>
  <c r="B23" i="119"/>
  <c r="B22" i="119"/>
  <c r="B25" i="135"/>
  <c r="B24" i="135"/>
  <c r="B23" i="135"/>
  <c r="B22" i="135"/>
  <c r="B25" i="120"/>
  <c r="B24" i="120"/>
  <c r="B23" i="120"/>
  <c r="B22" i="120"/>
  <c r="B25" i="121"/>
  <c r="B24" i="121"/>
  <c r="B23" i="121"/>
  <c r="B22" i="121"/>
  <c r="B25" i="122"/>
  <c r="B24" i="122"/>
  <c r="B23" i="122"/>
  <c r="B22" i="122"/>
  <c r="B25" i="123"/>
  <c r="B24" i="123"/>
  <c r="B23" i="123"/>
  <c r="B22" i="123"/>
  <c r="B25" i="124"/>
  <c r="B24" i="124"/>
  <c r="B23" i="124"/>
  <c r="B22" i="124"/>
  <c r="B25" i="125"/>
  <c r="B24" i="125"/>
  <c r="B23" i="125"/>
  <c r="B22" i="125"/>
  <c r="B25" i="126"/>
  <c r="B24" i="126"/>
  <c r="B23" i="126"/>
  <c r="B22" i="126"/>
  <c r="B25" i="134"/>
  <c r="B24" i="134"/>
  <c r="B23" i="134"/>
  <c r="B22" i="134"/>
  <c r="B20" i="117"/>
  <c r="B19" i="117"/>
  <c r="B18" i="117"/>
  <c r="B17" i="117"/>
  <c r="B16" i="117"/>
  <c r="B15" i="117"/>
  <c r="B14" i="117"/>
  <c r="B13" i="117"/>
  <c r="B12" i="117"/>
  <c r="B11" i="117"/>
  <c r="B10" i="117"/>
  <c r="B9" i="117"/>
  <c r="B8" i="117"/>
  <c r="B20" i="118"/>
  <c r="B19" i="118"/>
  <c r="B18" i="118"/>
  <c r="B17" i="118"/>
  <c r="B16" i="118"/>
  <c r="B15" i="118"/>
  <c r="B14" i="118"/>
  <c r="B13" i="118"/>
  <c r="B12" i="118"/>
  <c r="B11" i="118"/>
  <c r="B10" i="118"/>
  <c r="B9" i="118"/>
  <c r="B8" i="118"/>
  <c r="B20" i="119"/>
  <c r="B19" i="119"/>
  <c r="B18" i="119"/>
  <c r="B17" i="119"/>
  <c r="B16" i="119"/>
  <c r="B15" i="119"/>
  <c r="B14" i="119"/>
  <c r="B13" i="119"/>
  <c r="B12" i="119"/>
  <c r="B11" i="119"/>
  <c r="B10" i="119"/>
  <c r="B9" i="119"/>
  <c r="B8" i="119"/>
  <c r="B20" i="135"/>
  <c r="B19" i="135"/>
  <c r="B18" i="135"/>
  <c r="B17" i="135"/>
  <c r="B16" i="135"/>
  <c r="B15" i="135"/>
  <c r="B14" i="135"/>
  <c r="B13" i="135"/>
  <c r="B12" i="135"/>
  <c r="B11" i="135"/>
  <c r="B10" i="135"/>
  <c r="B9" i="135"/>
  <c r="B8" i="135"/>
  <c r="B20" i="120"/>
  <c r="B19" i="120"/>
  <c r="B18" i="120"/>
  <c r="B17" i="120"/>
  <c r="B16" i="120"/>
  <c r="B15" i="120"/>
  <c r="B14" i="120"/>
  <c r="B13" i="120"/>
  <c r="B12" i="120"/>
  <c r="B11" i="120"/>
  <c r="B10" i="120"/>
  <c r="B9" i="120"/>
  <c r="B8" i="120"/>
  <c r="B20" i="121"/>
  <c r="B19" i="121"/>
  <c r="B18" i="121"/>
  <c r="B17" i="121"/>
  <c r="B16" i="121"/>
  <c r="B15" i="121"/>
  <c r="B14" i="121"/>
  <c r="B13" i="121"/>
  <c r="B12" i="121"/>
  <c r="B11" i="121"/>
  <c r="B10" i="121"/>
  <c r="B9" i="121"/>
  <c r="B8" i="121"/>
  <c r="B20" i="122"/>
  <c r="B19" i="122"/>
  <c r="B18" i="122"/>
  <c r="B17" i="122"/>
  <c r="B16" i="122"/>
  <c r="B15" i="122"/>
  <c r="B14" i="122"/>
  <c r="B13" i="122"/>
  <c r="B12" i="122"/>
  <c r="B11" i="122"/>
  <c r="B10" i="122"/>
  <c r="B9" i="122"/>
  <c r="B8" i="122"/>
  <c r="B20" i="123"/>
  <c r="B19" i="123"/>
  <c r="B18" i="123"/>
  <c r="B17" i="123"/>
  <c r="B16" i="123"/>
  <c r="B15" i="123"/>
  <c r="B14" i="123"/>
  <c r="B13" i="123"/>
  <c r="B12" i="123"/>
  <c r="B11" i="123"/>
  <c r="B10" i="123"/>
  <c r="B9" i="123"/>
  <c r="B8" i="123"/>
  <c r="B20" i="124"/>
  <c r="B19" i="124"/>
  <c r="B18" i="124"/>
  <c r="B17" i="124"/>
  <c r="B16" i="124"/>
  <c r="B15" i="124"/>
  <c r="B14" i="124"/>
  <c r="B13" i="124"/>
  <c r="B12" i="124"/>
  <c r="B11" i="124"/>
  <c r="B10" i="124"/>
  <c r="B9" i="124"/>
  <c r="B8" i="124"/>
  <c r="B20" i="125"/>
  <c r="B19" i="125"/>
  <c r="B18" i="125"/>
  <c r="B17" i="125"/>
  <c r="B16" i="125"/>
  <c r="B15" i="125"/>
  <c r="B14" i="125"/>
  <c r="B13" i="125"/>
  <c r="B12" i="125"/>
  <c r="B11" i="125"/>
  <c r="B10" i="125"/>
  <c r="B9" i="125"/>
  <c r="B8" i="125"/>
  <c r="B20" i="126"/>
  <c r="B19" i="126"/>
  <c r="B18" i="126"/>
  <c r="B17" i="126"/>
  <c r="B16" i="126"/>
  <c r="B15" i="126"/>
  <c r="B14" i="126"/>
  <c r="B13" i="126"/>
  <c r="B12" i="126"/>
  <c r="B11" i="126"/>
  <c r="B10" i="126"/>
  <c r="B9" i="126"/>
  <c r="B8" i="126"/>
  <c r="B20" i="134"/>
  <c r="B19" i="134"/>
  <c r="B18" i="134"/>
  <c r="B17" i="134"/>
  <c r="B16" i="134"/>
  <c r="B15" i="134"/>
  <c r="B14" i="134"/>
  <c r="B13" i="134"/>
  <c r="B12" i="134"/>
  <c r="B11" i="134"/>
  <c r="B10" i="134"/>
  <c r="B9" i="134"/>
  <c r="B8" i="134"/>
  <c r="B6" i="117"/>
  <c r="B5" i="117"/>
  <c r="B4" i="117"/>
  <c r="B3" i="117"/>
  <c r="B6" i="118"/>
  <c r="B5" i="118"/>
  <c r="B4" i="118"/>
  <c r="B3" i="118"/>
  <c r="B6" i="119"/>
  <c r="B5" i="119"/>
  <c r="B4" i="119"/>
  <c r="B3" i="119"/>
  <c r="B6" i="135"/>
  <c r="B5" i="135"/>
  <c r="B4" i="135"/>
  <c r="B3" i="135"/>
  <c r="B6" i="120"/>
  <c r="B5" i="120"/>
  <c r="B4" i="120"/>
  <c r="B3" i="120"/>
  <c r="B6" i="121"/>
  <c r="B5" i="121"/>
  <c r="B4" i="121"/>
  <c r="B3" i="121"/>
  <c r="B6" i="122"/>
  <c r="B5" i="122"/>
  <c r="B4" i="122"/>
  <c r="B3" i="122"/>
  <c r="B6" i="123"/>
  <c r="B5" i="123"/>
  <c r="B4" i="123"/>
  <c r="B3" i="123"/>
  <c r="B6" i="124"/>
  <c r="B5" i="124"/>
  <c r="B4" i="124"/>
  <c r="B3" i="124"/>
  <c r="B6" i="125"/>
  <c r="B5" i="125"/>
  <c r="B4" i="125"/>
  <c r="B3" i="125"/>
  <c r="B6" i="126"/>
  <c r="B5" i="126"/>
  <c r="B4" i="126"/>
  <c r="B3" i="126"/>
  <c r="B6" i="134"/>
  <c r="B5" i="134"/>
  <c r="B4" i="134"/>
  <c r="B3" i="134"/>
  <c r="A64" i="117"/>
  <c r="A64" i="118"/>
  <c r="A64" i="119"/>
  <c r="A64" i="135"/>
  <c r="A64" i="120"/>
  <c r="A64" i="121"/>
  <c r="A64" i="122"/>
  <c r="A64" i="123"/>
  <c r="A64" i="124"/>
  <c r="A64" i="125"/>
  <c r="A64" i="126"/>
  <c r="A64" i="134"/>
  <c r="A62" i="117"/>
  <c r="A62" i="118"/>
  <c r="A62" i="119"/>
  <c r="A62" i="135"/>
  <c r="A62" i="120"/>
  <c r="A62" i="121"/>
  <c r="A62" i="122"/>
  <c r="A62" i="123"/>
  <c r="A62" i="124"/>
  <c r="A62" i="125"/>
  <c r="A62" i="126"/>
  <c r="A62" i="134"/>
  <c r="A60" i="117"/>
  <c r="A60" i="118"/>
  <c r="A60" i="119"/>
  <c r="A60" i="135"/>
  <c r="A60" i="120"/>
  <c r="A60" i="121"/>
  <c r="A60" i="122"/>
  <c r="A60" i="123"/>
  <c r="A60" i="124"/>
  <c r="A60" i="125"/>
  <c r="A60" i="126"/>
  <c r="A60" i="134"/>
  <c r="A54" i="117"/>
  <c r="A54" i="118"/>
  <c r="A54" i="119"/>
  <c r="A54" i="135"/>
  <c r="A54" i="120"/>
  <c r="A54" i="121"/>
  <c r="A54" i="122"/>
  <c r="A54" i="123"/>
  <c r="A54" i="124"/>
  <c r="A54" i="125"/>
  <c r="A54" i="126"/>
  <c r="A54" i="134"/>
  <c r="A49" i="117"/>
  <c r="A49" i="118"/>
  <c r="A49" i="119"/>
  <c r="A49" i="135"/>
  <c r="A49" i="120"/>
  <c r="A49" i="121"/>
  <c r="A49" i="122"/>
  <c r="A49" i="123"/>
  <c r="A49" i="124"/>
  <c r="A49" i="125"/>
  <c r="A49" i="126"/>
  <c r="A49" i="134"/>
  <c r="A47" i="117"/>
  <c r="A47" i="118"/>
  <c r="A47" i="119"/>
  <c r="A47" i="135"/>
  <c r="A47" i="120"/>
  <c r="A47" i="121"/>
  <c r="A47" i="122"/>
  <c r="A47" i="123"/>
  <c r="A47" i="124"/>
  <c r="A47" i="125"/>
  <c r="A47" i="126"/>
  <c r="A47" i="134"/>
  <c r="A42" i="117"/>
  <c r="A42" i="118"/>
  <c r="A42" i="119"/>
  <c r="A42" i="135"/>
  <c r="A42" i="120"/>
  <c r="A42" i="121"/>
  <c r="A42" i="122"/>
  <c r="A42" i="123"/>
  <c r="A42" i="124"/>
  <c r="A42" i="125"/>
  <c r="A42" i="126"/>
  <c r="A42" i="134"/>
  <c r="A36" i="117"/>
  <c r="A36" i="118"/>
  <c r="A36" i="119"/>
  <c r="A36" i="135"/>
  <c r="A36" i="120"/>
  <c r="A36" i="121"/>
  <c r="A36" i="122"/>
  <c r="A36" i="123"/>
  <c r="A36" i="124"/>
  <c r="A36" i="125"/>
  <c r="A36" i="126"/>
  <c r="A36" i="134"/>
  <c r="A30" i="117"/>
  <c r="A30" i="118"/>
  <c r="A30" i="119"/>
  <c r="A30" i="135"/>
  <c r="A30" i="120"/>
  <c r="A30" i="121"/>
  <c r="A30" i="122"/>
  <c r="A30" i="123"/>
  <c r="A30" i="124"/>
  <c r="A30" i="125"/>
  <c r="A30" i="126"/>
  <c r="A30" i="134"/>
  <c r="A26" i="117"/>
  <c r="A26" i="118"/>
  <c r="A26" i="119"/>
  <c r="A26" i="135"/>
  <c r="A26" i="120"/>
  <c r="A26" i="121"/>
  <c r="A26" i="122"/>
  <c r="A26" i="123"/>
  <c r="A26" i="124"/>
  <c r="A26" i="125"/>
  <c r="A26" i="126"/>
  <c r="A26" i="134"/>
  <c r="A21" i="117"/>
  <c r="A21" i="118"/>
  <c r="A21" i="119"/>
  <c r="A21" i="135"/>
  <c r="A21" i="120"/>
  <c r="A21" i="121"/>
  <c r="A21" i="122"/>
  <c r="A21" i="123"/>
  <c r="A21" i="124"/>
  <c r="A21" i="125"/>
  <c r="A21" i="126"/>
  <c r="A21" i="134"/>
  <c r="B69" i="99"/>
  <c r="B68" i="99"/>
  <c r="B67" i="99"/>
  <c r="B66" i="99"/>
  <c r="B65" i="99"/>
  <c r="B69" i="100"/>
  <c r="B68" i="100"/>
  <c r="B67" i="100"/>
  <c r="B66" i="100"/>
  <c r="B65" i="100"/>
  <c r="B69" i="101"/>
  <c r="B68" i="101"/>
  <c r="B67" i="101"/>
  <c r="B66" i="101"/>
  <c r="B65" i="101"/>
  <c r="B69" i="102"/>
  <c r="B68" i="102"/>
  <c r="B67" i="102"/>
  <c r="B66" i="102"/>
  <c r="B65" i="102"/>
  <c r="B69" i="103"/>
  <c r="B68" i="103"/>
  <c r="B67" i="103"/>
  <c r="B66" i="103"/>
  <c r="B65" i="103"/>
  <c r="B69" i="104"/>
  <c r="B68" i="104"/>
  <c r="B67" i="104"/>
  <c r="B66" i="104"/>
  <c r="B65" i="104"/>
  <c r="B69" i="105"/>
  <c r="B68" i="105"/>
  <c r="B67" i="105"/>
  <c r="B66" i="105"/>
  <c r="B65" i="105"/>
  <c r="B69" i="106"/>
  <c r="B68" i="106"/>
  <c r="B67" i="106"/>
  <c r="B66" i="106"/>
  <c r="B65" i="106"/>
  <c r="B69" i="107"/>
  <c r="B68" i="107"/>
  <c r="B67" i="107"/>
  <c r="B66" i="107"/>
  <c r="B65" i="107"/>
  <c r="B69" i="108"/>
  <c r="B68" i="108"/>
  <c r="B67" i="108"/>
  <c r="B66" i="108"/>
  <c r="B65" i="108"/>
  <c r="B69" i="109"/>
  <c r="B68" i="109"/>
  <c r="B67" i="109"/>
  <c r="B66" i="109"/>
  <c r="B65" i="109"/>
  <c r="B69" i="110"/>
  <c r="B68" i="110"/>
  <c r="B67" i="110"/>
  <c r="B66" i="110"/>
  <c r="B65" i="110"/>
  <c r="B69" i="111"/>
  <c r="B68" i="111"/>
  <c r="B67" i="111"/>
  <c r="B66" i="111"/>
  <c r="B65" i="111"/>
  <c r="B69" i="112"/>
  <c r="B68" i="112"/>
  <c r="B67" i="112"/>
  <c r="B66" i="112"/>
  <c r="B65" i="112"/>
  <c r="B69" i="113"/>
  <c r="B68" i="113"/>
  <c r="B67" i="113"/>
  <c r="B66" i="113"/>
  <c r="B65" i="113"/>
  <c r="B69" i="114"/>
  <c r="B68" i="114"/>
  <c r="B67" i="114"/>
  <c r="B66" i="114"/>
  <c r="B65" i="114"/>
  <c r="B69" i="115"/>
  <c r="B68" i="115"/>
  <c r="B67" i="115"/>
  <c r="B66" i="115"/>
  <c r="B65" i="115"/>
  <c r="B69" i="116"/>
  <c r="B68" i="116"/>
  <c r="B67" i="116"/>
  <c r="B66" i="116"/>
  <c r="B65" i="116"/>
  <c r="B69" i="42"/>
  <c r="B68" i="42"/>
  <c r="B67" i="42"/>
  <c r="B66" i="42"/>
  <c r="B65" i="42"/>
  <c r="B63" i="99"/>
  <c r="B63" i="100"/>
  <c r="B63" i="101"/>
  <c r="B63" i="102"/>
  <c r="B63" i="103"/>
  <c r="B63" i="104"/>
  <c r="B63" i="105"/>
  <c r="B63" i="106"/>
  <c r="B63" i="107"/>
  <c r="B63" i="108"/>
  <c r="B63" i="109"/>
  <c r="B63" i="110"/>
  <c r="B63" i="111"/>
  <c r="B63" i="112"/>
  <c r="B63" i="113"/>
  <c r="B63" i="114"/>
  <c r="B63" i="115"/>
  <c r="B63" i="116"/>
  <c r="B63" i="42"/>
  <c r="B61" i="99"/>
  <c r="B61" i="100"/>
  <c r="B61" i="101"/>
  <c r="B61" i="102"/>
  <c r="B61" i="103"/>
  <c r="B61" i="104"/>
  <c r="B61" i="105"/>
  <c r="B61" i="106"/>
  <c r="B61" i="107"/>
  <c r="B61" i="108"/>
  <c r="B61" i="109"/>
  <c r="B61" i="110"/>
  <c r="B61" i="111"/>
  <c r="B61" i="112"/>
  <c r="B61" i="113"/>
  <c r="B61" i="114"/>
  <c r="B61" i="115"/>
  <c r="B61" i="116"/>
  <c r="B61" i="42"/>
  <c r="B59" i="99"/>
  <c r="B58" i="99"/>
  <c r="B57" i="99"/>
  <c r="B56" i="99"/>
  <c r="B55" i="99"/>
  <c r="B59" i="100"/>
  <c r="B58" i="100"/>
  <c r="B57" i="100"/>
  <c r="B56" i="100"/>
  <c r="B55" i="100"/>
  <c r="B59" i="101"/>
  <c r="B58" i="101"/>
  <c r="B57" i="101"/>
  <c r="B56" i="101"/>
  <c r="B55" i="101"/>
  <c r="B59" i="102"/>
  <c r="B58" i="102"/>
  <c r="B57" i="102"/>
  <c r="B56" i="102"/>
  <c r="B55" i="102"/>
  <c r="B59" i="103"/>
  <c r="B58" i="103"/>
  <c r="B57" i="103"/>
  <c r="B56" i="103"/>
  <c r="B55" i="103"/>
  <c r="B59" i="104"/>
  <c r="B58" i="104"/>
  <c r="B57" i="104"/>
  <c r="B56" i="104"/>
  <c r="B55" i="104"/>
  <c r="B59" i="105"/>
  <c r="B58" i="105"/>
  <c r="B57" i="105"/>
  <c r="B56" i="105"/>
  <c r="B55" i="105"/>
  <c r="B59" i="106"/>
  <c r="B58" i="106"/>
  <c r="B57" i="106"/>
  <c r="B56" i="106"/>
  <c r="B55" i="106"/>
  <c r="B59" i="107"/>
  <c r="B58" i="107"/>
  <c r="B57" i="107"/>
  <c r="B56" i="107"/>
  <c r="B55" i="107"/>
  <c r="B59" i="108"/>
  <c r="B58" i="108"/>
  <c r="B57" i="108"/>
  <c r="B56" i="108"/>
  <c r="B55" i="108"/>
  <c r="B59" i="109"/>
  <c r="B58" i="109"/>
  <c r="B57" i="109"/>
  <c r="B56" i="109"/>
  <c r="B55" i="109"/>
  <c r="B59" i="110"/>
  <c r="B58" i="110"/>
  <c r="B57" i="110"/>
  <c r="B56" i="110"/>
  <c r="B55" i="110"/>
  <c r="B59" i="111"/>
  <c r="B58" i="111"/>
  <c r="B57" i="111"/>
  <c r="B56" i="111"/>
  <c r="B55" i="111"/>
  <c r="B59" i="112"/>
  <c r="B58" i="112"/>
  <c r="B57" i="112"/>
  <c r="B56" i="112"/>
  <c r="B55" i="112"/>
  <c r="B59" i="113"/>
  <c r="B58" i="113"/>
  <c r="B57" i="113"/>
  <c r="B56" i="113"/>
  <c r="B55" i="113"/>
  <c r="B59" i="114"/>
  <c r="B58" i="114"/>
  <c r="B57" i="114"/>
  <c r="B56" i="114"/>
  <c r="B55" i="114"/>
  <c r="B59" i="115"/>
  <c r="B58" i="115"/>
  <c r="B57" i="115"/>
  <c r="B56" i="115"/>
  <c r="B55" i="115"/>
  <c r="B59" i="116"/>
  <c r="B58" i="116"/>
  <c r="B57" i="116"/>
  <c r="B56" i="116"/>
  <c r="B55" i="116"/>
  <c r="B59" i="42"/>
  <c r="B58" i="42"/>
  <c r="B57" i="42"/>
  <c r="B56" i="42"/>
  <c r="B55" i="42"/>
  <c r="B53" i="99"/>
  <c r="B52" i="99"/>
  <c r="B51" i="99"/>
  <c r="B50" i="99"/>
  <c r="B53" i="100"/>
  <c r="B52" i="100"/>
  <c r="B51" i="100"/>
  <c r="B50" i="100"/>
  <c r="B53" i="101"/>
  <c r="B52" i="101"/>
  <c r="B51" i="101"/>
  <c r="B50" i="101"/>
  <c r="B53" i="102"/>
  <c r="B52" i="102"/>
  <c r="B51" i="102"/>
  <c r="B50" i="102"/>
  <c r="B53" i="103"/>
  <c r="B52" i="103"/>
  <c r="B51" i="103"/>
  <c r="B50" i="103"/>
  <c r="B53" i="104"/>
  <c r="B52" i="104"/>
  <c r="B51" i="104"/>
  <c r="B50" i="104"/>
  <c r="B53" i="105"/>
  <c r="B52" i="105"/>
  <c r="B51" i="105"/>
  <c r="B50" i="105"/>
  <c r="B53" i="106"/>
  <c r="B52" i="106"/>
  <c r="B51" i="106"/>
  <c r="B50" i="106"/>
  <c r="B53" i="107"/>
  <c r="B52" i="107"/>
  <c r="B51" i="107"/>
  <c r="B50" i="107"/>
  <c r="B53" i="108"/>
  <c r="B52" i="108"/>
  <c r="B51" i="108"/>
  <c r="B50" i="108"/>
  <c r="B53" i="109"/>
  <c r="B52" i="109"/>
  <c r="B51" i="109"/>
  <c r="B50" i="109"/>
  <c r="B53" i="110"/>
  <c r="B52" i="110"/>
  <c r="B51" i="110"/>
  <c r="B50" i="110"/>
  <c r="B53" i="111"/>
  <c r="B52" i="111"/>
  <c r="B51" i="111"/>
  <c r="B50" i="111"/>
  <c r="B53" i="112"/>
  <c r="B52" i="112"/>
  <c r="B51" i="112"/>
  <c r="B50" i="112"/>
  <c r="B53" i="113"/>
  <c r="B52" i="113"/>
  <c r="B51" i="113"/>
  <c r="B50" i="113"/>
  <c r="B53" i="114"/>
  <c r="B52" i="114"/>
  <c r="B51" i="114"/>
  <c r="B50" i="114"/>
  <c r="B53" i="115"/>
  <c r="B52" i="115"/>
  <c r="B51" i="115"/>
  <c r="B50" i="115"/>
  <c r="B53" i="116"/>
  <c r="B52" i="116"/>
  <c r="B51" i="116"/>
  <c r="B50" i="116"/>
  <c r="B53" i="42"/>
  <c r="B52" i="42"/>
  <c r="B51" i="42"/>
  <c r="B50" i="42"/>
  <c r="B48" i="99"/>
  <c r="B48" i="100"/>
  <c r="B48" i="101"/>
  <c r="B48" i="102"/>
  <c r="B48" i="103"/>
  <c r="B48" i="104"/>
  <c r="B48" i="105"/>
  <c r="B48" i="106"/>
  <c r="B48" i="107"/>
  <c r="B48" i="108"/>
  <c r="B48" i="109"/>
  <c r="B48" i="110"/>
  <c r="B48" i="111"/>
  <c r="B48" i="112"/>
  <c r="B48" i="113"/>
  <c r="B48" i="114"/>
  <c r="B48" i="115"/>
  <c r="B48" i="116"/>
  <c r="B48" i="42"/>
  <c r="B46" i="99"/>
  <c r="B45" i="99"/>
  <c r="B44" i="99"/>
  <c r="B43" i="99"/>
  <c r="B46" i="100"/>
  <c r="B45" i="100"/>
  <c r="B44" i="100"/>
  <c r="B43" i="100"/>
  <c r="B46" i="101"/>
  <c r="B45" i="101"/>
  <c r="B44" i="101"/>
  <c r="B43" i="101"/>
  <c r="B46" i="102"/>
  <c r="B45" i="102"/>
  <c r="B44" i="102"/>
  <c r="B43" i="102"/>
  <c r="B46" i="103"/>
  <c r="B45" i="103"/>
  <c r="B44" i="103"/>
  <c r="B43" i="103"/>
  <c r="B46" i="104"/>
  <c r="B45" i="104"/>
  <c r="B44" i="104"/>
  <c r="B43" i="104"/>
  <c r="B46" i="105"/>
  <c r="B45" i="105"/>
  <c r="B44" i="105"/>
  <c r="B43" i="105"/>
  <c r="B46" i="106"/>
  <c r="B45" i="106"/>
  <c r="B44" i="106"/>
  <c r="B43" i="106"/>
  <c r="B46" i="107"/>
  <c r="B45" i="107"/>
  <c r="B44" i="107"/>
  <c r="B43" i="107"/>
  <c r="B46" i="108"/>
  <c r="B45" i="108"/>
  <c r="B44" i="108"/>
  <c r="B43" i="108"/>
  <c r="B46" i="109"/>
  <c r="B45" i="109"/>
  <c r="B44" i="109"/>
  <c r="B43" i="109"/>
  <c r="B46" i="110"/>
  <c r="B45" i="110"/>
  <c r="B44" i="110"/>
  <c r="B43" i="110"/>
  <c r="B46" i="111"/>
  <c r="B45" i="111"/>
  <c r="B44" i="111"/>
  <c r="B43" i="111"/>
  <c r="B46" i="112"/>
  <c r="B45" i="112"/>
  <c r="B44" i="112"/>
  <c r="B43" i="112"/>
  <c r="B46" i="113"/>
  <c r="B45" i="113"/>
  <c r="B44" i="113"/>
  <c r="B43" i="113"/>
  <c r="B46" i="114"/>
  <c r="B45" i="114"/>
  <c r="B44" i="114"/>
  <c r="B43" i="114"/>
  <c r="B46" i="115"/>
  <c r="B45" i="115"/>
  <c r="B44" i="115"/>
  <c r="B43" i="115"/>
  <c r="B46" i="116"/>
  <c r="B45" i="116"/>
  <c r="B44" i="116"/>
  <c r="B43" i="116"/>
  <c r="B46" i="42"/>
  <c r="B45" i="42"/>
  <c r="B44" i="42"/>
  <c r="B43" i="42"/>
  <c r="B41" i="99"/>
  <c r="B40" i="99"/>
  <c r="B39" i="99"/>
  <c r="B38" i="99"/>
  <c r="B37" i="99"/>
  <c r="B41" i="100"/>
  <c r="B40" i="100"/>
  <c r="B39" i="100"/>
  <c r="B38" i="100"/>
  <c r="B37" i="100"/>
  <c r="B41" i="101"/>
  <c r="B40" i="101"/>
  <c r="B39" i="101"/>
  <c r="B38" i="101"/>
  <c r="B37" i="101"/>
  <c r="B41" i="102"/>
  <c r="B40" i="102"/>
  <c r="B39" i="102"/>
  <c r="B38" i="102"/>
  <c r="B37" i="102"/>
  <c r="B41" i="103"/>
  <c r="B40" i="103"/>
  <c r="B39" i="103"/>
  <c r="B38" i="103"/>
  <c r="B37" i="103"/>
  <c r="B41" i="104"/>
  <c r="B40" i="104"/>
  <c r="B39" i="104"/>
  <c r="B38" i="104"/>
  <c r="B37" i="104"/>
  <c r="B41" i="105"/>
  <c r="B40" i="105"/>
  <c r="B39" i="105"/>
  <c r="B38" i="105"/>
  <c r="B37" i="105"/>
  <c r="B41" i="106"/>
  <c r="B40" i="106"/>
  <c r="B39" i="106"/>
  <c r="B38" i="106"/>
  <c r="B37" i="106"/>
  <c r="B41" i="107"/>
  <c r="B40" i="107"/>
  <c r="B39" i="107"/>
  <c r="B38" i="107"/>
  <c r="B37" i="107"/>
  <c r="B41" i="108"/>
  <c r="B40" i="108"/>
  <c r="B39" i="108"/>
  <c r="B38" i="108"/>
  <c r="B37" i="108"/>
  <c r="B41" i="109"/>
  <c r="B40" i="109"/>
  <c r="B39" i="109"/>
  <c r="B38" i="109"/>
  <c r="B37" i="109"/>
  <c r="B41" i="110"/>
  <c r="B40" i="110"/>
  <c r="B39" i="110"/>
  <c r="B38" i="110"/>
  <c r="B37" i="110"/>
  <c r="B41" i="111"/>
  <c r="B40" i="111"/>
  <c r="B39" i="111"/>
  <c r="B38" i="111"/>
  <c r="B37" i="111"/>
  <c r="B41" i="112"/>
  <c r="B40" i="112"/>
  <c r="B39" i="112"/>
  <c r="B38" i="112"/>
  <c r="B37" i="112"/>
  <c r="B41" i="113"/>
  <c r="B40" i="113"/>
  <c r="B39" i="113"/>
  <c r="B38" i="113"/>
  <c r="B37" i="113"/>
  <c r="B41" i="114"/>
  <c r="B40" i="114"/>
  <c r="B39" i="114"/>
  <c r="B38" i="114"/>
  <c r="B37" i="114"/>
  <c r="B41" i="115"/>
  <c r="B40" i="115"/>
  <c r="B39" i="115"/>
  <c r="B38" i="115"/>
  <c r="B37" i="115"/>
  <c r="B41" i="116"/>
  <c r="B40" i="116"/>
  <c r="B39" i="116"/>
  <c r="B38" i="116"/>
  <c r="B37" i="116"/>
  <c r="B41" i="42"/>
  <c r="B40" i="42"/>
  <c r="B39" i="42"/>
  <c r="B38" i="42"/>
  <c r="B37" i="42"/>
  <c r="B35" i="99"/>
  <c r="B35" i="100"/>
  <c r="B35" i="101"/>
  <c r="B35" i="102"/>
  <c r="B35" i="103"/>
  <c r="B35" i="104"/>
  <c r="B35" i="105"/>
  <c r="B35" i="106"/>
  <c r="B35" i="107"/>
  <c r="B35" i="108"/>
  <c r="B35" i="109"/>
  <c r="B35" i="110"/>
  <c r="B35" i="111"/>
  <c r="B35" i="112"/>
  <c r="B35" i="113"/>
  <c r="B35" i="114"/>
  <c r="B35" i="115"/>
  <c r="B35" i="116"/>
  <c r="B35" i="42"/>
  <c r="B33" i="99"/>
  <c r="B32" i="99"/>
  <c r="B31" i="99"/>
  <c r="B33" i="100"/>
  <c r="B32" i="100"/>
  <c r="B31" i="100"/>
  <c r="B33" i="101"/>
  <c r="B32" i="101"/>
  <c r="B31" i="101"/>
  <c r="B33" i="102"/>
  <c r="B32" i="102"/>
  <c r="B31" i="102"/>
  <c r="B33" i="103"/>
  <c r="B32" i="103"/>
  <c r="B31" i="103"/>
  <c r="B33" i="104"/>
  <c r="B32" i="104"/>
  <c r="B31" i="104"/>
  <c r="B33" i="105"/>
  <c r="B32" i="105"/>
  <c r="B31" i="105"/>
  <c r="B33" i="106"/>
  <c r="B32" i="106"/>
  <c r="B31" i="106"/>
  <c r="B33" i="107"/>
  <c r="B32" i="107"/>
  <c r="B31" i="107"/>
  <c r="B33" i="108"/>
  <c r="B32" i="108"/>
  <c r="B31" i="108"/>
  <c r="B33" i="109"/>
  <c r="B32" i="109"/>
  <c r="B31" i="109"/>
  <c r="B33" i="110"/>
  <c r="B32" i="110"/>
  <c r="B31" i="110"/>
  <c r="B33" i="111"/>
  <c r="B32" i="111"/>
  <c r="B31" i="111"/>
  <c r="B33" i="112"/>
  <c r="B32" i="112"/>
  <c r="B31" i="112"/>
  <c r="B33" i="113"/>
  <c r="B32" i="113"/>
  <c r="B31" i="113"/>
  <c r="B33" i="114"/>
  <c r="B32" i="114"/>
  <c r="B31" i="114"/>
  <c r="B33" i="115"/>
  <c r="B32" i="115"/>
  <c r="B31" i="115"/>
  <c r="B33" i="116"/>
  <c r="B32" i="116"/>
  <c r="B31" i="116"/>
  <c r="B33" i="42"/>
  <c r="B32" i="42"/>
  <c r="B31" i="42"/>
  <c r="B29" i="99"/>
  <c r="B28" i="99"/>
  <c r="B27" i="99"/>
  <c r="B29" i="100"/>
  <c r="B28" i="100"/>
  <c r="B27" i="100"/>
  <c r="B29" i="101"/>
  <c r="B28" i="101"/>
  <c r="B27" i="101"/>
  <c r="B29" i="102"/>
  <c r="B28" i="102"/>
  <c r="B27" i="102"/>
  <c r="B29" i="103"/>
  <c r="B28" i="103"/>
  <c r="B27" i="103"/>
  <c r="B29" i="104"/>
  <c r="B28" i="104"/>
  <c r="B27" i="104"/>
  <c r="B29" i="105"/>
  <c r="B28" i="105"/>
  <c r="B27" i="105"/>
  <c r="B29" i="106"/>
  <c r="B28" i="106"/>
  <c r="B27" i="106"/>
  <c r="B29" i="107"/>
  <c r="B28" i="107"/>
  <c r="B27" i="107"/>
  <c r="B29" i="108"/>
  <c r="B28" i="108"/>
  <c r="B27" i="108"/>
  <c r="B29" i="109"/>
  <c r="B28" i="109"/>
  <c r="B27" i="109"/>
  <c r="B29" i="110"/>
  <c r="B28" i="110"/>
  <c r="B27" i="110"/>
  <c r="B29" i="111"/>
  <c r="B28" i="111"/>
  <c r="B27" i="111"/>
  <c r="B29" i="112"/>
  <c r="B28" i="112"/>
  <c r="B27" i="112"/>
  <c r="B29" i="113"/>
  <c r="B28" i="113"/>
  <c r="B27" i="113"/>
  <c r="B29" i="114"/>
  <c r="B28" i="114"/>
  <c r="B27" i="114"/>
  <c r="B29" i="115"/>
  <c r="B28" i="115"/>
  <c r="B27" i="115"/>
  <c r="B29" i="116"/>
  <c r="B28" i="116"/>
  <c r="B27" i="116"/>
  <c r="B29" i="42"/>
  <c r="B28" i="42"/>
  <c r="B27" i="42"/>
  <c r="B25" i="99"/>
  <c r="B24" i="99"/>
  <c r="B23" i="99"/>
  <c r="B22" i="99"/>
  <c r="B25" i="100"/>
  <c r="B24" i="100"/>
  <c r="B23" i="100"/>
  <c r="B22" i="100"/>
  <c r="B25" i="101"/>
  <c r="B24" i="101"/>
  <c r="B23" i="101"/>
  <c r="B22" i="101"/>
  <c r="B25" i="102"/>
  <c r="B24" i="102"/>
  <c r="B23" i="102"/>
  <c r="B22" i="102"/>
  <c r="B25" i="103"/>
  <c r="B24" i="103"/>
  <c r="B23" i="103"/>
  <c r="B22" i="103"/>
  <c r="B25" i="104"/>
  <c r="B24" i="104"/>
  <c r="B23" i="104"/>
  <c r="B22" i="104"/>
  <c r="B25" i="105"/>
  <c r="B24" i="105"/>
  <c r="B23" i="105"/>
  <c r="B22" i="105"/>
  <c r="B25" i="106"/>
  <c r="B24" i="106"/>
  <c r="B23" i="106"/>
  <c r="B22" i="106"/>
  <c r="B25" i="107"/>
  <c r="B24" i="107"/>
  <c r="B23" i="107"/>
  <c r="B22" i="107"/>
  <c r="B25" i="108"/>
  <c r="B24" i="108"/>
  <c r="B23" i="108"/>
  <c r="B22" i="108"/>
  <c r="B25" i="109"/>
  <c r="B24" i="109"/>
  <c r="B23" i="109"/>
  <c r="B22" i="109"/>
  <c r="B25" i="110"/>
  <c r="B24" i="110"/>
  <c r="B23" i="110"/>
  <c r="B22" i="110"/>
  <c r="B25" i="111"/>
  <c r="B24" i="111"/>
  <c r="B23" i="111"/>
  <c r="B22" i="111"/>
  <c r="B25" i="112"/>
  <c r="B24" i="112"/>
  <c r="B23" i="112"/>
  <c r="B22" i="112"/>
  <c r="B25" i="113"/>
  <c r="B24" i="113"/>
  <c r="B23" i="113"/>
  <c r="B22" i="113"/>
  <c r="B25" i="114"/>
  <c r="B24" i="114"/>
  <c r="B23" i="114"/>
  <c r="B22" i="114"/>
  <c r="B25" i="115"/>
  <c r="B24" i="115"/>
  <c r="B23" i="115"/>
  <c r="B22" i="115"/>
  <c r="B25" i="116"/>
  <c r="B24" i="116"/>
  <c r="B23" i="116"/>
  <c r="B22" i="116"/>
  <c r="B25" i="42"/>
  <c r="B24" i="42"/>
  <c r="B23" i="42"/>
  <c r="B22" i="42"/>
  <c r="B20" i="99"/>
  <c r="B19" i="99"/>
  <c r="B18" i="99"/>
  <c r="B17" i="99"/>
  <c r="B16" i="99"/>
  <c r="B15" i="99"/>
  <c r="B14" i="99"/>
  <c r="B13" i="99"/>
  <c r="B12" i="99"/>
  <c r="B11" i="99"/>
  <c r="B10" i="99"/>
  <c r="B9" i="99"/>
  <c r="B8" i="99"/>
  <c r="B20" i="100"/>
  <c r="B19" i="100"/>
  <c r="B18" i="100"/>
  <c r="B17" i="100"/>
  <c r="B16" i="100"/>
  <c r="B15" i="100"/>
  <c r="B14" i="100"/>
  <c r="B13" i="100"/>
  <c r="B12" i="100"/>
  <c r="B11" i="100"/>
  <c r="B10" i="100"/>
  <c r="B9" i="100"/>
  <c r="B8" i="100"/>
  <c r="B20" i="101"/>
  <c r="B19" i="101"/>
  <c r="B18" i="101"/>
  <c r="B17" i="101"/>
  <c r="B16" i="101"/>
  <c r="B15" i="101"/>
  <c r="B14" i="101"/>
  <c r="B13" i="101"/>
  <c r="B12" i="101"/>
  <c r="B11" i="101"/>
  <c r="B10" i="101"/>
  <c r="B9" i="101"/>
  <c r="B8" i="101"/>
  <c r="B20" i="102"/>
  <c r="B19" i="102"/>
  <c r="B18" i="102"/>
  <c r="B17" i="102"/>
  <c r="B16" i="102"/>
  <c r="B15" i="102"/>
  <c r="B14" i="102"/>
  <c r="B13" i="102"/>
  <c r="B12" i="102"/>
  <c r="B11" i="102"/>
  <c r="B10" i="102"/>
  <c r="B9" i="102"/>
  <c r="B8" i="102"/>
  <c r="B20" i="103"/>
  <c r="B19" i="103"/>
  <c r="B18" i="103"/>
  <c r="B17" i="103"/>
  <c r="B16" i="103"/>
  <c r="B15" i="103"/>
  <c r="B14" i="103"/>
  <c r="B13" i="103"/>
  <c r="B12" i="103"/>
  <c r="B11" i="103"/>
  <c r="B10" i="103"/>
  <c r="B9" i="103"/>
  <c r="B8" i="103"/>
  <c r="B20" i="104"/>
  <c r="B19" i="104"/>
  <c r="B18" i="104"/>
  <c r="B17" i="104"/>
  <c r="B16" i="104"/>
  <c r="B15" i="104"/>
  <c r="B14" i="104"/>
  <c r="B13" i="104"/>
  <c r="B12" i="104"/>
  <c r="B11" i="104"/>
  <c r="B10" i="104"/>
  <c r="B9" i="104"/>
  <c r="B8" i="104"/>
  <c r="B20" i="105"/>
  <c r="B19" i="105"/>
  <c r="B18" i="105"/>
  <c r="B17" i="105"/>
  <c r="B16" i="105"/>
  <c r="B15" i="105"/>
  <c r="B14" i="105"/>
  <c r="B13" i="105"/>
  <c r="B12" i="105"/>
  <c r="B11" i="105"/>
  <c r="B10" i="105"/>
  <c r="B9" i="105"/>
  <c r="B8" i="105"/>
  <c r="B20" i="106"/>
  <c r="B19" i="106"/>
  <c r="B18" i="106"/>
  <c r="B17" i="106"/>
  <c r="B16" i="106"/>
  <c r="B15" i="106"/>
  <c r="B14" i="106"/>
  <c r="B13" i="106"/>
  <c r="B12" i="106"/>
  <c r="B11" i="106"/>
  <c r="B10" i="106"/>
  <c r="B9" i="106"/>
  <c r="B8" i="106"/>
  <c r="B20" i="107"/>
  <c r="B19" i="107"/>
  <c r="B18" i="107"/>
  <c r="B17" i="107"/>
  <c r="B16" i="107"/>
  <c r="B15" i="107"/>
  <c r="B14" i="107"/>
  <c r="B13" i="107"/>
  <c r="B12" i="107"/>
  <c r="B11" i="107"/>
  <c r="B10" i="107"/>
  <c r="B9" i="107"/>
  <c r="B8" i="107"/>
  <c r="B20" i="108"/>
  <c r="B19" i="108"/>
  <c r="B18" i="108"/>
  <c r="B17" i="108"/>
  <c r="B16" i="108"/>
  <c r="B15" i="108"/>
  <c r="B14" i="108"/>
  <c r="B13" i="108"/>
  <c r="B12" i="108"/>
  <c r="B11" i="108"/>
  <c r="B10" i="108"/>
  <c r="B9" i="108"/>
  <c r="B8" i="108"/>
  <c r="B20" i="109"/>
  <c r="B19" i="109"/>
  <c r="B18" i="109"/>
  <c r="B17" i="109"/>
  <c r="B16" i="109"/>
  <c r="B15" i="109"/>
  <c r="B14" i="109"/>
  <c r="B13" i="109"/>
  <c r="B12" i="109"/>
  <c r="B11" i="109"/>
  <c r="B10" i="109"/>
  <c r="B9" i="109"/>
  <c r="B8" i="109"/>
  <c r="B20" i="110"/>
  <c r="B19" i="110"/>
  <c r="B18" i="110"/>
  <c r="B17" i="110"/>
  <c r="B16" i="110"/>
  <c r="B15" i="110"/>
  <c r="B14" i="110"/>
  <c r="B13" i="110"/>
  <c r="B12" i="110"/>
  <c r="B11" i="110"/>
  <c r="B10" i="110"/>
  <c r="B9" i="110"/>
  <c r="B8" i="110"/>
  <c r="B20" i="111"/>
  <c r="B19" i="111"/>
  <c r="B18" i="111"/>
  <c r="B17" i="111"/>
  <c r="B16" i="111"/>
  <c r="B15" i="111"/>
  <c r="B14" i="111"/>
  <c r="B13" i="111"/>
  <c r="B12" i="111"/>
  <c r="B11" i="111"/>
  <c r="B10" i="111"/>
  <c r="B9" i="111"/>
  <c r="B8" i="111"/>
  <c r="B20" i="112"/>
  <c r="B19" i="112"/>
  <c r="B18" i="112"/>
  <c r="B17" i="112"/>
  <c r="B16" i="112"/>
  <c r="B15" i="112"/>
  <c r="B14" i="112"/>
  <c r="B13" i="112"/>
  <c r="B12" i="112"/>
  <c r="B11" i="112"/>
  <c r="B10" i="112"/>
  <c r="B9" i="112"/>
  <c r="B8" i="112"/>
  <c r="B20" i="113"/>
  <c r="B19" i="113"/>
  <c r="B18" i="113"/>
  <c r="B17" i="113"/>
  <c r="B16" i="113"/>
  <c r="B15" i="113"/>
  <c r="B14" i="113"/>
  <c r="B13" i="113"/>
  <c r="B12" i="113"/>
  <c r="B11" i="113"/>
  <c r="B10" i="113"/>
  <c r="B9" i="113"/>
  <c r="B8" i="113"/>
  <c r="B20" i="114"/>
  <c r="B19" i="114"/>
  <c r="B18" i="114"/>
  <c r="B17" i="114"/>
  <c r="B16" i="114"/>
  <c r="B15" i="114"/>
  <c r="B14" i="114"/>
  <c r="B13" i="114"/>
  <c r="B12" i="114"/>
  <c r="B11" i="114"/>
  <c r="B10" i="114"/>
  <c r="B9" i="114"/>
  <c r="B8" i="114"/>
  <c r="B20" i="115"/>
  <c r="B19" i="115"/>
  <c r="B18" i="115"/>
  <c r="B17" i="115"/>
  <c r="B16" i="115"/>
  <c r="B15" i="115"/>
  <c r="B14" i="115"/>
  <c r="B13" i="115"/>
  <c r="B12" i="115"/>
  <c r="B11" i="115"/>
  <c r="B10" i="115"/>
  <c r="B9" i="115"/>
  <c r="B8" i="115"/>
  <c r="B20" i="116"/>
  <c r="B19" i="116"/>
  <c r="B18" i="116"/>
  <c r="B17" i="116"/>
  <c r="B16" i="116"/>
  <c r="B15" i="116"/>
  <c r="B14" i="116"/>
  <c r="B13" i="116"/>
  <c r="B12" i="116"/>
  <c r="B11" i="116"/>
  <c r="B10" i="116"/>
  <c r="B9" i="116"/>
  <c r="B8" i="116"/>
  <c r="B20" i="42"/>
  <c r="B19" i="42"/>
  <c r="B18" i="42"/>
  <c r="B17" i="42"/>
  <c r="B16" i="42"/>
  <c r="B15" i="42"/>
  <c r="B14" i="42"/>
  <c r="B13" i="42"/>
  <c r="B12" i="42"/>
  <c r="B11" i="42"/>
  <c r="B10" i="42"/>
  <c r="B9" i="42"/>
  <c r="B8" i="42"/>
  <c r="B6" i="99"/>
  <c r="B5" i="99"/>
  <c r="B4" i="99"/>
  <c r="B3" i="99"/>
  <c r="B6" i="100"/>
  <c r="B5" i="100"/>
  <c r="B4" i="100"/>
  <c r="B3" i="100"/>
  <c r="B6" i="101"/>
  <c r="B5" i="101"/>
  <c r="B4" i="101"/>
  <c r="B3" i="101"/>
  <c r="B6" i="102"/>
  <c r="B5" i="102"/>
  <c r="B4" i="102"/>
  <c r="B3" i="102"/>
  <c r="B6" i="103"/>
  <c r="B5" i="103"/>
  <c r="B4" i="103"/>
  <c r="B3" i="103"/>
  <c r="B6" i="104"/>
  <c r="B5" i="104"/>
  <c r="B4" i="104"/>
  <c r="B3" i="104"/>
  <c r="B6" i="105"/>
  <c r="B5" i="105"/>
  <c r="B4" i="105"/>
  <c r="B3" i="105"/>
  <c r="B6" i="106"/>
  <c r="B5" i="106"/>
  <c r="B4" i="106"/>
  <c r="B3" i="106"/>
  <c r="B6" i="107"/>
  <c r="B5" i="107"/>
  <c r="B4" i="107"/>
  <c r="B3" i="107"/>
  <c r="B6" i="108"/>
  <c r="B5" i="108"/>
  <c r="B4" i="108"/>
  <c r="B3" i="108"/>
  <c r="B6" i="109"/>
  <c r="B5" i="109"/>
  <c r="B4" i="109"/>
  <c r="B3" i="109"/>
  <c r="B6" i="110"/>
  <c r="B5" i="110"/>
  <c r="B4" i="110"/>
  <c r="B3" i="110"/>
  <c r="B6" i="111"/>
  <c r="B5" i="111"/>
  <c r="B4" i="111"/>
  <c r="B3" i="111"/>
  <c r="B6" i="112"/>
  <c r="B5" i="112"/>
  <c r="B4" i="112"/>
  <c r="B3" i="112"/>
  <c r="B6" i="113"/>
  <c r="B5" i="113"/>
  <c r="B4" i="113"/>
  <c r="B3" i="113"/>
  <c r="B6" i="114"/>
  <c r="B5" i="114"/>
  <c r="B4" i="114"/>
  <c r="B3" i="114"/>
  <c r="B6" i="115"/>
  <c r="B5" i="115"/>
  <c r="B4" i="115"/>
  <c r="B3" i="115"/>
  <c r="B6" i="116"/>
  <c r="B5" i="116"/>
  <c r="B4" i="116"/>
  <c r="B3" i="116"/>
  <c r="B6" i="42"/>
  <c r="B5" i="42"/>
  <c r="B4" i="42"/>
  <c r="B3" i="42"/>
  <c r="A64" i="99"/>
  <c r="A64" i="100"/>
  <c r="A64" i="101"/>
  <c r="A64" i="102"/>
  <c r="A64" i="103"/>
  <c r="A64" i="104"/>
  <c r="A64" i="105"/>
  <c r="A64" i="106"/>
  <c r="A64" i="107"/>
  <c r="A64" i="108"/>
  <c r="A64" i="109"/>
  <c r="A64" i="110"/>
  <c r="A64" i="111"/>
  <c r="A64" i="112"/>
  <c r="A64" i="113"/>
  <c r="A64" i="114"/>
  <c r="A64" i="115"/>
  <c r="A64" i="116"/>
  <c r="A64" i="42"/>
  <c r="A62" i="99"/>
  <c r="A62" i="100"/>
  <c r="A62" i="101"/>
  <c r="A62" i="102"/>
  <c r="A62" i="103"/>
  <c r="A62" i="104"/>
  <c r="A62" i="105"/>
  <c r="A62" i="106"/>
  <c r="A62" i="107"/>
  <c r="A62" i="108"/>
  <c r="A62" i="109"/>
  <c r="A62" i="110"/>
  <c r="A62" i="111"/>
  <c r="A62" i="112"/>
  <c r="A62" i="113"/>
  <c r="A62" i="114"/>
  <c r="A62" i="115"/>
  <c r="A62" i="116"/>
  <c r="A62" i="42"/>
  <c r="A60" i="99"/>
  <c r="A60" i="100"/>
  <c r="A60" i="101"/>
  <c r="A60" i="102"/>
  <c r="A60" i="103"/>
  <c r="A60" i="104"/>
  <c r="A60" i="105"/>
  <c r="A60" i="106"/>
  <c r="A60" i="107"/>
  <c r="A60" i="108"/>
  <c r="A60" i="109"/>
  <c r="A60" i="110"/>
  <c r="A60" i="111"/>
  <c r="A60" i="112"/>
  <c r="A60" i="113"/>
  <c r="A60" i="114"/>
  <c r="A60" i="115"/>
  <c r="A60" i="116"/>
  <c r="A60" i="42"/>
  <c r="A54" i="99"/>
  <c r="A54" i="100"/>
  <c r="A54" i="101"/>
  <c r="A54" i="102"/>
  <c r="A54" i="103"/>
  <c r="A54" i="104"/>
  <c r="A54" i="105"/>
  <c r="A54" i="106"/>
  <c r="A54" i="107"/>
  <c r="A54" i="108"/>
  <c r="A54" i="109"/>
  <c r="A54" i="110"/>
  <c r="A54" i="111"/>
  <c r="A54" i="112"/>
  <c r="A54" i="113"/>
  <c r="A54" i="114"/>
  <c r="A54" i="115"/>
  <c r="A54" i="116"/>
  <c r="A54" i="42"/>
  <c r="A49" i="99"/>
  <c r="A49" i="100"/>
  <c r="A49" i="101"/>
  <c r="A49" i="102"/>
  <c r="A49" i="103"/>
  <c r="A49" i="104"/>
  <c r="A49" i="105"/>
  <c r="A49" i="106"/>
  <c r="A49" i="107"/>
  <c r="A49" i="108"/>
  <c r="A49" i="109"/>
  <c r="A49" i="110"/>
  <c r="A49" i="111"/>
  <c r="A49" i="112"/>
  <c r="A49" i="113"/>
  <c r="A49" i="114"/>
  <c r="A49" i="115"/>
  <c r="A49" i="116"/>
  <c r="A49" i="42"/>
  <c r="A47" i="99"/>
  <c r="A47" i="100"/>
  <c r="A47" i="101"/>
  <c r="A47" i="102"/>
  <c r="A47" i="103"/>
  <c r="A47" i="104"/>
  <c r="A47" i="105"/>
  <c r="A47" i="106"/>
  <c r="A47" i="107"/>
  <c r="A47" i="108"/>
  <c r="A47" i="109"/>
  <c r="A47" i="110"/>
  <c r="A47" i="111"/>
  <c r="A47" i="112"/>
  <c r="A47" i="113"/>
  <c r="A47" i="114"/>
  <c r="A47" i="115"/>
  <c r="A47" i="116"/>
  <c r="A47" i="42"/>
  <c r="A42" i="99"/>
  <c r="A42" i="100"/>
  <c r="A42" i="101"/>
  <c r="A42" i="102"/>
  <c r="A42" i="103"/>
  <c r="A42" i="104"/>
  <c r="A42" i="105"/>
  <c r="A42" i="106"/>
  <c r="A42" i="107"/>
  <c r="A42" i="108"/>
  <c r="A42" i="109"/>
  <c r="A42" i="110"/>
  <c r="A42" i="111"/>
  <c r="A42" i="112"/>
  <c r="A42" i="113"/>
  <c r="A42" i="114"/>
  <c r="A42" i="115"/>
  <c r="A42" i="116"/>
  <c r="A42" i="42"/>
  <c r="A36" i="99"/>
  <c r="A36" i="100"/>
  <c r="A36" i="101"/>
  <c r="A36" i="102"/>
  <c r="A36" i="103"/>
  <c r="A36" i="104"/>
  <c r="A36" i="105"/>
  <c r="A36" i="106"/>
  <c r="A36" i="107"/>
  <c r="A36" i="108"/>
  <c r="A36" i="109"/>
  <c r="A36" i="110"/>
  <c r="A36" i="111"/>
  <c r="A36" i="112"/>
  <c r="A36" i="113"/>
  <c r="A36" i="114"/>
  <c r="A36" i="115"/>
  <c r="A36" i="116"/>
  <c r="A36" i="42"/>
  <c r="A34" i="99"/>
  <c r="A34" i="100"/>
  <c r="A34" i="101"/>
  <c r="A34" i="102"/>
  <c r="A34" i="103"/>
  <c r="A34" i="104"/>
  <c r="A34" i="105"/>
  <c r="A34" i="106"/>
  <c r="A34" i="107"/>
  <c r="A34" i="108"/>
  <c r="A34" i="109"/>
  <c r="A34" i="110"/>
  <c r="A34" i="111"/>
  <c r="A34" i="112"/>
  <c r="A34" i="113"/>
  <c r="A34" i="114"/>
  <c r="A34" i="115"/>
  <c r="A34" i="116"/>
  <c r="A34" i="42"/>
  <c r="A30" i="99"/>
  <c r="A30" i="100"/>
  <c r="A30" i="101"/>
  <c r="A30" i="102"/>
  <c r="A30" i="103"/>
  <c r="A30" i="104"/>
  <c r="A30" i="105"/>
  <c r="A30" i="106"/>
  <c r="A30" i="107"/>
  <c r="A30" i="108"/>
  <c r="A30" i="109"/>
  <c r="A30" i="110"/>
  <c r="A30" i="111"/>
  <c r="A30" i="112"/>
  <c r="A30" i="113"/>
  <c r="A30" i="114"/>
  <c r="A30" i="115"/>
  <c r="A30" i="116"/>
  <c r="A30" i="42"/>
  <c r="A26" i="99"/>
  <c r="A26" i="100"/>
  <c r="A26" i="101"/>
  <c r="A26" i="102"/>
  <c r="A26" i="103"/>
  <c r="A26" i="104"/>
  <c r="A26" i="105"/>
  <c r="A26" i="106"/>
  <c r="A26" i="107"/>
  <c r="A26" i="108"/>
  <c r="A26" i="109"/>
  <c r="A26" i="110"/>
  <c r="A26" i="111"/>
  <c r="A26" i="112"/>
  <c r="A26" i="113"/>
  <c r="A26" i="114"/>
  <c r="A26" i="115"/>
  <c r="A26" i="116"/>
  <c r="A26" i="42"/>
  <c r="A21" i="99"/>
  <c r="A21" i="100"/>
  <c r="A21" i="101"/>
  <c r="A21" i="102"/>
  <c r="A21" i="103"/>
  <c r="A21" i="104"/>
  <c r="A21" i="105"/>
  <c r="A21" i="106"/>
  <c r="A21" i="107"/>
  <c r="A21" i="108"/>
  <c r="A21" i="109"/>
  <c r="A21" i="110"/>
  <c r="A21" i="111"/>
  <c r="A21" i="112"/>
  <c r="A21" i="113"/>
  <c r="A21" i="114"/>
  <c r="A21" i="115"/>
  <c r="A21" i="116"/>
  <c r="A21" i="42"/>
  <c r="B69" i="32"/>
  <c r="B68" i="32"/>
  <c r="B67" i="32"/>
  <c r="B66" i="32"/>
  <c r="B65" i="32"/>
  <c r="B69" i="33"/>
  <c r="B68" i="33"/>
  <c r="B67" i="33"/>
  <c r="B66" i="33"/>
  <c r="B65" i="33"/>
  <c r="B69" i="34"/>
  <c r="B68" i="34"/>
  <c r="B67" i="34"/>
  <c r="B66" i="34"/>
  <c r="B65" i="34"/>
  <c r="B69" i="35"/>
  <c r="B68" i="35"/>
  <c r="B67" i="35"/>
  <c r="B66" i="35"/>
  <c r="B65" i="35"/>
  <c r="B69" i="37"/>
  <c r="B68" i="37"/>
  <c r="B67" i="37"/>
  <c r="B66" i="37"/>
  <c r="B65" i="37"/>
  <c r="B69" i="133"/>
  <c r="B68" i="133"/>
  <c r="B67" i="133"/>
  <c r="B66" i="133"/>
  <c r="B65" i="133"/>
  <c r="B69" i="39"/>
  <c r="B68" i="39"/>
  <c r="B67" i="39"/>
  <c r="B66" i="39"/>
  <c r="B65" i="39"/>
  <c r="B69" i="40"/>
  <c r="B68" i="40"/>
  <c r="B67" i="40"/>
  <c r="B66" i="40"/>
  <c r="B65" i="40"/>
  <c r="B69" i="41"/>
  <c r="B68" i="41"/>
  <c r="B67" i="41"/>
  <c r="B66" i="41"/>
  <c r="B65" i="41"/>
  <c r="B69" i="31"/>
  <c r="B68" i="31"/>
  <c r="B67" i="31"/>
  <c r="B66" i="31"/>
  <c r="B65" i="31"/>
  <c r="B63" i="32"/>
  <c r="B63" i="33"/>
  <c r="B63" i="34"/>
  <c r="B63" i="35"/>
  <c r="B63" i="37"/>
  <c r="B63" i="133"/>
  <c r="B63" i="39"/>
  <c r="B63" i="40"/>
  <c r="B63" i="41"/>
  <c r="B63" i="31"/>
  <c r="B61" i="32"/>
  <c r="B61" i="33"/>
  <c r="B61" i="34"/>
  <c r="B61" i="35"/>
  <c r="B61" i="37"/>
  <c r="B61" i="133"/>
  <c r="B61" i="39"/>
  <c r="B61" i="40"/>
  <c r="B61" i="41"/>
  <c r="B61" i="31"/>
  <c r="B59" i="32"/>
  <c r="B58" i="32"/>
  <c r="B57" i="32"/>
  <c r="B56" i="32"/>
  <c r="B55" i="32"/>
  <c r="B59" i="33"/>
  <c r="B58" i="33"/>
  <c r="B57" i="33"/>
  <c r="B56" i="33"/>
  <c r="B55" i="33"/>
  <c r="B59" i="34"/>
  <c r="B58" i="34"/>
  <c r="B57" i="34"/>
  <c r="B56" i="34"/>
  <c r="B55" i="34"/>
  <c r="B59" i="35"/>
  <c r="B58" i="35"/>
  <c r="B57" i="35"/>
  <c r="B56" i="35"/>
  <c r="B55" i="35"/>
  <c r="B59" i="37"/>
  <c r="B58" i="37"/>
  <c r="B57" i="37"/>
  <c r="B56" i="37"/>
  <c r="B55" i="37"/>
  <c r="B59" i="133"/>
  <c r="B58" i="133"/>
  <c r="B57" i="133"/>
  <c r="B56" i="133"/>
  <c r="B55" i="133"/>
  <c r="B59" i="39"/>
  <c r="B58" i="39"/>
  <c r="B57" i="39"/>
  <c r="B56" i="39"/>
  <c r="B55" i="39"/>
  <c r="B59" i="40"/>
  <c r="B58" i="40"/>
  <c r="B57" i="40"/>
  <c r="B56" i="40"/>
  <c r="B55" i="40"/>
  <c r="B59" i="41"/>
  <c r="B58" i="41"/>
  <c r="B57" i="41"/>
  <c r="B56" i="41"/>
  <c r="B55" i="41"/>
  <c r="B59" i="31"/>
  <c r="B58" i="31"/>
  <c r="B57" i="31"/>
  <c r="B56" i="31"/>
  <c r="B55" i="31"/>
  <c r="B53" i="32"/>
  <c r="B52" i="32"/>
  <c r="B51" i="32"/>
  <c r="B50" i="32"/>
  <c r="B53" i="33"/>
  <c r="B52" i="33"/>
  <c r="B51" i="33"/>
  <c r="B50" i="33"/>
  <c r="B53" i="34"/>
  <c r="B52" i="34"/>
  <c r="B51" i="34"/>
  <c r="B50" i="34"/>
  <c r="B53" i="35"/>
  <c r="B52" i="35"/>
  <c r="B51" i="35"/>
  <c r="B50" i="35"/>
  <c r="B53" i="37"/>
  <c r="B52" i="37"/>
  <c r="B51" i="37"/>
  <c r="B50" i="37"/>
  <c r="B53" i="133"/>
  <c r="B52" i="133"/>
  <c r="B51" i="133"/>
  <c r="B50" i="133"/>
  <c r="B53" i="39"/>
  <c r="B52" i="39"/>
  <c r="B51" i="39"/>
  <c r="B50" i="39"/>
  <c r="B53" i="40"/>
  <c r="B52" i="40"/>
  <c r="B51" i="40"/>
  <c r="B50" i="40"/>
  <c r="B53" i="41"/>
  <c r="B52" i="41"/>
  <c r="B51" i="41"/>
  <c r="B50" i="41"/>
  <c r="B53" i="31"/>
  <c r="B52" i="31"/>
  <c r="B51" i="31"/>
  <c r="B50" i="31"/>
  <c r="B48" i="32"/>
  <c r="B48" i="33"/>
  <c r="B48" i="34"/>
  <c r="B48" i="35"/>
  <c r="B48" i="37"/>
  <c r="B48" i="133"/>
  <c r="B48" i="39"/>
  <c r="B48" i="40"/>
  <c r="B48" i="41"/>
  <c r="B48" i="31"/>
  <c r="B46" i="32"/>
  <c r="B45" i="32"/>
  <c r="B44" i="32"/>
  <c r="B43" i="32"/>
  <c r="B46" i="33"/>
  <c r="B45" i="33"/>
  <c r="B44" i="33"/>
  <c r="B43" i="33"/>
  <c r="B46" i="34"/>
  <c r="B45" i="34"/>
  <c r="B44" i="34"/>
  <c r="B43" i="34"/>
  <c r="B46" i="35"/>
  <c r="B45" i="35"/>
  <c r="B44" i="35"/>
  <c r="B43" i="35"/>
  <c r="B46" i="37"/>
  <c r="B45" i="37"/>
  <c r="B44" i="37"/>
  <c r="B43" i="37"/>
  <c r="B46" i="133"/>
  <c r="B45" i="133"/>
  <c r="B44" i="133"/>
  <c r="B43" i="133"/>
  <c r="B46" i="39"/>
  <c r="B45" i="39"/>
  <c r="B44" i="39"/>
  <c r="B43" i="39"/>
  <c r="B46" i="40"/>
  <c r="B45" i="40"/>
  <c r="B44" i="40"/>
  <c r="B43" i="40"/>
  <c r="B46" i="41"/>
  <c r="B45" i="41"/>
  <c r="B44" i="41"/>
  <c r="B43" i="41"/>
  <c r="B46" i="31"/>
  <c r="B45" i="31"/>
  <c r="B44" i="31"/>
  <c r="B43" i="31"/>
  <c r="B41" i="32"/>
  <c r="B40" i="32"/>
  <c r="B39" i="32"/>
  <c r="B38" i="32"/>
  <c r="B37" i="32"/>
  <c r="B41" i="33"/>
  <c r="B40" i="33"/>
  <c r="B39" i="33"/>
  <c r="B38" i="33"/>
  <c r="B37" i="33"/>
  <c r="B41" i="34"/>
  <c r="B40" i="34"/>
  <c r="B39" i="34"/>
  <c r="B38" i="34"/>
  <c r="B37" i="34"/>
  <c r="B41" i="35"/>
  <c r="B40" i="35"/>
  <c r="B39" i="35"/>
  <c r="B38" i="35"/>
  <c r="B37" i="35"/>
  <c r="B41" i="37"/>
  <c r="B40" i="37"/>
  <c r="B39" i="37"/>
  <c r="B38" i="37"/>
  <c r="B37" i="37"/>
  <c r="B41" i="133"/>
  <c r="B40" i="133"/>
  <c r="B39" i="133"/>
  <c r="B38" i="133"/>
  <c r="B37" i="133"/>
  <c r="B41" i="39"/>
  <c r="B40" i="39"/>
  <c r="B39" i="39"/>
  <c r="B38" i="39"/>
  <c r="B37" i="39"/>
  <c r="B41" i="40"/>
  <c r="B40" i="40"/>
  <c r="B39" i="40"/>
  <c r="B38" i="40"/>
  <c r="B37" i="40"/>
  <c r="B41" i="41"/>
  <c r="B40" i="41"/>
  <c r="B39" i="41"/>
  <c r="B38" i="41"/>
  <c r="B37" i="41"/>
  <c r="B41" i="31"/>
  <c r="B40" i="31"/>
  <c r="B39" i="31"/>
  <c r="B38" i="31"/>
  <c r="B37" i="31"/>
  <c r="B35" i="32"/>
  <c r="B35" i="33"/>
  <c r="B35" i="34"/>
  <c r="B35" i="35"/>
  <c r="B35" i="37"/>
  <c r="B35" i="133"/>
  <c r="B35" i="39"/>
  <c r="B35" i="40"/>
  <c r="B35" i="41"/>
  <c r="B35" i="31"/>
  <c r="B33" i="32"/>
  <c r="B32" i="32"/>
  <c r="B31" i="32"/>
  <c r="B33" i="33"/>
  <c r="B32" i="33"/>
  <c r="B31" i="33"/>
  <c r="B33" i="34"/>
  <c r="B32" i="34"/>
  <c r="B31" i="34"/>
  <c r="B33" i="35"/>
  <c r="B32" i="35"/>
  <c r="B31" i="35"/>
  <c r="B33" i="37"/>
  <c r="B32" i="37"/>
  <c r="B31" i="37"/>
  <c r="B33" i="133"/>
  <c r="B32" i="133"/>
  <c r="B31" i="133"/>
  <c r="B33" i="39"/>
  <c r="B32" i="39"/>
  <c r="B31" i="39"/>
  <c r="B33" i="40"/>
  <c r="B32" i="40"/>
  <c r="B31" i="40"/>
  <c r="B33" i="41"/>
  <c r="B32" i="41"/>
  <c r="B31" i="41"/>
  <c r="B33" i="31"/>
  <c r="B32" i="31"/>
  <c r="B31" i="31"/>
  <c r="B29" i="32"/>
  <c r="B28" i="32"/>
  <c r="B27" i="32"/>
  <c r="B29" i="33"/>
  <c r="B28" i="33"/>
  <c r="B27" i="33"/>
  <c r="B29" i="34"/>
  <c r="B28" i="34"/>
  <c r="B27" i="34"/>
  <c r="B29" i="35"/>
  <c r="B28" i="35"/>
  <c r="B27" i="35"/>
  <c r="B29" i="37"/>
  <c r="B28" i="37"/>
  <c r="B27" i="37"/>
  <c r="B29" i="133"/>
  <c r="B28" i="133"/>
  <c r="B27" i="133"/>
  <c r="B29" i="39"/>
  <c r="B28" i="39"/>
  <c r="B27" i="39"/>
  <c r="B29" i="40"/>
  <c r="B28" i="40"/>
  <c r="B27" i="40"/>
  <c r="B29" i="41"/>
  <c r="B28" i="41"/>
  <c r="B27" i="41"/>
  <c r="B29" i="31"/>
  <c r="B28" i="31"/>
  <c r="B27" i="31"/>
  <c r="B25" i="32"/>
  <c r="B24" i="32"/>
  <c r="B23" i="32"/>
  <c r="B22" i="32"/>
  <c r="B25" i="33"/>
  <c r="B24" i="33"/>
  <c r="B23" i="33"/>
  <c r="B22" i="33"/>
  <c r="B25" i="34"/>
  <c r="B24" i="34"/>
  <c r="B23" i="34"/>
  <c r="B22" i="34"/>
  <c r="B25" i="35"/>
  <c r="B24" i="35"/>
  <c r="B23" i="35"/>
  <c r="B22" i="35"/>
  <c r="B25" i="37"/>
  <c r="B24" i="37"/>
  <c r="B23" i="37"/>
  <c r="B22" i="37"/>
  <c r="B25" i="133"/>
  <c r="B24" i="133"/>
  <c r="B23" i="133"/>
  <c r="B22" i="133"/>
  <c r="B25" i="39"/>
  <c r="B24" i="39"/>
  <c r="B23" i="39"/>
  <c r="B22" i="39"/>
  <c r="B25" i="40"/>
  <c r="B24" i="40"/>
  <c r="B23" i="40"/>
  <c r="B22" i="40"/>
  <c r="B25" i="41"/>
  <c r="B24" i="41"/>
  <c r="B23" i="41"/>
  <c r="B22" i="41"/>
  <c r="B25" i="31"/>
  <c r="B24" i="31"/>
  <c r="B23" i="31"/>
  <c r="B22" i="31"/>
  <c r="B20" i="32"/>
  <c r="B19" i="32"/>
  <c r="B18" i="32"/>
  <c r="B17" i="32"/>
  <c r="B16" i="32"/>
  <c r="B15" i="32"/>
  <c r="B14" i="32"/>
  <c r="B13" i="32"/>
  <c r="B12" i="32"/>
  <c r="B11" i="32"/>
  <c r="B10" i="32"/>
  <c r="B9" i="32"/>
  <c r="B8" i="32"/>
  <c r="B20" i="33"/>
  <c r="B19" i="33"/>
  <c r="B18" i="33"/>
  <c r="B17" i="33"/>
  <c r="B16" i="33"/>
  <c r="B15" i="33"/>
  <c r="B14" i="33"/>
  <c r="B13" i="33"/>
  <c r="B12" i="33"/>
  <c r="B11" i="33"/>
  <c r="B10" i="33"/>
  <c r="B9" i="33"/>
  <c r="B8" i="33"/>
  <c r="B20" i="34"/>
  <c r="B19" i="34"/>
  <c r="B18" i="34"/>
  <c r="B17" i="34"/>
  <c r="B16" i="34"/>
  <c r="B15" i="34"/>
  <c r="B14" i="34"/>
  <c r="B13" i="34"/>
  <c r="B12" i="34"/>
  <c r="B11" i="34"/>
  <c r="B10" i="34"/>
  <c r="B9" i="34"/>
  <c r="B8" i="34"/>
  <c r="B20" i="35"/>
  <c r="B19" i="35"/>
  <c r="B18" i="35"/>
  <c r="B17" i="35"/>
  <c r="B16" i="35"/>
  <c r="B15" i="35"/>
  <c r="B14" i="35"/>
  <c r="B13" i="35"/>
  <c r="B12" i="35"/>
  <c r="B11" i="35"/>
  <c r="B10" i="35"/>
  <c r="B9" i="35"/>
  <c r="B8" i="35"/>
  <c r="B20" i="37"/>
  <c r="B19" i="37"/>
  <c r="B18" i="37"/>
  <c r="B17" i="37"/>
  <c r="B16" i="37"/>
  <c r="B15" i="37"/>
  <c r="B14" i="37"/>
  <c r="B13" i="37"/>
  <c r="B12" i="37"/>
  <c r="B11" i="37"/>
  <c r="B10" i="37"/>
  <c r="B9" i="37"/>
  <c r="B8" i="37"/>
  <c r="B20" i="133"/>
  <c r="B19" i="133"/>
  <c r="B18" i="133"/>
  <c r="B17" i="133"/>
  <c r="B16" i="133"/>
  <c r="B15" i="133"/>
  <c r="B14" i="133"/>
  <c r="B13" i="133"/>
  <c r="B12" i="133"/>
  <c r="B11" i="133"/>
  <c r="B10" i="133"/>
  <c r="B9" i="133"/>
  <c r="B8" i="133"/>
  <c r="B20" i="39"/>
  <c r="B19" i="39"/>
  <c r="B18" i="39"/>
  <c r="B17" i="39"/>
  <c r="B16" i="39"/>
  <c r="B15" i="39"/>
  <c r="B14" i="39"/>
  <c r="B13" i="39"/>
  <c r="B12" i="39"/>
  <c r="B11" i="39"/>
  <c r="B10" i="39"/>
  <c r="B9" i="39"/>
  <c r="B8" i="39"/>
  <c r="B20" i="40"/>
  <c r="B19" i="40"/>
  <c r="B18" i="40"/>
  <c r="B17" i="40"/>
  <c r="B16" i="40"/>
  <c r="B15" i="40"/>
  <c r="B14" i="40"/>
  <c r="B13" i="40"/>
  <c r="B12" i="40"/>
  <c r="B11" i="40"/>
  <c r="B10" i="40"/>
  <c r="B9" i="40"/>
  <c r="B8" i="40"/>
  <c r="B20" i="41"/>
  <c r="B19" i="41"/>
  <c r="B18" i="41"/>
  <c r="B17" i="41"/>
  <c r="B16" i="41"/>
  <c r="B15" i="41"/>
  <c r="B14" i="41"/>
  <c r="B13" i="41"/>
  <c r="B12" i="41"/>
  <c r="B11" i="41"/>
  <c r="B10" i="41"/>
  <c r="B9" i="41"/>
  <c r="B8" i="41"/>
  <c r="B20" i="31"/>
  <c r="B19" i="31"/>
  <c r="B18" i="31"/>
  <c r="B17" i="31"/>
  <c r="B16" i="31"/>
  <c r="B15" i="31"/>
  <c r="B14" i="31"/>
  <c r="B13" i="31"/>
  <c r="B12" i="31"/>
  <c r="B11" i="31"/>
  <c r="B10" i="31"/>
  <c r="B9" i="31"/>
  <c r="B8" i="31"/>
  <c r="B6" i="32"/>
  <c r="B5" i="32"/>
  <c r="B4" i="32"/>
  <c r="B3" i="32"/>
  <c r="B6" i="33"/>
  <c r="B5" i="33"/>
  <c r="B4" i="33"/>
  <c r="B3" i="33"/>
  <c r="B6" i="34"/>
  <c r="B5" i="34"/>
  <c r="B4" i="34"/>
  <c r="B3" i="34"/>
  <c r="B6" i="35"/>
  <c r="B5" i="35"/>
  <c r="B4" i="35"/>
  <c r="B3" i="35"/>
  <c r="B6" i="37"/>
  <c r="B5" i="37"/>
  <c r="B4" i="37"/>
  <c r="B3" i="37"/>
  <c r="B6" i="133"/>
  <c r="B5" i="133"/>
  <c r="B4" i="133"/>
  <c r="B3" i="133"/>
  <c r="B6" i="39"/>
  <c r="B5" i="39"/>
  <c r="B4" i="39"/>
  <c r="B3" i="39"/>
  <c r="B6" i="40"/>
  <c r="B5" i="40"/>
  <c r="B4" i="40"/>
  <c r="B3" i="40"/>
  <c r="B6" i="41"/>
  <c r="B5" i="41"/>
  <c r="B4" i="41"/>
  <c r="B3" i="41"/>
  <c r="B6" i="31"/>
  <c r="B5" i="31"/>
  <c r="B4" i="31"/>
  <c r="B3" i="31"/>
  <c r="A64" i="32"/>
  <c r="A64" i="33"/>
  <c r="A64" i="34"/>
  <c r="A64" i="35"/>
  <c r="A64" i="37"/>
  <c r="A64" i="133"/>
  <c r="A64" i="39"/>
  <c r="A64" i="40"/>
  <c r="A64" i="41"/>
  <c r="A64" i="31"/>
  <c r="A62" i="32"/>
  <c r="A62" i="33"/>
  <c r="A62" i="34"/>
  <c r="A62" i="35"/>
  <c r="A62" i="37"/>
  <c r="A62" i="133"/>
  <c r="A62" i="39"/>
  <c r="A62" i="40"/>
  <c r="A62" i="41"/>
  <c r="A62" i="31"/>
  <c r="A60" i="32"/>
  <c r="A60" i="33"/>
  <c r="A60" i="34"/>
  <c r="A60" i="35"/>
  <c r="A60" i="37"/>
  <c r="A60" i="133"/>
  <c r="A60" i="39"/>
  <c r="A60" i="40"/>
  <c r="A60" i="41"/>
  <c r="A60" i="31"/>
  <c r="A54" i="32"/>
  <c r="A54" i="33"/>
  <c r="A54" i="34"/>
  <c r="A54" i="35"/>
  <c r="A54" i="37"/>
  <c r="A54" i="133"/>
  <c r="A54" i="39"/>
  <c r="A54" i="40"/>
  <c r="A54" i="41"/>
  <c r="A54" i="31"/>
  <c r="A49" i="32"/>
  <c r="A49" i="33"/>
  <c r="A49" i="34"/>
  <c r="A49" i="35"/>
  <c r="A49" i="37"/>
  <c r="A49" i="133"/>
  <c r="A49" i="39"/>
  <c r="A49" i="40"/>
  <c r="A49" i="41"/>
  <c r="A49" i="31"/>
  <c r="A47" i="32"/>
  <c r="A47" i="33"/>
  <c r="A47" i="34"/>
  <c r="A47" i="35"/>
  <c r="A47" i="37"/>
  <c r="A47" i="133"/>
  <c r="A47" i="39"/>
  <c r="A47" i="40"/>
  <c r="A47" i="41"/>
  <c r="A47" i="31"/>
  <c r="A42" i="32"/>
  <c r="A42" i="33"/>
  <c r="A42" i="34"/>
  <c r="A42" i="35"/>
  <c r="A42" i="37"/>
  <c r="A42" i="133"/>
  <c r="A42" i="39"/>
  <c r="A42" i="40"/>
  <c r="A42" i="41"/>
  <c r="A42" i="31"/>
  <c r="A36" i="32"/>
  <c r="A36" i="33"/>
  <c r="A36" i="34"/>
  <c r="A36" i="35"/>
  <c r="A36" i="37"/>
  <c r="A36" i="133"/>
  <c r="A36" i="39"/>
  <c r="A36" i="40"/>
  <c r="A36" i="41"/>
  <c r="A36" i="31"/>
  <c r="A34" i="32"/>
  <c r="A34" i="33"/>
  <c r="A34" i="34"/>
  <c r="A34" i="35"/>
  <c r="A34" i="37"/>
  <c r="A34" i="133"/>
  <c r="A34" i="39"/>
  <c r="A34" i="40"/>
  <c r="A34" i="41"/>
  <c r="A34" i="31"/>
  <c r="A30" i="32"/>
  <c r="A30" i="33"/>
  <c r="A30" i="34"/>
  <c r="A30" i="35"/>
  <c r="A30" i="37"/>
  <c r="A30" i="133"/>
  <c r="A30" i="39"/>
  <c r="A30" i="40"/>
  <c r="A30" i="41"/>
  <c r="A30" i="31"/>
  <c r="A26" i="32"/>
  <c r="A26" i="33"/>
  <c r="A26" i="34"/>
  <c r="A26" i="35"/>
  <c r="A26" i="37"/>
  <c r="A26" i="133"/>
  <c r="A26" i="39"/>
  <c r="A26" i="40"/>
  <c r="A26" i="41"/>
  <c r="A26" i="31"/>
  <c r="A21" i="32"/>
  <c r="A21" i="33"/>
  <c r="A21" i="34"/>
  <c r="A21" i="35"/>
  <c r="A21" i="37"/>
  <c r="A21" i="133"/>
  <c r="A21" i="39"/>
  <c r="A21" i="40"/>
  <c r="A21" i="41"/>
  <c r="A21" i="31"/>
  <c r="A64" i="130"/>
  <c r="A64" i="87"/>
  <c r="A64" i="131"/>
  <c r="A64" i="89"/>
  <c r="A64" i="90"/>
  <c r="A64" i="91"/>
  <c r="A64" i="132"/>
  <c r="A64" i="29"/>
  <c r="A64" i="30"/>
  <c r="A64" i="85"/>
  <c r="A62" i="130"/>
  <c r="A62" i="87"/>
  <c r="A62" i="131"/>
  <c r="A62" i="89"/>
  <c r="A62" i="90"/>
  <c r="A62" i="91"/>
  <c r="A62" i="132"/>
  <c r="A62" i="29"/>
  <c r="A62" i="30"/>
  <c r="A62" i="85"/>
  <c r="A60" i="130"/>
  <c r="A60" i="87"/>
  <c r="A60" i="131"/>
  <c r="A60" i="89"/>
  <c r="A60" i="90"/>
  <c r="A60" i="91"/>
  <c r="A60" i="132"/>
  <c r="A60" i="29"/>
  <c r="A60" i="30"/>
  <c r="A60" i="85"/>
  <c r="A54" i="130"/>
  <c r="A54" i="87"/>
  <c r="A54" i="131"/>
  <c r="A54" i="89"/>
  <c r="A54" i="90"/>
  <c r="A54" i="91"/>
  <c r="A54" i="132"/>
  <c r="A54" i="29"/>
  <c r="A54" i="30"/>
  <c r="A54" i="85"/>
  <c r="A49" i="130"/>
  <c r="A49" i="87"/>
  <c r="A49" i="131"/>
  <c r="A49" i="89"/>
  <c r="A49" i="90"/>
  <c r="A49" i="91"/>
  <c r="A49" i="132"/>
  <c r="A49" i="29"/>
  <c r="A49" i="30"/>
  <c r="A49" i="85"/>
  <c r="A47" i="130"/>
  <c r="A47" i="87"/>
  <c r="A47" i="131"/>
  <c r="A47" i="89"/>
  <c r="A47" i="90"/>
  <c r="A47" i="91"/>
  <c r="A47" i="132"/>
  <c r="A47" i="29"/>
  <c r="A47" i="30"/>
  <c r="A47" i="85"/>
  <c r="A42" i="130"/>
  <c r="A42" i="87"/>
  <c r="A42" i="131"/>
  <c r="A42" i="89"/>
  <c r="A42" i="90"/>
  <c r="A42" i="91"/>
  <c r="A42" i="132"/>
  <c r="A42" i="29"/>
  <c r="A42" i="30"/>
  <c r="A42" i="85"/>
  <c r="A36" i="130"/>
  <c r="A36" i="87"/>
  <c r="A36" i="131"/>
  <c r="A36" i="89"/>
  <c r="A36" i="90"/>
  <c r="A36" i="91"/>
  <c r="A36" i="132"/>
  <c r="A36" i="29"/>
  <c r="A36" i="30"/>
  <c r="A36" i="85"/>
  <c r="A34" i="130"/>
  <c r="A34" i="87"/>
  <c r="A34" i="131"/>
  <c r="A34" i="89"/>
  <c r="A34" i="90"/>
  <c r="A34" i="91"/>
  <c r="A34" i="132"/>
  <c r="A34" i="29"/>
  <c r="A34" i="30"/>
  <c r="A34" i="85"/>
  <c r="A30" i="130"/>
  <c r="A30" i="87"/>
  <c r="A30" i="131"/>
  <c r="A30" i="89"/>
  <c r="A30" i="90"/>
  <c r="A30" i="91"/>
  <c r="A30" i="132"/>
  <c r="A30" i="29"/>
  <c r="A30" i="30"/>
  <c r="A30" i="85"/>
  <c r="A26" i="130"/>
  <c r="A26" i="87"/>
  <c r="A26" i="131"/>
  <c r="A26" i="89"/>
  <c r="A26" i="90"/>
  <c r="A26" i="91"/>
  <c r="A26" i="132"/>
  <c r="A26" i="29"/>
  <c r="A26" i="30"/>
  <c r="A26" i="85"/>
  <c r="A21" i="130"/>
  <c r="A21" i="87"/>
  <c r="A21" i="131"/>
  <c r="A21" i="89"/>
  <c r="A21" i="90"/>
  <c r="A21" i="91"/>
  <c r="A21" i="132"/>
  <c r="A21" i="29"/>
  <c r="A21" i="30"/>
  <c r="A21" i="85"/>
  <c r="A64" i="129"/>
  <c r="A64" i="78"/>
  <c r="A64" i="79"/>
  <c r="A64" i="80"/>
  <c r="A64" i="81"/>
  <c r="A64" i="82"/>
  <c r="A64" i="83"/>
  <c r="A64" i="84"/>
  <c r="A64" i="76"/>
  <c r="A62" i="129"/>
  <c r="A62" i="78"/>
  <c r="A62" i="79"/>
  <c r="A62" i="80"/>
  <c r="A62" i="81"/>
  <c r="A62" i="82"/>
  <c r="A62" i="83"/>
  <c r="A62" i="84"/>
  <c r="A62" i="76"/>
  <c r="A60" i="129"/>
  <c r="A60" i="78"/>
  <c r="A60" i="79"/>
  <c r="A60" i="80"/>
  <c r="A60" i="81"/>
  <c r="A60" i="82"/>
  <c r="A60" i="83"/>
  <c r="A60" i="84"/>
  <c r="A60" i="76"/>
  <c r="A54" i="129"/>
  <c r="A54" i="78"/>
  <c r="A54" i="79"/>
  <c r="A54" i="80"/>
  <c r="A54" i="81"/>
  <c r="A54" i="82"/>
  <c r="A54" i="83"/>
  <c r="A54" i="84"/>
  <c r="A54" i="76"/>
  <c r="A49" i="129"/>
  <c r="A49" i="78"/>
  <c r="A49" i="79"/>
  <c r="A49" i="80"/>
  <c r="A49" i="81"/>
  <c r="A49" i="82"/>
  <c r="A49" i="83"/>
  <c r="A49" i="84"/>
  <c r="A49" i="76"/>
  <c r="A47" i="129"/>
  <c r="A47" i="78"/>
  <c r="A47" i="79"/>
  <c r="A47" i="80"/>
  <c r="A47" i="81"/>
  <c r="A47" i="82"/>
  <c r="A47" i="83"/>
  <c r="A47" i="84"/>
  <c r="A47" i="76"/>
  <c r="A42" i="129"/>
  <c r="A42" i="78"/>
  <c r="A42" i="79"/>
  <c r="A42" i="80"/>
  <c r="A42" i="81"/>
  <c r="A42" i="82"/>
  <c r="A42" i="83"/>
  <c r="A42" i="84"/>
  <c r="A42" i="76"/>
  <c r="A36" i="129"/>
  <c r="A36" i="78"/>
  <c r="A36" i="79"/>
  <c r="A36" i="80"/>
  <c r="A36" i="81"/>
  <c r="A36" i="82"/>
  <c r="A36" i="83"/>
  <c r="A36" i="84"/>
  <c r="A36" i="76"/>
  <c r="A34" i="129"/>
  <c r="A34" i="78"/>
  <c r="A34" i="79"/>
  <c r="A34" i="80"/>
  <c r="A34" i="81"/>
  <c r="A34" i="82"/>
  <c r="A34" i="83"/>
  <c r="A34" i="84"/>
  <c r="A34" i="76"/>
  <c r="A30" i="129"/>
  <c r="A30" i="78"/>
  <c r="A30" i="79"/>
  <c r="A30" i="80"/>
  <c r="A30" i="81"/>
  <c r="A30" i="82"/>
  <c r="A30" i="83"/>
  <c r="A30" i="84"/>
  <c r="A30" i="76"/>
  <c r="A26" i="129"/>
  <c r="A26" i="78"/>
  <c r="A26" i="79"/>
  <c r="A26" i="80"/>
  <c r="A26" i="81"/>
  <c r="A26" i="82"/>
  <c r="A26" i="83"/>
  <c r="A26" i="84"/>
  <c r="A26" i="76"/>
  <c r="A21" i="129"/>
  <c r="A21" i="78"/>
  <c r="A21" i="79"/>
  <c r="A21" i="80"/>
  <c r="A21" i="81"/>
  <c r="A21" i="82"/>
  <c r="A21" i="83"/>
  <c r="A21" i="84"/>
  <c r="A21" i="76"/>
  <c r="A7" i="126"/>
  <c r="A7" i="125"/>
  <c r="A7" i="124"/>
  <c r="A7" i="123"/>
  <c r="A7" i="122"/>
  <c r="A7" i="121"/>
  <c r="A7" i="120"/>
  <c r="A7" i="135"/>
  <c r="A7" i="119"/>
  <c r="A7" i="118"/>
  <c r="A7" i="117"/>
  <c r="A7" i="134"/>
  <c r="A7" i="116"/>
  <c r="A7" i="115"/>
  <c r="A7" i="114"/>
  <c r="A7" i="113"/>
  <c r="A7" i="112"/>
  <c r="A7" i="111"/>
  <c r="A7" i="110"/>
  <c r="A7" i="109"/>
  <c r="A7" i="108"/>
  <c r="A7" i="107"/>
  <c r="A7" i="106"/>
  <c r="A7" i="105"/>
  <c r="A7" i="104"/>
  <c r="A7" i="103"/>
  <c r="A7" i="102"/>
  <c r="A7" i="101"/>
  <c r="A7" i="100"/>
  <c r="A7" i="99"/>
  <c r="A7" i="42"/>
  <c r="A7" i="41"/>
  <c r="A7" i="40"/>
  <c r="A7" i="39"/>
  <c r="A7" i="133"/>
  <c r="A7" i="37"/>
  <c r="A7" i="35"/>
  <c r="A7" i="34"/>
  <c r="A7" i="33"/>
  <c r="A7" i="32"/>
  <c r="A7" i="31"/>
  <c r="A7" i="30"/>
  <c r="A7" i="29"/>
  <c r="A7" i="132"/>
  <c r="A7" i="91"/>
  <c r="A7" i="90"/>
  <c r="A7" i="89"/>
  <c r="A7" i="131"/>
  <c r="A7" i="87"/>
  <c r="A7" i="130"/>
  <c r="A7" i="85"/>
  <c r="A7" i="84"/>
  <c r="A7" i="83"/>
  <c r="A7" i="82"/>
  <c r="A7" i="81"/>
  <c r="A7" i="80"/>
  <c r="A7" i="79"/>
  <c r="A7" i="78"/>
  <c r="B8" i="78"/>
  <c r="A9" i="78"/>
  <c r="B9" i="78"/>
  <c r="A7" i="129"/>
  <c r="B69" i="130"/>
  <c r="B68" i="130"/>
  <c r="B67" i="130"/>
  <c r="B66" i="130"/>
  <c r="B65" i="130"/>
  <c r="B69" i="87"/>
  <c r="B68" i="87"/>
  <c r="B67" i="87"/>
  <c r="B66" i="87"/>
  <c r="B65" i="87"/>
  <c r="B69" i="131"/>
  <c r="B68" i="131"/>
  <c r="B67" i="131"/>
  <c r="B66" i="131"/>
  <c r="B65" i="131"/>
  <c r="B69" i="89"/>
  <c r="B68" i="89"/>
  <c r="B67" i="89"/>
  <c r="B66" i="89"/>
  <c r="B65" i="89"/>
  <c r="B69" i="90"/>
  <c r="B68" i="90"/>
  <c r="B67" i="90"/>
  <c r="B66" i="90"/>
  <c r="B65" i="90"/>
  <c r="B69" i="91"/>
  <c r="B68" i="91"/>
  <c r="B67" i="91"/>
  <c r="B66" i="91"/>
  <c r="B65" i="91"/>
  <c r="B69" i="132"/>
  <c r="B68" i="132"/>
  <c r="B67" i="132"/>
  <c r="B66" i="132"/>
  <c r="B65" i="132"/>
  <c r="B69" i="29"/>
  <c r="B68" i="29"/>
  <c r="B67" i="29"/>
  <c r="B66" i="29"/>
  <c r="B65" i="29"/>
  <c r="B69" i="30"/>
  <c r="B68" i="30"/>
  <c r="B67" i="30"/>
  <c r="B66" i="30"/>
  <c r="B65" i="30"/>
  <c r="B69" i="85"/>
  <c r="B68" i="85"/>
  <c r="B67" i="85"/>
  <c r="B66" i="85"/>
  <c r="B65" i="85"/>
  <c r="B63" i="130"/>
  <c r="B63" i="87"/>
  <c r="B63" i="131"/>
  <c r="B63" i="89"/>
  <c r="B63" i="90"/>
  <c r="B63" i="91"/>
  <c r="B63" i="132"/>
  <c r="B63" i="29"/>
  <c r="B63" i="30"/>
  <c r="B63" i="85"/>
  <c r="B61" i="130"/>
  <c r="B61" i="87"/>
  <c r="B61" i="131"/>
  <c r="B61" i="89"/>
  <c r="B61" i="90"/>
  <c r="B61" i="91"/>
  <c r="B61" i="132"/>
  <c r="B61" i="29"/>
  <c r="B61" i="30"/>
  <c r="B61" i="85"/>
  <c r="B59" i="130"/>
  <c r="B58" i="130"/>
  <c r="B57" i="130"/>
  <c r="B56" i="130"/>
  <c r="B55" i="130"/>
  <c r="B59" i="87"/>
  <c r="B58" i="87"/>
  <c r="B57" i="87"/>
  <c r="B56" i="87"/>
  <c r="B55" i="87"/>
  <c r="B59" i="131"/>
  <c r="B58" i="131"/>
  <c r="B57" i="131"/>
  <c r="B56" i="131"/>
  <c r="B55" i="131"/>
  <c r="B59" i="89"/>
  <c r="B58" i="89"/>
  <c r="B57" i="89"/>
  <c r="B56" i="89"/>
  <c r="B55" i="89"/>
  <c r="B59" i="90"/>
  <c r="B58" i="90"/>
  <c r="B57" i="90"/>
  <c r="B56" i="90"/>
  <c r="B55" i="90"/>
  <c r="B59" i="91"/>
  <c r="B58" i="91"/>
  <c r="B57" i="91"/>
  <c r="B56" i="91"/>
  <c r="B55" i="91"/>
  <c r="B59" i="132"/>
  <c r="B58" i="132"/>
  <c r="B57" i="132"/>
  <c r="B56" i="132"/>
  <c r="B55" i="132"/>
  <c r="B59" i="29"/>
  <c r="B58" i="29"/>
  <c r="B57" i="29"/>
  <c r="B56" i="29"/>
  <c r="B55" i="29"/>
  <c r="B59" i="30"/>
  <c r="B58" i="30"/>
  <c r="B57" i="30"/>
  <c r="B56" i="30"/>
  <c r="B55" i="30"/>
  <c r="B59" i="85"/>
  <c r="B58" i="85"/>
  <c r="B57" i="85"/>
  <c r="B56" i="85"/>
  <c r="B55" i="85"/>
  <c r="B53" i="130"/>
  <c r="B52" i="130"/>
  <c r="B51" i="130"/>
  <c r="B50" i="130"/>
  <c r="B53" i="87"/>
  <c r="B52" i="87"/>
  <c r="B51" i="87"/>
  <c r="B50" i="87"/>
  <c r="B53" i="131"/>
  <c r="B52" i="131"/>
  <c r="B51" i="131"/>
  <c r="B50" i="131"/>
  <c r="B53" i="89"/>
  <c r="B52" i="89"/>
  <c r="B51" i="89"/>
  <c r="B50" i="89"/>
  <c r="B53" i="90"/>
  <c r="B52" i="90"/>
  <c r="B51" i="90"/>
  <c r="B50" i="90"/>
  <c r="B53" i="91"/>
  <c r="B52" i="91"/>
  <c r="B51" i="91"/>
  <c r="B50" i="91"/>
  <c r="B53" i="132"/>
  <c r="B52" i="132"/>
  <c r="B51" i="132"/>
  <c r="B50" i="132"/>
  <c r="B53" i="29"/>
  <c r="B52" i="29"/>
  <c r="B51" i="29"/>
  <c r="B50" i="29"/>
  <c r="B53" i="30"/>
  <c r="B52" i="30"/>
  <c r="B51" i="30"/>
  <c r="B50" i="30"/>
  <c r="B53" i="85"/>
  <c r="B52" i="85"/>
  <c r="B51" i="85"/>
  <c r="B50" i="85"/>
  <c r="B48" i="130"/>
  <c r="B48" i="87"/>
  <c r="B48" i="131"/>
  <c r="B48" i="89"/>
  <c r="B48" i="90"/>
  <c r="B48" i="91"/>
  <c r="B48" i="132"/>
  <c r="B48" i="29"/>
  <c r="B48" i="30"/>
  <c r="B48" i="85"/>
  <c r="B46" i="130"/>
  <c r="B45" i="130"/>
  <c r="B44" i="130"/>
  <c r="B43" i="130"/>
  <c r="B46" i="87"/>
  <c r="B45" i="87"/>
  <c r="B44" i="87"/>
  <c r="B43" i="87"/>
  <c r="B46" i="131"/>
  <c r="B45" i="131"/>
  <c r="B44" i="131"/>
  <c r="B43" i="131"/>
  <c r="B46" i="89"/>
  <c r="B45" i="89"/>
  <c r="B44" i="89"/>
  <c r="B43" i="89"/>
  <c r="B46" i="90"/>
  <c r="B45" i="90"/>
  <c r="B44" i="90"/>
  <c r="B43" i="90"/>
  <c r="B46" i="91"/>
  <c r="B45" i="91"/>
  <c r="B44" i="91"/>
  <c r="B43" i="91"/>
  <c r="B46" i="132"/>
  <c r="B45" i="132"/>
  <c r="B44" i="132"/>
  <c r="B43" i="132"/>
  <c r="B46" i="29"/>
  <c r="B45" i="29"/>
  <c r="B44" i="29"/>
  <c r="B43" i="29"/>
  <c r="B46" i="30"/>
  <c r="B45" i="30"/>
  <c r="B44" i="30"/>
  <c r="B43" i="30"/>
  <c r="B46" i="85"/>
  <c r="B45" i="85"/>
  <c r="B44" i="85"/>
  <c r="B43" i="85"/>
  <c r="B41" i="130"/>
  <c r="B40" i="130"/>
  <c r="B39" i="130"/>
  <c r="B38" i="130"/>
  <c r="B37" i="130"/>
  <c r="B41" i="87"/>
  <c r="B40" i="87"/>
  <c r="B39" i="87"/>
  <c r="B38" i="87"/>
  <c r="B37" i="87"/>
  <c r="B41" i="131"/>
  <c r="B40" i="131"/>
  <c r="B39" i="131"/>
  <c r="B38" i="131"/>
  <c r="B37" i="131"/>
  <c r="B41" i="89"/>
  <c r="B40" i="89"/>
  <c r="B39" i="89"/>
  <c r="B38" i="89"/>
  <c r="B37" i="89"/>
  <c r="B41" i="90"/>
  <c r="B40" i="90"/>
  <c r="B39" i="90"/>
  <c r="B38" i="90"/>
  <c r="B37" i="90"/>
  <c r="B41" i="91"/>
  <c r="B40" i="91"/>
  <c r="B39" i="91"/>
  <c r="B38" i="91"/>
  <c r="B37" i="91"/>
  <c r="B41" i="132"/>
  <c r="B40" i="132"/>
  <c r="B39" i="132"/>
  <c r="B38" i="132"/>
  <c r="B37" i="132"/>
  <c r="B41" i="29"/>
  <c r="B40" i="29"/>
  <c r="B39" i="29"/>
  <c r="B38" i="29"/>
  <c r="B37" i="29"/>
  <c r="B41" i="30"/>
  <c r="B40" i="30"/>
  <c r="B39" i="30"/>
  <c r="B38" i="30"/>
  <c r="B37" i="30"/>
  <c r="B41" i="85"/>
  <c r="B40" i="85"/>
  <c r="B39" i="85"/>
  <c r="B38" i="85"/>
  <c r="B37" i="85"/>
  <c r="B35" i="130"/>
  <c r="B35" i="87"/>
  <c r="B35" i="131"/>
  <c r="B35" i="89"/>
  <c r="B35" i="90"/>
  <c r="B35" i="91"/>
  <c r="B35" i="132"/>
  <c r="B35" i="29"/>
  <c r="B35" i="30"/>
  <c r="B35" i="85"/>
  <c r="B33" i="130"/>
  <c r="B32" i="130"/>
  <c r="B31" i="130"/>
  <c r="B33" i="87"/>
  <c r="B32" i="87"/>
  <c r="B31" i="87"/>
  <c r="B33" i="131"/>
  <c r="B32" i="131"/>
  <c r="B31" i="131"/>
  <c r="B33" i="89"/>
  <c r="B32" i="89"/>
  <c r="B31" i="89"/>
  <c r="B33" i="90"/>
  <c r="B32" i="90"/>
  <c r="B31" i="90"/>
  <c r="B33" i="91"/>
  <c r="B32" i="91"/>
  <c r="B31" i="91"/>
  <c r="B33" i="132"/>
  <c r="B32" i="132"/>
  <c r="B31" i="132"/>
  <c r="B33" i="29"/>
  <c r="B32" i="29"/>
  <c r="B31" i="29"/>
  <c r="B33" i="30"/>
  <c r="B32" i="30"/>
  <c r="B31" i="30"/>
  <c r="B33" i="85"/>
  <c r="B32" i="85"/>
  <c r="B31" i="85"/>
  <c r="B29" i="130"/>
  <c r="B28" i="130"/>
  <c r="B27" i="130"/>
  <c r="B29" i="87"/>
  <c r="B28" i="87"/>
  <c r="B27" i="87"/>
  <c r="B29" i="131"/>
  <c r="B28" i="131"/>
  <c r="B27" i="131"/>
  <c r="B29" i="89"/>
  <c r="B28" i="89"/>
  <c r="B27" i="89"/>
  <c r="B29" i="90"/>
  <c r="B28" i="90"/>
  <c r="B27" i="90"/>
  <c r="B29" i="91"/>
  <c r="B28" i="91"/>
  <c r="B27" i="91"/>
  <c r="B29" i="132"/>
  <c r="B28" i="132"/>
  <c r="B27" i="132"/>
  <c r="B29" i="29"/>
  <c r="B28" i="29"/>
  <c r="B27" i="29"/>
  <c r="B29" i="30"/>
  <c r="B28" i="30"/>
  <c r="B27" i="30"/>
  <c r="B29" i="85"/>
  <c r="B28" i="85"/>
  <c r="B27" i="85"/>
  <c r="B25" i="130"/>
  <c r="B24" i="130"/>
  <c r="B23" i="130"/>
  <c r="B25" i="87"/>
  <c r="B24" i="87"/>
  <c r="B23" i="87"/>
  <c r="B25" i="131"/>
  <c r="B24" i="131"/>
  <c r="B23" i="131"/>
  <c r="B25" i="89"/>
  <c r="B24" i="89"/>
  <c r="B23" i="89"/>
  <c r="B25" i="90"/>
  <c r="B24" i="90"/>
  <c r="B23" i="90"/>
  <c r="B25" i="91"/>
  <c r="B24" i="91"/>
  <c r="B23" i="91"/>
  <c r="B25" i="132"/>
  <c r="B24" i="132"/>
  <c r="B23" i="132"/>
  <c r="B25" i="29"/>
  <c r="B24" i="29"/>
  <c r="B23" i="29"/>
  <c r="B25" i="30"/>
  <c r="B24" i="30"/>
  <c r="B23" i="30"/>
  <c r="B25" i="85"/>
  <c r="B24" i="85"/>
  <c r="B23" i="85"/>
  <c r="B22" i="130"/>
  <c r="B22" i="87"/>
  <c r="B22" i="131"/>
  <c r="B22" i="89"/>
  <c r="B22" i="90"/>
  <c r="B22" i="91"/>
  <c r="B22" i="132"/>
  <c r="B22" i="29"/>
  <c r="B22" i="30"/>
  <c r="B22" i="85"/>
  <c r="B20" i="130"/>
  <c r="B19" i="130"/>
  <c r="B18" i="130"/>
  <c r="B17" i="130"/>
  <c r="B16" i="130"/>
  <c r="B15" i="130"/>
  <c r="B14" i="130"/>
  <c r="B13" i="130"/>
  <c r="B12" i="130"/>
  <c r="B11" i="130"/>
  <c r="B10" i="130"/>
  <c r="B9" i="130"/>
  <c r="B8" i="130"/>
  <c r="B20" i="87"/>
  <c r="B19" i="87"/>
  <c r="B18" i="87"/>
  <c r="B17" i="87"/>
  <c r="B16" i="87"/>
  <c r="B15" i="87"/>
  <c r="B14" i="87"/>
  <c r="B13" i="87"/>
  <c r="B12" i="87"/>
  <c r="B11" i="87"/>
  <c r="B10" i="87"/>
  <c r="B9" i="87"/>
  <c r="B8" i="87"/>
  <c r="B20" i="131"/>
  <c r="B19" i="131"/>
  <c r="B18" i="131"/>
  <c r="B17" i="131"/>
  <c r="B16" i="131"/>
  <c r="B15" i="131"/>
  <c r="B14" i="131"/>
  <c r="B13" i="131"/>
  <c r="B12" i="131"/>
  <c r="B11" i="131"/>
  <c r="B10" i="131"/>
  <c r="B9" i="131"/>
  <c r="B8" i="131"/>
  <c r="B20" i="89"/>
  <c r="B19" i="89"/>
  <c r="B18" i="89"/>
  <c r="B17" i="89"/>
  <c r="B16" i="89"/>
  <c r="B15" i="89"/>
  <c r="B14" i="89"/>
  <c r="B13" i="89"/>
  <c r="B12" i="89"/>
  <c r="B11" i="89"/>
  <c r="B10" i="89"/>
  <c r="B9" i="89"/>
  <c r="B8" i="89"/>
  <c r="B20" i="90"/>
  <c r="B19" i="90"/>
  <c r="B18" i="90"/>
  <c r="B17" i="90"/>
  <c r="B16" i="90"/>
  <c r="B15" i="90"/>
  <c r="B14" i="90"/>
  <c r="B13" i="90"/>
  <c r="B12" i="90"/>
  <c r="B11" i="90"/>
  <c r="B10" i="90"/>
  <c r="B9" i="90"/>
  <c r="B8" i="90"/>
  <c r="B20" i="91"/>
  <c r="B19" i="91"/>
  <c r="B18" i="91"/>
  <c r="B17" i="91"/>
  <c r="B16" i="91"/>
  <c r="B15" i="91"/>
  <c r="B14" i="91"/>
  <c r="B13" i="91"/>
  <c r="B12" i="91"/>
  <c r="B11" i="91"/>
  <c r="B10" i="91"/>
  <c r="B9" i="91"/>
  <c r="B8" i="91"/>
  <c r="B20" i="132"/>
  <c r="B19" i="132"/>
  <c r="B18" i="132"/>
  <c r="B17" i="132"/>
  <c r="B16" i="132"/>
  <c r="B15" i="132"/>
  <c r="B14" i="132"/>
  <c r="B13" i="132"/>
  <c r="B12" i="132"/>
  <c r="B11" i="132"/>
  <c r="B10" i="132"/>
  <c r="B9" i="132"/>
  <c r="B8" i="132"/>
  <c r="B20" i="29"/>
  <c r="B19" i="29"/>
  <c r="B18" i="29"/>
  <c r="B17" i="29"/>
  <c r="B16" i="29"/>
  <c r="B15" i="29"/>
  <c r="B14" i="29"/>
  <c r="B13" i="29"/>
  <c r="B12" i="29"/>
  <c r="B11" i="29"/>
  <c r="B10" i="29"/>
  <c r="B9" i="29"/>
  <c r="B8" i="29"/>
  <c r="B20" i="30"/>
  <c r="B19" i="30"/>
  <c r="B18" i="30"/>
  <c r="B17" i="30"/>
  <c r="B16" i="30"/>
  <c r="B15" i="30"/>
  <c r="B14" i="30"/>
  <c r="B13" i="30"/>
  <c r="B12" i="30"/>
  <c r="B11" i="30"/>
  <c r="B10" i="30"/>
  <c r="B9" i="30"/>
  <c r="B8" i="30"/>
  <c r="B20" i="85"/>
  <c r="B19" i="85"/>
  <c r="B18" i="85"/>
  <c r="B17" i="85"/>
  <c r="B16" i="85"/>
  <c r="B15" i="85"/>
  <c r="B14" i="85"/>
  <c r="B13" i="85"/>
  <c r="B12" i="85"/>
  <c r="B11" i="85"/>
  <c r="B10" i="85"/>
  <c r="B9" i="85"/>
  <c r="B8" i="85"/>
  <c r="B6" i="130"/>
  <c r="B5" i="130"/>
  <c r="B4" i="130"/>
  <c r="B3" i="130"/>
  <c r="B6" i="87"/>
  <c r="B5" i="87"/>
  <c r="B4" i="87"/>
  <c r="B3" i="87"/>
  <c r="B6" i="131"/>
  <c r="B5" i="131"/>
  <c r="B4" i="131"/>
  <c r="B3" i="131"/>
  <c r="B6" i="89"/>
  <c r="B5" i="89"/>
  <c r="B4" i="89"/>
  <c r="B3" i="89"/>
  <c r="B6" i="90"/>
  <c r="B5" i="90"/>
  <c r="B4" i="90"/>
  <c r="B3" i="90"/>
  <c r="B6" i="91"/>
  <c r="B5" i="91"/>
  <c r="B4" i="91"/>
  <c r="B3" i="91"/>
  <c r="B6" i="132"/>
  <c r="B5" i="132"/>
  <c r="B4" i="132"/>
  <c r="B3" i="132"/>
  <c r="B6" i="29"/>
  <c r="B5" i="29"/>
  <c r="B4" i="29"/>
  <c r="B3" i="29"/>
  <c r="B6" i="30"/>
  <c r="B5" i="30"/>
  <c r="B4" i="30"/>
  <c r="B3" i="30"/>
  <c r="B6" i="85"/>
  <c r="B5" i="85"/>
  <c r="B4" i="85"/>
  <c r="B3" i="85"/>
  <c r="B69" i="78"/>
  <c r="B68" i="78"/>
  <c r="B67" i="78"/>
  <c r="B66" i="78"/>
  <c r="B65" i="78"/>
  <c r="B69" i="79"/>
  <c r="B68" i="79"/>
  <c r="B67" i="79"/>
  <c r="B66" i="79"/>
  <c r="B65" i="79"/>
  <c r="B69" i="80"/>
  <c r="B68" i="80"/>
  <c r="B67" i="80"/>
  <c r="B66" i="80"/>
  <c r="B65" i="80"/>
  <c r="B69" i="81"/>
  <c r="B68" i="81"/>
  <c r="B67" i="81"/>
  <c r="B66" i="81"/>
  <c r="B65" i="81"/>
  <c r="B69" i="82"/>
  <c r="B68" i="82"/>
  <c r="B67" i="82"/>
  <c r="B66" i="82"/>
  <c r="B65" i="82"/>
  <c r="B69" i="83"/>
  <c r="B68" i="83"/>
  <c r="B67" i="83"/>
  <c r="B66" i="83"/>
  <c r="B65" i="83"/>
  <c r="B69" i="84"/>
  <c r="B68" i="84"/>
  <c r="B67" i="84"/>
  <c r="B66" i="84"/>
  <c r="B65" i="84"/>
  <c r="B69" i="129"/>
  <c r="B68" i="129"/>
  <c r="B67" i="129"/>
  <c r="B66" i="129"/>
  <c r="B65" i="129"/>
  <c r="B63" i="78"/>
  <c r="B63" i="79"/>
  <c r="B63" i="80"/>
  <c r="B63" i="81"/>
  <c r="B63" i="82"/>
  <c r="B63" i="83"/>
  <c r="B63" i="84"/>
  <c r="B63" i="129"/>
  <c r="B61" i="78"/>
  <c r="B61" i="79"/>
  <c r="B61" i="80"/>
  <c r="B61" i="81"/>
  <c r="B61" i="82"/>
  <c r="B61" i="83"/>
  <c r="B61" i="84"/>
  <c r="B61" i="129"/>
  <c r="B59" i="78"/>
  <c r="B58" i="78"/>
  <c r="B57" i="78"/>
  <c r="B56" i="78"/>
  <c r="B55" i="78"/>
  <c r="B59" i="79"/>
  <c r="B58" i="79"/>
  <c r="B57" i="79"/>
  <c r="B56" i="79"/>
  <c r="B55" i="79"/>
  <c r="B59" i="80"/>
  <c r="B58" i="80"/>
  <c r="B57" i="80"/>
  <c r="B56" i="80"/>
  <c r="B55" i="80"/>
  <c r="B59" i="81"/>
  <c r="B58" i="81"/>
  <c r="B57" i="81"/>
  <c r="B56" i="81"/>
  <c r="B55" i="81"/>
  <c r="B59" i="82"/>
  <c r="B58" i="82"/>
  <c r="B57" i="82"/>
  <c r="B56" i="82"/>
  <c r="B55" i="82"/>
  <c r="B59" i="83"/>
  <c r="B58" i="83"/>
  <c r="B57" i="83"/>
  <c r="B56" i="83"/>
  <c r="B55" i="83"/>
  <c r="B59" i="84"/>
  <c r="B58" i="84"/>
  <c r="B57" i="84"/>
  <c r="B56" i="84"/>
  <c r="B55" i="84"/>
  <c r="B59" i="129"/>
  <c r="B58" i="129"/>
  <c r="B57" i="129"/>
  <c r="B56" i="129"/>
  <c r="B55" i="129"/>
  <c r="B53" i="78"/>
  <c r="B52" i="78"/>
  <c r="B51" i="78"/>
  <c r="B50" i="78"/>
  <c r="B53" i="79"/>
  <c r="B52" i="79"/>
  <c r="B51" i="79"/>
  <c r="B50" i="79"/>
  <c r="B53" i="80"/>
  <c r="B52" i="80"/>
  <c r="B51" i="80"/>
  <c r="B50" i="80"/>
  <c r="B53" i="81"/>
  <c r="B52" i="81"/>
  <c r="B51" i="81"/>
  <c r="B50" i="81"/>
  <c r="B53" i="82"/>
  <c r="B52" i="82"/>
  <c r="B51" i="82"/>
  <c r="B50" i="82"/>
  <c r="B53" i="83"/>
  <c r="B52" i="83"/>
  <c r="B51" i="83"/>
  <c r="B50" i="83"/>
  <c r="B53" i="84"/>
  <c r="B52" i="84"/>
  <c r="B51" i="84"/>
  <c r="B50" i="84"/>
  <c r="B53" i="129"/>
  <c r="B52" i="129"/>
  <c r="B51" i="129"/>
  <c r="B50" i="129"/>
  <c r="B48" i="78"/>
  <c r="B48" i="79"/>
  <c r="B48" i="80"/>
  <c r="B48" i="81"/>
  <c r="B48" i="82"/>
  <c r="B48" i="83"/>
  <c r="B48" i="84"/>
  <c r="B48" i="129"/>
  <c r="B46" i="78"/>
  <c r="B45" i="78"/>
  <c r="B44" i="78"/>
  <c r="B43" i="78"/>
  <c r="B46" i="79"/>
  <c r="B45" i="79"/>
  <c r="B44" i="79"/>
  <c r="B43" i="79"/>
  <c r="B46" i="80"/>
  <c r="B45" i="80"/>
  <c r="B44" i="80"/>
  <c r="B43" i="80"/>
  <c r="B46" i="81"/>
  <c r="B45" i="81"/>
  <c r="B44" i="81"/>
  <c r="B43" i="81"/>
  <c r="B46" i="82"/>
  <c r="B45" i="82"/>
  <c r="B44" i="82"/>
  <c r="B43" i="82"/>
  <c r="B46" i="83"/>
  <c r="B45" i="83"/>
  <c r="B44" i="83"/>
  <c r="B43" i="83"/>
  <c r="B46" i="84"/>
  <c r="B45" i="84"/>
  <c r="B44" i="84"/>
  <c r="B43" i="84"/>
  <c r="B46" i="129"/>
  <c r="B45" i="129"/>
  <c r="B44" i="129"/>
  <c r="B43" i="129"/>
  <c r="B41" i="78"/>
  <c r="B40" i="78"/>
  <c r="B39" i="78"/>
  <c r="B38" i="78"/>
  <c r="B37" i="78"/>
  <c r="B41" i="79"/>
  <c r="B40" i="79"/>
  <c r="B39" i="79"/>
  <c r="B38" i="79"/>
  <c r="B37" i="79"/>
  <c r="B41" i="80"/>
  <c r="B40" i="80"/>
  <c r="B39" i="80"/>
  <c r="B38" i="80"/>
  <c r="B37" i="80"/>
  <c r="B41" i="81"/>
  <c r="B40" i="81"/>
  <c r="B39" i="81"/>
  <c r="B38" i="81"/>
  <c r="B37" i="81"/>
  <c r="B41" i="82"/>
  <c r="B40" i="82"/>
  <c r="B39" i="82"/>
  <c r="B38" i="82"/>
  <c r="B37" i="82"/>
  <c r="B41" i="83"/>
  <c r="B40" i="83"/>
  <c r="B39" i="83"/>
  <c r="B38" i="83"/>
  <c r="B37" i="83"/>
  <c r="B41" i="84"/>
  <c r="B40" i="84"/>
  <c r="B39" i="84"/>
  <c r="B38" i="84"/>
  <c r="B37" i="84"/>
  <c r="B41" i="129"/>
  <c r="B40" i="129"/>
  <c r="B39" i="129"/>
  <c r="B38" i="129"/>
  <c r="B37" i="129"/>
  <c r="B35" i="78"/>
  <c r="B35" i="79"/>
  <c r="B35" i="80"/>
  <c r="B35" i="81"/>
  <c r="B35" i="82"/>
  <c r="B35" i="83"/>
  <c r="B35" i="84"/>
  <c r="B35" i="129"/>
  <c r="A35" i="80"/>
  <c r="B31" i="129"/>
  <c r="B32" i="129"/>
  <c r="B33" i="129"/>
  <c r="B31" i="84"/>
  <c r="B32" i="84"/>
  <c r="B33" i="84"/>
  <c r="B31" i="83"/>
  <c r="B32" i="83"/>
  <c r="B33" i="83"/>
  <c r="B31" i="82"/>
  <c r="B32" i="82"/>
  <c r="B33" i="82"/>
  <c r="B31" i="81"/>
  <c r="B32" i="81"/>
  <c r="B33" i="81"/>
  <c r="B31" i="80"/>
  <c r="B32" i="80"/>
  <c r="B33" i="80"/>
  <c r="B31" i="79"/>
  <c r="B32" i="79"/>
  <c r="B33" i="79"/>
  <c r="B31" i="78"/>
  <c r="B32" i="78"/>
  <c r="B33" i="78"/>
  <c r="B27" i="129"/>
  <c r="B28" i="129"/>
  <c r="B29" i="129"/>
  <c r="B27" i="84"/>
  <c r="B28" i="84"/>
  <c r="B29" i="84"/>
  <c r="B27" i="83"/>
  <c r="B28" i="83"/>
  <c r="B29" i="83"/>
  <c r="B27" i="82"/>
  <c r="B28" i="82"/>
  <c r="B29" i="82"/>
  <c r="B27" i="81"/>
  <c r="B28" i="81"/>
  <c r="B29" i="81"/>
  <c r="B27" i="80"/>
  <c r="B28" i="80"/>
  <c r="B29" i="80"/>
  <c r="B27" i="79"/>
  <c r="B28" i="79"/>
  <c r="B29" i="79"/>
  <c r="B27" i="78"/>
  <c r="B28" i="78"/>
  <c r="B29" i="78"/>
  <c r="B25" i="78"/>
  <c r="B24" i="78"/>
  <c r="B23" i="78"/>
  <c r="B22" i="78"/>
  <c r="B25" i="79"/>
  <c r="B24" i="79"/>
  <c r="B23" i="79"/>
  <c r="B22" i="79"/>
  <c r="B25" i="80"/>
  <c r="B24" i="80"/>
  <c r="B23" i="80"/>
  <c r="B22" i="80"/>
  <c r="B25" i="81"/>
  <c r="B24" i="81"/>
  <c r="B23" i="81"/>
  <c r="B22" i="81"/>
  <c r="B25" i="82"/>
  <c r="B24" i="82"/>
  <c r="B23" i="82"/>
  <c r="B22" i="82"/>
  <c r="B25" i="83"/>
  <c r="B24" i="83"/>
  <c r="B23" i="83"/>
  <c r="B22" i="83"/>
  <c r="B25" i="84"/>
  <c r="B24" i="84"/>
  <c r="B23" i="84"/>
  <c r="B22" i="84"/>
  <c r="B25" i="129"/>
  <c r="B24" i="129"/>
  <c r="B23" i="129"/>
  <c r="B22" i="129"/>
  <c r="B20" i="78"/>
  <c r="B19" i="78"/>
  <c r="B18" i="78"/>
  <c r="B17" i="78"/>
  <c r="B16" i="78"/>
  <c r="B15" i="78"/>
  <c r="B14" i="78"/>
  <c r="B13" i="78"/>
  <c r="B12" i="78"/>
  <c r="B11" i="78"/>
  <c r="B10" i="78"/>
  <c r="B20" i="79"/>
  <c r="B19" i="79"/>
  <c r="B18" i="79"/>
  <c r="B17" i="79"/>
  <c r="B16" i="79"/>
  <c r="B15" i="79"/>
  <c r="B14" i="79"/>
  <c r="B13" i="79"/>
  <c r="B12" i="79"/>
  <c r="B11" i="79"/>
  <c r="B10" i="79"/>
  <c r="B9" i="79"/>
  <c r="B8" i="79"/>
  <c r="B20" i="80"/>
  <c r="B19" i="80"/>
  <c r="B18" i="80"/>
  <c r="B17" i="80"/>
  <c r="B16" i="80"/>
  <c r="B15" i="80"/>
  <c r="B14" i="80"/>
  <c r="B13" i="80"/>
  <c r="B12" i="80"/>
  <c r="B11" i="80"/>
  <c r="B10" i="80"/>
  <c r="B9" i="80"/>
  <c r="B8" i="80"/>
  <c r="B20" i="81"/>
  <c r="B19" i="81"/>
  <c r="B18" i="81"/>
  <c r="B17" i="81"/>
  <c r="B16" i="81"/>
  <c r="B15" i="81"/>
  <c r="B14" i="81"/>
  <c r="B13" i="81"/>
  <c r="B12" i="81"/>
  <c r="B11" i="81"/>
  <c r="B10" i="81"/>
  <c r="B9" i="81"/>
  <c r="B8" i="81"/>
  <c r="B20" i="82"/>
  <c r="B19" i="82"/>
  <c r="B18" i="82"/>
  <c r="B17" i="82"/>
  <c r="B16" i="82"/>
  <c r="B15" i="82"/>
  <c r="B14" i="82"/>
  <c r="B13" i="82"/>
  <c r="B12" i="82"/>
  <c r="B11" i="82"/>
  <c r="B10" i="82"/>
  <c r="B9" i="82"/>
  <c r="B8" i="82"/>
  <c r="B20" i="83"/>
  <c r="B19" i="83"/>
  <c r="B18" i="83"/>
  <c r="B17" i="83"/>
  <c r="B16" i="83"/>
  <c r="B15" i="83"/>
  <c r="B14" i="83"/>
  <c r="B13" i="83"/>
  <c r="B12" i="83"/>
  <c r="B11" i="83"/>
  <c r="B10" i="83"/>
  <c r="B9" i="83"/>
  <c r="B8" i="83"/>
  <c r="B20" i="84"/>
  <c r="B19" i="84"/>
  <c r="B18" i="84"/>
  <c r="B17" i="84"/>
  <c r="B16" i="84"/>
  <c r="B15" i="84"/>
  <c r="B14" i="84"/>
  <c r="B13" i="84"/>
  <c r="B12" i="84"/>
  <c r="B11" i="84"/>
  <c r="B10" i="84"/>
  <c r="B9" i="84"/>
  <c r="B8" i="84"/>
  <c r="B20" i="129"/>
  <c r="B19" i="129"/>
  <c r="B18" i="129"/>
  <c r="B17" i="129"/>
  <c r="B16" i="129"/>
  <c r="B15" i="129"/>
  <c r="B14" i="129"/>
  <c r="B13" i="129"/>
  <c r="B12" i="129"/>
  <c r="B11" i="129"/>
  <c r="B10" i="129"/>
  <c r="B9" i="129"/>
  <c r="B8" i="129"/>
  <c r="B6" i="78"/>
  <c r="B5" i="78"/>
  <c r="B4" i="78"/>
  <c r="B3" i="78"/>
  <c r="B6" i="79"/>
  <c r="B5" i="79"/>
  <c r="B4" i="79"/>
  <c r="B3" i="79"/>
  <c r="B6" i="80"/>
  <c r="B5" i="80"/>
  <c r="B4" i="80"/>
  <c r="B3" i="80"/>
  <c r="B6" i="81"/>
  <c r="B5" i="81"/>
  <c r="B4" i="81"/>
  <c r="B3" i="81"/>
  <c r="B6" i="82"/>
  <c r="B5" i="82"/>
  <c r="B4" i="82"/>
  <c r="B3" i="82"/>
  <c r="B6" i="83"/>
  <c r="B5" i="83"/>
  <c r="B4" i="83"/>
  <c r="B3" i="83"/>
  <c r="B6" i="84"/>
  <c r="B5" i="84"/>
  <c r="B4" i="84"/>
  <c r="B3" i="84"/>
  <c r="B6" i="129"/>
  <c r="B5" i="129"/>
  <c r="B4" i="129"/>
  <c r="B3" i="129"/>
  <c r="B2" i="126"/>
  <c r="B2" i="125"/>
  <c r="B2" i="124"/>
  <c r="B2" i="123"/>
  <c r="B2" i="122"/>
  <c r="B2" i="121"/>
  <c r="B2" i="120"/>
  <c r="B2" i="135"/>
  <c r="B2" i="119"/>
  <c r="B2" i="118"/>
  <c r="B2" i="117"/>
  <c r="B2" i="134"/>
  <c r="B2" i="116"/>
  <c r="B2" i="115"/>
  <c r="B2" i="114"/>
  <c r="B2" i="113"/>
  <c r="B2" i="112"/>
  <c r="B2" i="111"/>
  <c r="B2" i="110"/>
  <c r="B2" i="109"/>
  <c r="B2" i="108"/>
  <c r="B2" i="107"/>
  <c r="B2" i="106"/>
  <c r="B2" i="105"/>
  <c r="B2" i="104"/>
  <c r="B2" i="103"/>
  <c r="B2" i="102"/>
  <c r="B2" i="101"/>
  <c r="B2" i="100"/>
  <c r="B2" i="99"/>
  <c r="B2" i="42"/>
  <c r="B2" i="41"/>
  <c r="B2" i="40"/>
  <c r="B2" i="39"/>
  <c r="B2" i="133"/>
  <c r="B2" i="37"/>
  <c r="B2" i="35"/>
  <c r="B2" i="34"/>
  <c r="B2" i="33"/>
  <c r="B2" i="32"/>
  <c r="B2" i="31"/>
  <c r="B2" i="30"/>
  <c r="B2" i="29"/>
  <c r="B2" i="132"/>
  <c r="B2" i="91"/>
  <c r="B2" i="90"/>
  <c r="B2" i="89"/>
  <c r="B2" i="131"/>
  <c r="B2" i="87"/>
  <c r="B2" i="130"/>
  <c r="B2" i="85"/>
  <c r="B2" i="84"/>
  <c r="B2" i="83"/>
  <c r="B2" i="82"/>
  <c r="B2" i="81"/>
  <c r="B2" i="80"/>
  <c r="B2" i="79"/>
  <c r="B2" i="78"/>
  <c r="B2" i="129"/>
  <c r="B69" i="76"/>
  <c r="B68" i="76"/>
  <c r="B67" i="76"/>
  <c r="B66" i="76"/>
  <c r="B65" i="76"/>
  <c r="B63" i="76"/>
  <c r="B61" i="76"/>
  <c r="B59" i="76"/>
  <c r="B58" i="76"/>
  <c r="B57" i="76"/>
  <c r="B56" i="76"/>
  <c r="B55" i="76"/>
  <c r="B53" i="76"/>
  <c r="B52" i="76"/>
  <c r="B51" i="76"/>
  <c r="B50" i="76"/>
  <c r="B48" i="76"/>
  <c r="B46" i="76"/>
  <c r="B45" i="76"/>
  <c r="B44" i="76"/>
  <c r="B43" i="76"/>
  <c r="B41" i="76"/>
  <c r="B40" i="76"/>
  <c r="B39" i="76"/>
  <c r="B38" i="76"/>
  <c r="B37" i="76"/>
  <c r="B35" i="76"/>
  <c r="B33" i="76"/>
  <c r="B32" i="76"/>
  <c r="B31" i="76"/>
  <c r="B29" i="76"/>
  <c r="B28" i="76"/>
  <c r="B27" i="76"/>
  <c r="B25" i="76"/>
  <c r="B24" i="76"/>
  <c r="B23" i="76"/>
  <c r="B22" i="76"/>
  <c r="B20" i="76"/>
  <c r="B19" i="76"/>
  <c r="B18" i="76"/>
  <c r="B17" i="76"/>
  <c r="B16" i="76"/>
  <c r="B15" i="76"/>
  <c r="B14" i="76"/>
  <c r="B13" i="76"/>
  <c r="B12" i="76"/>
  <c r="B11" i="76"/>
  <c r="B10" i="76"/>
  <c r="B9" i="76"/>
  <c r="B8" i="76"/>
  <c r="A7" i="76"/>
  <c r="A61" i="75"/>
  <c r="B61" i="75"/>
  <c r="B65" i="75"/>
  <c r="B66" i="75"/>
  <c r="B67" i="75"/>
  <c r="B68" i="75"/>
  <c r="B69" i="75"/>
  <c r="A64" i="75"/>
  <c r="A62" i="75"/>
  <c r="A60" i="75"/>
  <c r="A54" i="75"/>
  <c r="A49" i="75"/>
  <c r="A47" i="75"/>
  <c r="A42" i="75"/>
  <c r="A36" i="75"/>
  <c r="A34" i="75"/>
  <c r="A30" i="75"/>
  <c r="A26" i="75"/>
  <c r="A21" i="75"/>
  <c r="B63" i="75"/>
  <c r="B59" i="75"/>
  <c r="B58" i="75"/>
  <c r="B57" i="75"/>
  <c r="B56" i="75"/>
  <c r="B55" i="75"/>
  <c r="B53" i="75"/>
  <c r="B52" i="75"/>
  <c r="B51" i="75"/>
  <c r="B50" i="75"/>
  <c r="B48" i="75"/>
  <c r="B46" i="75"/>
  <c r="B45" i="75"/>
  <c r="B44" i="75"/>
  <c r="B43" i="75"/>
  <c r="B41" i="75"/>
  <c r="B40" i="75"/>
  <c r="B39" i="75"/>
  <c r="B38" i="75"/>
  <c r="B37" i="75"/>
  <c r="B35" i="75"/>
  <c r="B33" i="75"/>
  <c r="B32" i="75"/>
  <c r="B31" i="75"/>
  <c r="B29" i="75"/>
  <c r="B28" i="75"/>
  <c r="B27" i="75"/>
  <c r="B25" i="75"/>
  <c r="B24" i="75"/>
  <c r="B23" i="75"/>
  <c r="B22" i="75"/>
  <c r="B20" i="75"/>
  <c r="B19" i="75"/>
  <c r="B18" i="75"/>
  <c r="B17" i="75"/>
  <c r="B16" i="75"/>
  <c r="B15" i="75"/>
  <c r="B14" i="75"/>
  <c r="B13" i="75"/>
  <c r="B12" i="75"/>
  <c r="B11" i="75"/>
  <c r="B10" i="75"/>
  <c r="B9" i="75"/>
  <c r="B8" i="75"/>
  <c r="A7" i="75"/>
  <c r="A9" i="129" l="1"/>
  <c r="A10" i="129" s="1"/>
  <c r="A11" i="129" s="1"/>
  <c r="A12" i="129" s="1"/>
  <c r="A13" i="129" s="1"/>
  <c r="A14" i="129" s="1"/>
  <c r="A15" i="129" s="1"/>
  <c r="A16" i="129" s="1"/>
  <c r="A17" i="129" s="1"/>
  <c r="A18" i="129" s="1"/>
  <c r="A19" i="129" s="1"/>
  <c r="A20" i="129" s="1"/>
  <c r="A22" i="129" s="1"/>
  <c r="A23" i="129" s="1"/>
  <c r="A24" i="129" s="1"/>
  <c r="A25" i="129" s="1"/>
  <c r="A27" i="129" s="1"/>
  <c r="A28" i="129" s="1"/>
  <c r="A29" i="129" s="1"/>
  <c r="A31" i="129" s="1"/>
  <c r="A32" i="129" s="1"/>
  <c r="A33" i="129" s="1"/>
  <c r="A35" i="129" s="1"/>
  <c r="A37" i="129" s="1"/>
  <c r="A38" i="129" s="1"/>
  <c r="A39" i="129" s="1"/>
  <c r="A40" i="129" s="1"/>
  <c r="A41" i="129" s="1"/>
  <c r="A43" i="129" s="1"/>
  <c r="A44" i="129" s="1"/>
  <c r="A45" i="129" s="1"/>
  <c r="A46" i="129" s="1"/>
  <c r="A48" i="129" s="1"/>
  <c r="A50" i="129" s="1"/>
  <c r="A51" i="129" s="1"/>
  <c r="A52" i="129" s="1"/>
  <c r="A53" i="129" s="1"/>
  <c r="A55" i="129" s="1"/>
  <c r="A56" i="129" s="1"/>
  <c r="A57" i="129" s="1"/>
  <c r="A58" i="129" s="1"/>
  <c r="A59" i="129" s="1"/>
  <c r="A61" i="129" s="1"/>
  <c r="A63" i="129" s="1"/>
  <c r="A65" i="129" s="1"/>
  <c r="A66" i="129" s="1"/>
  <c r="A67" i="129" s="1"/>
  <c r="A68" i="129" s="1"/>
  <c r="A69" i="129" s="1"/>
  <c r="A10" i="78"/>
  <c r="A11" i="78" s="1"/>
  <c r="A12" i="78" s="1"/>
  <c r="A13" i="78" s="1"/>
  <c r="A14" i="78" s="1"/>
  <c r="A15" i="78" s="1"/>
  <c r="A16" i="78" s="1"/>
  <c r="A17" i="78" s="1"/>
  <c r="A18" i="78" s="1"/>
  <c r="A19" i="78" s="1"/>
  <c r="A20" i="78" s="1"/>
  <c r="A22" i="78" s="1"/>
  <c r="A23" i="78" s="1"/>
  <c r="A24" i="78" s="1"/>
  <c r="A25" i="78" s="1"/>
  <c r="A27" i="78" s="1"/>
  <c r="A28" i="78" s="1"/>
  <c r="A29" i="78" s="1"/>
  <c r="A31" i="78" s="1"/>
  <c r="A32" i="78" s="1"/>
  <c r="A33" i="78" s="1"/>
  <c r="A35" i="78" s="1"/>
  <c r="A37" i="78" s="1"/>
  <c r="A38" i="78" s="1"/>
  <c r="A39" i="78" s="1"/>
  <c r="A40" i="78" s="1"/>
  <c r="A41" i="78" s="1"/>
  <c r="A43" i="78" s="1"/>
  <c r="A44" i="78" s="1"/>
  <c r="A45" i="78" s="1"/>
  <c r="A46" i="78" s="1"/>
  <c r="A48" i="78" s="1"/>
  <c r="A50" i="78" s="1"/>
  <c r="A51" i="78" s="1"/>
  <c r="A52" i="78" s="1"/>
  <c r="A53" i="78" s="1"/>
  <c r="A55" i="78" s="1"/>
  <c r="A56" i="78" s="1"/>
  <c r="A57" i="78" s="1"/>
  <c r="A58" i="78" s="1"/>
  <c r="A59" i="78" s="1"/>
  <c r="A61" i="78" s="1"/>
  <c r="A63" i="78" s="1"/>
  <c r="A65" i="78" s="1"/>
  <c r="A66" i="78" s="1"/>
  <c r="A67" i="78" s="1"/>
  <c r="A68" i="78" s="1"/>
  <c r="A69" i="78" s="1"/>
  <c r="A9" i="135" l="1"/>
  <c r="A10" i="135" s="1"/>
  <c r="A11" i="135" s="1"/>
  <c r="A12" i="135" s="1"/>
  <c r="A13" i="135" s="1"/>
  <c r="A14" i="135" s="1"/>
  <c r="A15" i="135" s="1"/>
  <c r="A16" i="135" s="1"/>
  <c r="A17" i="135" s="1"/>
  <c r="A18" i="135" s="1"/>
  <c r="A19" i="135" s="1"/>
  <c r="A20" i="135" s="1"/>
  <c r="A22" i="135" s="1"/>
  <c r="A23" i="135" s="1"/>
  <c r="A24" i="135" s="1"/>
  <c r="A25" i="135" s="1"/>
  <c r="A27" i="135" s="1"/>
  <c r="A28" i="135" s="1"/>
  <c r="A29" i="135" s="1"/>
  <c r="A31" i="135" s="1"/>
  <c r="A32" i="135" s="1"/>
  <c r="A33" i="135" s="1"/>
  <c r="A35" i="135" s="1"/>
  <c r="A37" i="135" s="1"/>
  <c r="A38" i="135" s="1"/>
  <c r="A39" i="135" s="1"/>
  <c r="A40" i="135" s="1"/>
  <c r="A41" i="135" s="1"/>
  <c r="A43" i="135" s="1"/>
  <c r="A44" i="135" s="1"/>
  <c r="A45" i="135" s="1"/>
  <c r="A46" i="135" s="1"/>
  <c r="A48" i="135" s="1"/>
  <c r="A50" i="135" s="1"/>
  <c r="A51" i="135" s="1"/>
  <c r="A52" i="135" s="1"/>
  <c r="A53" i="135" s="1"/>
  <c r="A55" i="135" s="1"/>
  <c r="A56" i="135" s="1"/>
  <c r="A57" i="135" s="1"/>
  <c r="A58" i="135" s="1"/>
  <c r="A59" i="135" s="1"/>
  <c r="A61" i="135" s="1"/>
  <c r="A63" i="135" s="1"/>
  <c r="A65" i="135" s="1"/>
  <c r="A66" i="135" s="1"/>
  <c r="A67" i="135" s="1"/>
  <c r="A68" i="135" s="1"/>
  <c r="A69" i="135" s="1"/>
  <c r="A10" i="134"/>
  <c r="A11" i="134" s="1"/>
  <c r="A12" i="134" s="1"/>
  <c r="A13" i="134" s="1"/>
  <c r="A14" i="134" s="1"/>
  <c r="A15" i="134" s="1"/>
  <c r="A16" i="134" s="1"/>
  <c r="A17" i="134" s="1"/>
  <c r="A18" i="134" s="1"/>
  <c r="A19" i="134" s="1"/>
  <c r="A20" i="134" s="1"/>
  <c r="A22" i="134" s="1"/>
  <c r="A23" i="134" s="1"/>
  <c r="A24" i="134" s="1"/>
  <c r="A25" i="134" s="1"/>
  <c r="A27" i="134" s="1"/>
  <c r="A28" i="134" s="1"/>
  <c r="A29" i="134" s="1"/>
  <c r="A31" i="134" s="1"/>
  <c r="A32" i="134" s="1"/>
  <c r="A33" i="134" s="1"/>
  <c r="A35" i="134" s="1"/>
  <c r="A37" i="134" s="1"/>
  <c r="A38" i="134" s="1"/>
  <c r="A39" i="134" s="1"/>
  <c r="A40" i="134" s="1"/>
  <c r="A41" i="134" s="1"/>
  <c r="A43" i="134" s="1"/>
  <c r="A44" i="134" s="1"/>
  <c r="A45" i="134" s="1"/>
  <c r="A46" i="134" s="1"/>
  <c r="A48" i="134" s="1"/>
  <c r="A50" i="134" s="1"/>
  <c r="A51" i="134" s="1"/>
  <c r="A52" i="134" s="1"/>
  <c r="A53" i="134" s="1"/>
  <c r="A55" i="134" s="1"/>
  <c r="A56" i="134" s="1"/>
  <c r="A57" i="134" s="1"/>
  <c r="A58" i="134" s="1"/>
  <c r="A59" i="134" s="1"/>
  <c r="A61" i="134" s="1"/>
  <c r="A63" i="134" s="1"/>
  <c r="A65" i="134" s="1"/>
  <c r="A66" i="134" s="1"/>
  <c r="A67" i="134" s="1"/>
  <c r="A68" i="134" s="1"/>
  <c r="A69" i="134" s="1"/>
  <c r="A9" i="134"/>
  <c r="A11" i="133"/>
  <c r="A12" i="133" s="1"/>
  <c r="A13" i="133" s="1"/>
  <c r="A14" i="133" s="1"/>
  <c r="A15" i="133" s="1"/>
  <c r="A16" i="133" s="1"/>
  <c r="A17" i="133" s="1"/>
  <c r="A18" i="133" s="1"/>
  <c r="A19" i="133" s="1"/>
  <c r="A20" i="133" s="1"/>
  <c r="A22" i="133" s="1"/>
  <c r="A23" i="133" s="1"/>
  <c r="A24" i="133" s="1"/>
  <c r="A25" i="133" s="1"/>
  <c r="A27" i="133" s="1"/>
  <c r="A28" i="133" s="1"/>
  <c r="A29" i="133" s="1"/>
  <c r="A31" i="133" s="1"/>
  <c r="A32" i="133" s="1"/>
  <c r="A33" i="133" s="1"/>
  <c r="A35" i="133" s="1"/>
  <c r="A37" i="133" s="1"/>
  <c r="A38" i="133" s="1"/>
  <c r="A39" i="133" s="1"/>
  <c r="A40" i="133" s="1"/>
  <c r="A41" i="133" s="1"/>
  <c r="A43" i="133" s="1"/>
  <c r="A44" i="133" s="1"/>
  <c r="A45" i="133" s="1"/>
  <c r="A46" i="133" s="1"/>
  <c r="A48" i="133" s="1"/>
  <c r="A50" i="133" s="1"/>
  <c r="A51" i="133" s="1"/>
  <c r="A52" i="133" s="1"/>
  <c r="A53" i="133" s="1"/>
  <c r="A55" i="133" s="1"/>
  <c r="A56" i="133" s="1"/>
  <c r="A57" i="133" s="1"/>
  <c r="A58" i="133" s="1"/>
  <c r="A59" i="133" s="1"/>
  <c r="A61" i="133" s="1"/>
  <c r="A63" i="133" s="1"/>
  <c r="A65" i="133" s="1"/>
  <c r="A66" i="133" s="1"/>
  <c r="A67" i="133" s="1"/>
  <c r="A68" i="133" s="1"/>
  <c r="A69" i="133" s="1"/>
  <c r="A9" i="133"/>
  <c r="A10" i="133" s="1"/>
  <c r="A10" i="132"/>
  <c r="A11" i="132" s="1"/>
  <c r="A12" i="132" s="1"/>
  <c r="A13" i="132" s="1"/>
  <c r="A14" i="132" s="1"/>
  <c r="A15" i="132" s="1"/>
  <c r="A16" i="132" s="1"/>
  <c r="A17" i="132" s="1"/>
  <c r="A18" i="132" s="1"/>
  <c r="A19" i="132" s="1"/>
  <c r="A20" i="132" s="1"/>
  <c r="A22" i="132" s="1"/>
  <c r="A23" i="132" s="1"/>
  <c r="A24" i="132" s="1"/>
  <c r="A25" i="132" s="1"/>
  <c r="A27" i="132" s="1"/>
  <c r="A28" i="132" s="1"/>
  <c r="A29" i="132" s="1"/>
  <c r="A31" i="132" s="1"/>
  <c r="A32" i="132" s="1"/>
  <c r="A33" i="132" s="1"/>
  <c r="A35" i="132" s="1"/>
  <c r="A37" i="132" s="1"/>
  <c r="A38" i="132" s="1"/>
  <c r="A39" i="132" s="1"/>
  <c r="A40" i="132" s="1"/>
  <c r="A41" i="132" s="1"/>
  <c r="A43" i="132" s="1"/>
  <c r="A44" i="132" s="1"/>
  <c r="A45" i="132" s="1"/>
  <c r="A46" i="132" s="1"/>
  <c r="A48" i="132" s="1"/>
  <c r="A50" i="132" s="1"/>
  <c r="A51" i="132" s="1"/>
  <c r="A52" i="132" s="1"/>
  <c r="A53" i="132" s="1"/>
  <c r="A55" i="132" s="1"/>
  <c r="A56" i="132" s="1"/>
  <c r="A57" i="132" s="1"/>
  <c r="A58" i="132" s="1"/>
  <c r="A59" i="132" s="1"/>
  <c r="A61" i="132" s="1"/>
  <c r="A63" i="132" s="1"/>
  <c r="A65" i="132" s="1"/>
  <c r="A66" i="132" s="1"/>
  <c r="A67" i="132" s="1"/>
  <c r="A68" i="132" s="1"/>
  <c r="A69" i="132" s="1"/>
  <c r="A9" i="132"/>
  <c r="A9" i="131"/>
  <c r="A10" i="131" s="1"/>
  <c r="A11" i="131" s="1"/>
  <c r="A12" i="131" s="1"/>
  <c r="A13" i="131" s="1"/>
  <c r="A14" i="131" s="1"/>
  <c r="A15" i="131" s="1"/>
  <c r="A16" i="131" s="1"/>
  <c r="A17" i="131" s="1"/>
  <c r="A18" i="131" s="1"/>
  <c r="A19" i="131" s="1"/>
  <c r="A20" i="131" s="1"/>
  <c r="A22" i="131" s="1"/>
  <c r="A23" i="131" s="1"/>
  <c r="A24" i="131" s="1"/>
  <c r="A25" i="131" s="1"/>
  <c r="A27" i="131" s="1"/>
  <c r="A28" i="131" s="1"/>
  <c r="A29" i="131" s="1"/>
  <c r="A31" i="131" s="1"/>
  <c r="A32" i="131" s="1"/>
  <c r="A33" i="131" s="1"/>
  <c r="A35" i="131" s="1"/>
  <c r="A37" i="131" s="1"/>
  <c r="A38" i="131" s="1"/>
  <c r="A39" i="131" s="1"/>
  <c r="A40" i="131" s="1"/>
  <c r="A41" i="131" s="1"/>
  <c r="A43" i="131" s="1"/>
  <c r="A44" i="131" s="1"/>
  <c r="A45" i="131" s="1"/>
  <c r="A46" i="131" s="1"/>
  <c r="A48" i="131" s="1"/>
  <c r="A50" i="131" s="1"/>
  <c r="A51" i="131" s="1"/>
  <c r="A52" i="131" s="1"/>
  <c r="A53" i="131" s="1"/>
  <c r="A55" i="131" s="1"/>
  <c r="A56" i="131" s="1"/>
  <c r="A57" i="131" s="1"/>
  <c r="A58" i="131" s="1"/>
  <c r="A59" i="131" s="1"/>
  <c r="A61" i="131" s="1"/>
  <c r="A63" i="131" s="1"/>
  <c r="A65" i="131" s="1"/>
  <c r="A66" i="131" s="1"/>
  <c r="A67" i="131" s="1"/>
  <c r="A68" i="131" s="1"/>
  <c r="A69" i="131" s="1"/>
  <c r="A9" i="130"/>
  <c r="A10" i="130" s="1"/>
  <c r="A11" i="130" s="1"/>
  <c r="A12" i="130" s="1"/>
  <c r="A13" i="130" s="1"/>
  <c r="A14" i="130" s="1"/>
  <c r="A15" i="130" s="1"/>
  <c r="A16" i="130" s="1"/>
  <c r="A17" i="130" s="1"/>
  <c r="A18" i="130" s="1"/>
  <c r="A19" i="130" s="1"/>
  <c r="A20" i="130" s="1"/>
  <c r="A22" i="130" s="1"/>
  <c r="A23" i="130" s="1"/>
  <c r="A24" i="130" s="1"/>
  <c r="A25" i="130" s="1"/>
  <c r="A27" i="130" s="1"/>
  <c r="A28" i="130" s="1"/>
  <c r="A29" i="130" s="1"/>
  <c r="A31" i="130" s="1"/>
  <c r="A32" i="130" s="1"/>
  <c r="A33" i="130" s="1"/>
  <c r="A35" i="130" s="1"/>
  <c r="A37" i="130" s="1"/>
  <c r="A38" i="130" s="1"/>
  <c r="A39" i="130" s="1"/>
  <c r="A40" i="130" s="1"/>
  <c r="A41" i="130" s="1"/>
  <c r="A43" i="130" s="1"/>
  <c r="A44" i="130" s="1"/>
  <c r="A45" i="130" s="1"/>
  <c r="A46" i="130" s="1"/>
  <c r="A48" i="130" s="1"/>
  <c r="A50" i="130" s="1"/>
  <c r="A51" i="130" s="1"/>
  <c r="A52" i="130" s="1"/>
  <c r="A53" i="130" s="1"/>
  <c r="A55" i="130" s="1"/>
  <c r="A56" i="130" s="1"/>
  <c r="A57" i="130" s="1"/>
  <c r="A58" i="130" s="1"/>
  <c r="A59" i="130" s="1"/>
  <c r="A61" i="130" s="1"/>
  <c r="A63" i="130" s="1"/>
  <c r="A65" i="130" s="1"/>
  <c r="A66" i="130" s="1"/>
  <c r="A67" i="130" s="1"/>
  <c r="A68" i="130" s="1"/>
  <c r="A69" i="130" s="1"/>
  <c r="A9" i="75" l="1"/>
  <c r="A10" i="75" s="1"/>
  <c r="A11" i="75" s="1"/>
  <c r="A12" i="75" s="1"/>
  <c r="A13" i="75" s="1"/>
  <c r="A14" i="75" s="1"/>
  <c r="A15" i="75" s="1"/>
  <c r="A16" i="75" s="1"/>
  <c r="A17" i="75" s="1"/>
  <c r="A18" i="75" s="1"/>
  <c r="A19" i="75" s="1"/>
  <c r="A20" i="75" s="1"/>
  <c r="A22" i="75" s="1"/>
  <c r="A23" i="75" s="1"/>
  <c r="A24" i="75" s="1"/>
  <c r="A25" i="75" s="1"/>
  <c r="A27" i="75" s="1"/>
  <c r="A28" i="75" s="1"/>
  <c r="A29" i="75" s="1"/>
  <c r="A31" i="75" s="1"/>
  <c r="A32" i="75" s="1"/>
  <c r="A33" i="75" s="1"/>
  <c r="A35" i="75" s="1"/>
  <c r="A37" i="75" s="1"/>
  <c r="A38" i="75" s="1"/>
  <c r="A39" i="75" s="1"/>
  <c r="A40" i="75" s="1"/>
  <c r="A41" i="75" s="1"/>
  <c r="A43" i="75" s="1"/>
  <c r="A44" i="75" s="1"/>
  <c r="A45" i="75" s="1"/>
  <c r="A46" i="75" s="1"/>
  <c r="A48" i="75" s="1"/>
  <c r="A50" i="75" s="1"/>
  <c r="A51" i="75" s="1"/>
  <c r="A52" i="75" s="1"/>
  <c r="A53" i="75" s="1"/>
  <c r="A55" i="75" s="1"/>
  <c r="A56" i="75" s="1"/>
  <c r="A57" i="75" s="1"/>
  <c r="A58" i="75" s="1"/>
  <c r="A59" i="75" s="1"/>
  <c r="A63" i="75" s="1"/>
  <c r="A65" i="75" s="1"/>
  <c r="A66" i="75" s="1"/>
  <c r="A67" i="75" s="1"/>
  <c r="A68" i="75" s="1"/>
  <c r="A69" i="75" s="1"/>
  <c r="A9" i="76"/>
  <c r="A10" i="76" s="1"/>
  <c r="A11" i="76" s="1"/>
  <c r="A12" i="76" s="1"/>
  <c r="A13" i="76" s="1"/>
  <c r="A14" i="76" s="1"/>
  <c r="A15" i="76" s="1"/>
  <c r="A16" i="76" s="1"/>
  <c r="A17" i="76" s="1"/>
  <c r="A18" i="76" s="1"/>
  <c r="A19" i="76" s="1"/>
  <c r="A20" i="76" s="1"/>
  <c r="A22" i="76" s="1"/>
  <c r="A23" i="76" s="1"/>
  <c r="A24" i="76" s="1"/>
  <c r="A25" i="76" s="1"/>
  <c r="A27" i="76" s="1"/>
  <c r="A28" i="76" s="1"/>
  <c r="A29" i="76" s="1"/>
  <c r="A31" i="76" s="1"/>
  <c r="A32" i="76" s="1"/>
  <c r="A33" i="76" s="1"/>
  <c r="A35" i="76" s="1"/>
  <c r="A37" i="76" s="1"/>
  <c r="A38" i="76" s="1"/>
  <c r="A39" i="76" s="1"/>
  <c r="A40" i="76" s="1"/>
  <c r="A41" i="76" s="1"/>
  <c r="A43" i="76" s="1"/>
  <c r="A44" i="76" s="1"/>
  <c r="A45" i="76" s="1"/>
  <c r="A46" i="76" s="1"/>
  <c r="A48" i="76" s="1"/>
  <c r="A50" i="76" s="1"/>
  <c r="A51" i="76" s="1"/>
  <c r="A52" i="76" s="1"/>
  <c r="A53" i="76" s="1"/>
  <c r="A55" i="76" s="1"/>
  <c r="A56" i="76" s="1"/>
  <c r="A57" i="76" s="1"/>
  <c r="A58" i="76" s="1"/>
  <c r="A59" i="76" s="1"/>
  <c r="A61" i="76" s="1"/>
  <c r="A63" i="76" s="1"/>
  <c r="A65" i="76" s="1"/>
  <c r="A66" i="76" s="1"/>
  <c r="A67" i="76" s="1"/>
  <c r="A68" i="76" s="1"/>
  <c r="A69" i="76" s="1"/>
  <c r="A9" i="79"/>
  <c r="A10" i="79" s="1"/>
  <c r="A11" i="79" s="1"/>
  <c r="A12" i="79" s="1"/>
  <c r="A13" i="79" s="1"/>
  <c r="A14" i="79" s="1"/>
  <c r="A15" i="79" s="1"/>
  <c r="A16" i="79" s="1"/>
  <c r="A17" i="79" s="1"/>
  <c r="A18" i="79" s="1"/>
  <c r="A19" i="79" s="1"/>
  <c r="A20" i="79" s="1"/>
  <c r="A22" i="79" s="1"/>
  <c r="A23" i="79" s="1"/>
  <c r="A24" i="79" s="1"/>
  <c r="A25" i="79" s="1"/>
  <c r="A27" i="79" s="1"/>
  <c r="A28" i="79" s="1"/>
  <c r="A29" i="79" s="1"/>
  <c r="A31" i="79" s="1"/>
  <c r="A32" i="79" s="1"/>
  <c r="A33" i="79" s="1"/>
  <c r="A35" i="79" s="1"/>
  <c r="A37" i="79" s="1"/>
  <c r="A38" i="79" s="1"/>
  <c r="A39" i="79" s="1"/>
  <c r="A40" i="79" s="1"/>
  <c r="A41" i="79" s="1"/>
  <c r="A43" i="79" s="1"/>
  <c r="A44" i="79" s="1"/>
  <c r="A45" i="79" s="1"/>
  <c r="A46" i="79" s="1"/>
  <c r="A48" i="79" s="1"/>
  <c r="A50" i="79" s="1"/>
  <c r="A51" i="79" s="1"/>
  <c r="A52" i="79" s="1"/>
  <c r="A53" i="79" s="1"/>
  <c r="A55" i="79" s="1"/>
  <c r="A56" i="79" s="1"/>
  <c r="A57" i="79" s="1"/>
  <c r="A58" i="79" s="1"/>
  <c r="A59" i="79" s="1"/>
  <c r="A61" i="79" s="1"/>
  <c r="A63" i="79" s="1"/>
  <c r="A65" i="79" s="1"/>
  <c r="A66" i="79" s="1"/>
  <c r="A67" i="79" s="1"/>
  <c r="A68" i="79" s="1"/>
  <c r="A69" i="79" s="1"/>
  <c r="A9" i="80"/>
  <c r="A10" i="80" s="1"/>
  <c r="A11" i="80" s="1"/>
  <c r="A12" i="80" s="1"/>
  <c r="A13" i="80" s="1"/>
  <c r="A14" i="80" s="1"/>
  <c r="A15" i="80" s="1"/>
  <c r="A16" i="80" s="1"/>
  <c r="A17" i="80" s="1"/>
  <c r="A18" i="80" s="1"/>
  <c r="A19" i="80" s="1"/>
  <c r="A20" i="80" s="1"/>
  <c r="A22" i="80" s="1"/>
  <c r="A23" i="80" s="1"/>
  <c r="A24" i="80" s="1"/>
  <c r="A25" i="80" s="1"/>
  <c r="A27" i="80" s="1"/>
  <c r="A28" i="80" s="1"/>
  <c r="A29" i="80" s="1"/>
  <c r="A31" i="80" s="1"/>
  <c r="A32" i="80" s="1"/>
  <c r="A33" i="80" s="1"/>
  <c r="A9" i="81"/>
  <c r="A10" i="81" s="1"/>
  <c r="A11" i="81" s="1"/>
  <c r="A12" i="81" s="1"/>
  <c r="A13" i="81" s="1"/>
  <c r="A14" i="81" s="1"/>
  <c r="A15" i="81" s="1"/>
  <c r="A16" i="81" s="1"/>
  <c r="A17" i="81" s="1"/>
  <c r="A18" i="81" s="1"/>
  <c r="A19" i="81" s="1"/>
  <c r="A20" i="81" s="1"/>
  <c r="A22" i="81" s="1"/>
  <c r="A23" i="81" s="1"/>
  <c r="A24" i="81" s="1"/>
  <c r="A25" i="81" s="1"/>
  <c r="A27" i="81" s="1"/>
  <c r="A28" i="81" s="1"/>
  <c r="A29" i="81" s="1"/>
  <c r="A31" i="81" s="1"/>
  <c r="A32" i="81" s="1"/>
  <c r="A33" i="81" s="1"/>
  <c r="A35" i="81" s="1"/>
  <c r="A37" i="81" s="1"/>
  <c r="A38" i="81" s="1"/>
  <c r="A39" i="81" s="1"/>
  <c r="A40" i="81" s="1"/>
  <c r="A41" i="81" s="1"/>
  <c r="A43" i="81" s="1"/>
  <c r="A44" i="81" s="1"/>
  <c r="A45" i="81" s="1"/>
  <c r="A46" i="81" s="1"/>
  <c r="A48" i="81" s="1"/>
  <c r="A50" i="81" s="1"/>
  <c r="A51" i="81" s="1"/>
  <c r="A52" i="81" s="1"/>
  <c r="A53" i="81" s="1"/>
  <c r="A55" i="81" s="1"/>
  <c r="A56" i="81" s="1"/>
  <c r="A57" i="81" s="1"/>
  <c r="A58" i="81" s="1"/>
  <c r="A59" i="81" s="1"/>
  <c r="A61" i="81" s="1"/>
  <c r="A63" i="81" s="1"/>
  <c r="A65" i="81" s="1"/>
  <c r="A66" i="81" s="1"/>
  <c r="A67" i="81" s="1"/>
  <c r="A68" i="81" s="1"/>
  <c r="A69" i="81" s="1"/>
  <c r="A9" i="82"/>
  <c r="A10" i="82" s="1"/>
  <c r="A11" i="82" s="1"/>
  <c r="A12" i="82" s="1"/>
  <c r="A13" i="82" s="1"/>
  <c r="A14" i="82" s="1"/>
  <c r="A15" i="82" s="1"/>
  <c r="A16" i="82" s="1"/>
  <c r="A17" i="82" s="1"/>
  <c r="A18" i="82" s="1"/>
  <c r="A19" i="82" s="1"/>
  <c r="A20" i="82" s="1"/>
  <c r="A22" i="82" s="1"/>
  <c r="A23" i="82" s="1"/>
  <c r="A24" i="82" s="1"/>
  <c r="A25" i="82" s="1"/>
  <c r="A27" i="82" s="1"/>
  <c r="A28" i="82" s="1"/>
  <c r="A29" i="82" s="1"/>
  <c r="A31" i="82" s="1"/>
  <c r="A32" i="82" s="1"/>
  <c r="A33" i="82" s="1"/>
  <c r="A35" i="82" s="1"/>
  <c r="A37" i="82" s="1"/>
  <c r="A38" i="82" s="1"/>
  <c r="A39" i="82" s="1"/>
  <c r="A40" i="82" s="1"/>
  <c r="A41" i="82" s="1"/>
  <c r="A43" i="82" s="1"/>
  <c r="A44" i="82" s="1"/>
  <c r="A45" i="82" s="1"/>
  <c r="A46" i="82" s="1"/>
  <c r="A48" i="82" s="1"/>
  <c r="A50" i="82" s="1"/>
  <c r="A51" i="82" s="1"/>
  <c r="A52" i="82" s="1"/>
  <c r="A53" i="82" s="1"/>
  <c r="A55" i="82" s="1"/>
  <c r="A56" i="82" s="1"/>
  <c r="A57" i="82" s="1"/>
  <c r="A58" i="82" s="1"/>
  <c r="A59" i="82" s="1"/>
  <c r="A61" i="82" s="1"/>
  <c r="A63" i="82" s="1"/>
  <c r="A65" i="82" s="1"/>
  <c r="A66" i="82" s="1"/>
  <c r="A67" i="82" s="1"/>
  <c r="A68" i="82" s="1"/>
  <c r="A69" i="82" s="1"/>
  <c r="A9" i="83"/>
  <c r="A10" i="83" s="1"/>
  <c r="A11" i="83" s="1"/>
  <c r="A12" i="83" s="1"/>
  <c r="A13" i="83" s="1"/>
  <c r="A14" i="83" s="1"/>
  <c r="A15" i="83" s="1"/>
  <c r="A16" i="83" s="1"/>
  <c r="A17" i="83" s="1"/>
  <c r="A18" i="83" s="1"/>
  <c r="A19" i="83" s="1"/>
  <c r="A20" i="83" s="1"/>
  <c r="A22" i="83" s="1"/>
  <c r="A23" i="83" s="1"/>
  <c r="A24" i="83" s="1"/>
  <c r="A25" i="83" s="1"/>
  <c r="A27" i="83" s="1"/>
  <c r="A28" i="83" s="1"/>
  <c r="A29" i="83" s="1"/>
  <c r="A31" i="83" s="1"/>
  <c r="A32" i="83" s="1"/>
  <c r="A33" i="83" s="1"/>
  <c r="A35" i="83" s="1"/>
  <c r="A37" i="83" s="1"/>
  <c r="A38" i="83" s="1"/>
  <c r="A39" i="83" s="1"/>
  <c r="A40" i="83" s="1"/>
  <c r="A41" i="83" s="1"/>
  <c r="A43" i="83" s="1"/>
  <c r="A44" i="83" s="1"/>
  <c r="A45" i="83" s="1"/>
  <c r="A46" i="83" s="1"/>
  <c r="A48" i="83" s="1"/>
  <c r="A50" i="83" s="1"/>
  <c r="A51" i="83" s="1"/>
  <c r="A52" i="83" s="1"/>
  <c r="A53" i="83" s="1"/>
  <c r="A55" i="83" s="1"/>
  <c r="A56" i="83" s="1"/>
  <c r="A57" i="83" s="1"/>
  <c r="A58" i="83" s="1"/>
  <c r="A59" i="83" s="1"/>
  <c r="A61" i="83" s="1"/>
  <c r="A63" i="83" s="1"/>
  <c r="A65" i="83" s="1"/>
  <c r="A66" i="83" s="1"/>
  <c r="A67" i="83" s="1"/>
  <c r="A68" i="83" s="1"/>
  <c r="A69" i="83" s="1"/>
  <c r="A9" i="84"/>
  <c r="A10" i="84" s="1"/>
  <c r="A11" i="84" s="1"/>
  <c r="A12" i="84" s="1"/>
  <c r="A13" i="84" s="1"/>
  <c r="A14" i="84" s="1"/>
  <c r="A15" i="84" s="1"/>
  <c r="A16" i="84" s="1"/>
  <c r="A17" i="84" s="1"/>
  <c r="A18" i="84" s="1"/>
  <c r="A19" i="84" s="1"/>
  <c r="A20" i="84" s="1"/>
  <c r="A22" i="84" s="1"/>
  <c r="A23" i="84" s="1"/>
  <c r="A24" i="84" s="1"/>
  <c r="A25" i="84" s="1"/>
  <c r="A27" i="84" s="1"/>
  <c r="A28" i="84" s="1"/>
  <c r="A29" i="84" s="1"/>
  <c r="A31" i="84" s="1"/>
  <c r="A32" i="84" s="1"/>
  <c r="A33" i="84" s="1"/>
  <c r="A35" i="84" s="1"/>
  <c r="A37" i="84" s="1"/>
  <c r="A38" i="84" s="1"/>
  <c r="A39" i="84" s="1"/>
  <c r="A40" i="84" s="1"/>
  <c r="A41" i="84" s="1"/>
  <c r="A43" i="84" s="1"/>
  <c r="A44" i="84" s="1"/>
  <c r="A45" i="84" s="1"/>
  <c r="A46" i="84" s="1"/>
  <c r="A48" i="84" s="1"/>
  <c r="A50" i="84" s="1"/>
  <c r="A51" i="84" s="1"/>
  <c r="A52" i="84" s="1"/>
  <c r="A53" i="84" s="1"/>
  <c r="A55" i="84" s="1"/>
  <c r="A56" i="84" s="1"/>
  <c r="A57" i="84" s="1"/>
  <c r="A58" i="84" s="1"/>
  <c r="A59" i="84" s="1"/>
  <c r="A61" i="84" s="1"/>
  <c r="A63" i="84" s="1"/>
  <c r="A65" i="84" s="1"/>
  <c r="A66" i="84" s="1"/>
  <c r="A67" i="84" s="1"/>
  <c r="A68" i="84" s="1"/>
  <c r="A69" i="84" s="1"/>
  <c r="A9" i="85"/>
  <c r="A10" i="85" s="1"/>
  <c r="A11" i="85" s="1"/>
  <c r="A12" i="85" s="1"/>
  <c r="A13" i="85" s="1"/>
  <c r="A14" i="85" s="1"/>
  <c r="A15" i="85" s="1"/>
  <c r="A16" i="85" s="1"/>
  <c r="A17" i="85" s="1"/>
  <c r="A18" i="85" s="1"/>
  <c r="A19" i="85" s="1"/>
  <c r="A20" i="85" s="1"/>
  <c r="A22" i="85" s="1"/>
  <c r="A23" i="85" s="1"/>
  <c r="A24" i="85" s="1"/>
  <c r="A25" i="85" s="1"/>
  <c r="A27" i="85" s="1"/>
  <c r="A28" i="85" s="1"/>
  <c r="A29" i="85" s="1"/>
  <c r="A31" i="85" s="1"/>
  <c r="A32" i="85" s="1"/>
  <c r="A33" i="85" s="1"/>
  <c r="A35" i="85" s="1"/>
  <c r="A37" i="85" s="1"/>
  <c r="A38" i="85" s="1"/>
  <c r="A39" i="85" s="1"/>
  <c r="A40" i="85" s="1"/>
  <c r="A41" i="85" s="1"/>
  <c r="A43" i="85" s="1"/>
  <c r="A44" i="85" s="1"/>
  <c r="A45" i="85" s="1"/>
  <c r="A46" i="85" s="1"/>
  <c r="A48" i="85" s="1"/>
  <c r="A50" i="85" s="1"/>
  <c r="A51" i="85" s="1"/>
  <c r="A52" i="85" s="1"/>
  <c r="A53" i="85" s="1"/>
  <c r="A55" i="85" s="1"/>
  <c r="A56" i="85" s="1"/>
  <c r="A57" i="85" s="1"/>
  <c r="A58" i="85" s="1"/>
  <c r="A59" i="85" s="1"/>
  <c r="A61" i="85" s="1"/>
  <c r="A63" i="85" s="1"/>
  <c r="A65" i="85" s="1"/>
  <c r="A66" i="85" s="1"/>
  <c r="A67" i="85" s="1"/>
  <c r="A68" i="85" s="1"/>
  <c r="A69" i="85" s="1"/>
  <c r="A9" i="87"/>
  <c r="A10" i="87" s="1"/>
  <c r="A11" i="87" s="1"/>
  <c r="A12" i="87" s="1"/>
  <c r="A13" i="87" s="1"/>
  <c r="A14" i="87" s="1"/>
  <c r="A15" i="87" s="1"/>
  <c r="A16" i="87" s="1"/>
  <c r="A17" i="87" s="1"/>
  <c r="A18" i="87" s="1"/>
  <c r="A19" i="87" s="1"/>
  <c r="A20" i="87" s="1"/>
  <c r="A22" i="87" s="1"/>
  <c r="A23" i="87" s="1"/>
  <c r="A24" i="87" s="1"/>
  <c r="A25" i="87" s="1"/>
  <c r="A27" i="87" s="1"/>
  <c r="A28" i="87" s="1"/>
  <c r="A29" i="87" s="1"/>
  <c r="A31" i="87" s="1"/>
  <c r="A32" i="87" s="1"/>
  <c r="A33" i="87" s="1"/>
  <c r="A35" i="87" s="1"/>
  <c r="A37" i="87" s="1"/>
  <c r="A38" i="87" s="1"/>
  <c r="A39" i="87" s="1"/>
  <c r="A40" i="87" s="1"/>
  <c r="A41" i="87" s="1"/>
  <c r="A43" i="87" s="1"/>
  <c r="A44" i="87" s="1"/>
  <c r="A45" i="87" s="1"/>
  <c r="A46" i="87" s="1"/>
  <c r="A48" i="87" s="1"/>
  <c r="A50" i="87" s="1"/>
  <c r="A51" i="87" s="1"/>
  <c r="A52" i="87" s="1"/>
  <c r="A53" i="87" s="1"/>
  <c r="A55" i="87" s="1"/>
  <c r="A56" i="87" s="1"/>
  <c r="A57" i="87" s="1"/>
  <c r="A58" i="87" s="1"/>
  <c r="A59" i="87" s="1"/>
  <c r="A61" i="87" s="1"/>
  <c r="A63" i="87" s="1"/>
  <c r="A65" i="87" s="1"/>
  <c r="A66" i="87" s="1"/>
  <c r="A67" i="87" s="1"/>
  <c r="A68" i="87" s="1"/>
  <c r="A69" i="87" s="1"/>
  <c r="A9" i="89"/>
  <c r="A10" i="89" s="1"/>
  <c r="A11" i="89" s="1"/>
  <c r="A12" i="89" s="1"/>
  <c r="A13" i="89" s="1"/>
  <c r="A14" i="89" s="1"/>
  <c r="A15" i="89" s="1"/>
  <c r="A16" i="89" s="1"/>
  <c r="A17" i="89" s="1"/>
  <c r="A18" i="89" s="1"/>
  <c r="A19" i="89" s="1"/>
  <c r="A20" i="89" s="1"/>
  <c r="A22" i="89" s="1"/>
  <c r="A23" i="89" s="1"/>
  <c r="A24" i="89" s="1"/>
  <c r="A25" i="89" s="1"/>
  <c r="A27" i="89" s="1"/>
  <c r="A28" i="89" s="1"/>
  <c r="A29" i="89" s="1"/>
  <c r="A31" i="89" s="1"/>
  <c r="A32" i="89" s="1"/>
  <c r="A33" i="89" s="1"/>
  <c r="A35" i="89" s="1"/>
  <c r="A37" i="89" s="1"/>
  <c r="A38" i="89" s="1"/>
  <c r="A39" i="89" s="1"/>
  <c r="A40" i="89" s="1"/>
  <c r="A41" i="89" s="1"/>
  <c r="A43" i="89" s="1"/>
  <c r="A44" i="89" s="1"/>
  <c r="A45" i="89" s="1"/>
  <c r="A46" i="89" s="1"/>
  <c r="A48" i="89" s="1"/>
  <c r="A50" i="89" s="1"/>
  <c r="A51" i="89" s="1"/>
  <c r="A52" i="89" s="1"/>
  <c r="A53" i="89" s="1"/>
  <c r="A55" i="89" s="1"/>
  <c r="A56" i="89" s="1"/>
  <c r="A57" i="89" s="1"/>
  <c r="A58" i="89" s="1"/>
  <c r="A59" i="89" s="1"/>
  <c r="A61" i="89" s="1"/>
  <c r="A63" i="89" s="1"/>
  <c r="A65" i="89" s="1"/>
  <c r="A66" i="89" s="1"/>
  <c r="A67" i="89" s="1"/>
  <c r="A68" i="89" s="1"/>
  <c r="A69" i="89" s="1"/>
  <c r="A9" i="90"/>
  <c r="A10" i="90" s="1"/>
  <c r="A11" i="90" s="1"/>
  <c r="A12" i="90" s="1"/>
  <c r="A13" i="90" s="1"/>
  <c r="A14" i="90" s="1"/>
  <c r="A15" i="90" s="1"/>
  <c r="A16" i="90" s="1"/>
  <c r="A17" i="90" s="1"/>
  <c r="A18" i="90" s="1"/>
  <c r="A19" i="90" s="1"/>
  <c r="A20" i="90" s="1"/>
  <c r="A22" i="90" s="1"/>
  <c r="A23" i="90" s="1"/>
  <c r="A24" i="90" s="1"/>
  <c r="A25" i="90" s="1"/>
  <c r="A27" i="90" s="1"/>
  <c r="A28" i="90" s="1"/>
  <c r="A29" i="90" s="1"/>
  <c r="A31" i="90" s="1"/>
  <c r="A32" i="90" s="1"/>
  <c r="A33" i="90" s="1"/>
  <c r="A35" i="90" s="1"/>
  <c r="A37" i="90" s="1"/>
  <c r="A38" i="90" s="1"/>
  <c r="A39" i="90" s="1"/>
  <c r="A40" i="90" s="1"/>
  <c r="A41" i="90" s="1"/>
  <c r="A43" i="90" s="1"/>
  <c r="A44" i="90" s="1"/>
  <c r="A45" i="90" s="1"/>
  <c r="A46" i="90" s="1"/>
  <c r="A48" i="90" s="1"/>
  <c r="A50" i="90" s="1"/>
  <c r="A51" i="90" s="1"/>
  <c r="A52" i="90" s="1"/>
  <c r="A53" i="90" s="1"/>
  <c r="A55" i="90" s="1"/>
  <c r="A56" i="90" s="1"/>
  <c r="A57" i="90" s="1"/>
  <c r="A58" i="90" s="1"/>
  <c r="A59" i="90" s="1"/>
  <c r="A61" i="90" s="1"/>
  <c r="A63" i="90" s="1"/>
  <c r="A65" i="90" s="1"/>
  <c r="A66" i="90" s="1"/>
  <c r="A67" i="90" s="1"/>
  <c r="A68" i="90" s="1"/>
  <c r="A69" i="90" s="1"/>
  <c r="A9" i="91"/>
  <c r="A10" i="91" s="1"/>
  <c r="A11" i="91" s="1"/>
  <c r="A12" i="91" s="1"/>
  <c r="A13" i="91" s="1"/>
  <c r="A14" i="91" s="1"/>
  <c r="A15" i="91" s="1"/>
  <c r="A16" i="91" s="1"/>
  <c r="A17" i="91" s="1"/>
  <c r="A18" i="91" s="1"/>
  <c r="A19" i="91" s="1"/>
  <c r="A20" i="91" s="1"/>
  <c r="A22" i="91" s="1"/>
  <c r="A23" i="91" s="1"/>
  <c r="A24" i="91" s="1"/>
  <c r="A25" i="91" s="1"/>
  <c r="A27" i="91" s="1"/>
  <c r="A28" i="91" s="1"/>
  <c r="A29" i="91" s="1"/>
  <c r="A31" i="91" s="1"/>
  <c r="A32" i="91" s="1"/>
  <c r="A33" i="91" s="1"/>
  <c r="A35" i="91" s="1"/>
  <c r="A37" i="91" s="1"/>
  <c r="A38" i="91" s="1"/>
  <c r="A39" i="91" s="1"/>
  <c r="A40" i="91" s="1"/>
  <c r="A41" i="91" s="1"/>
  <c r="A43" i="91" s="1"/>
  <c r="A44" i="91" s="1"/>
  <c r="A45" i="91" s="1"/>
  <c r="A46" i="91" s="1"/>
  <c r="A48" i="91" s="1"/>
  <c r="A50" i="91" s="1"/>
  <c r="A51" i="91" s="1"/>
  <c r="A52" i="91" s="1"/>
  <c r="A53" i="91" s="1"/>
  <c r="A55" i="91" s="1"/>
  <c r="A56" i="91" s="1"/>
  <c r="A57" i="91" s="1"/>
  <c r="A58" i="91" s="1"/>
  <c r="A59" i="91" s="1"/>
  <c r="A61" i="91" s="1"/>
  <c r="A63" i="91" s="1"/>
  <c r="A65" i="91" s="1"/>
  <c r="A66" i="91" s="1"/>
  <c r="A67" i="91" s="1"/>
  <c r="A68" i="91" s="1"/>
  <c r="A69" i="91" s="1"/>
  <c r="A9" i="29"/>
  <c r="A10" i="29" s="1"/>
  <c r="A11" i="29"/>
  <c r="A12" i="29" s="1"/>
  <c r="A13" i="29" s="1"/>
  <c r="A14" i="29" s="1"/>
  <c r="A15" i="29" s="1"/>
  <c r="A16" i="29" s="1"/>
  <c r="A17" i="29" s="1"/>
  <c r="A18" i="29" s="1"/>
  <c r="A19" i="29" s="1"/>
  <c r="A20" i="29" s="1"/>
  <c r="A22" i="29" s="1"/>
  <c r="A23" i="29" s="1"/>
  <c r="A24" i="29" s="1"/>
  <c r="A25" i="29" s="1"/>
  <c r="A27" i="29" s="1"/>
  <c r="A28" i="29" s="1"/>
  <c r="A29" i="29" s="1"/>
  <c r="A31" i="29" s="1"/>
  <c r="A32" i="29" s="1"/>
  <c r="A33" i="29" s="1"/>
  <c r="A35" i="29" s="1"/>
  <c r="A37" i="29" s="1"/>
  <c r="A38" i="29" s="1"/>
  <c r="A39" i="29" s="1"/>
  <c r="A40" i="29" s="1"/>
  <c r="A41" i="29" s="1"/>
  <c r="A43" i="29" s="1"/>
  <c r="A44" i="29" s="1"/>
  <c r="A45" i="29" s="1"/>
  <c r="A46" i="29" s="1"/>
  <c r="A48" i="29" s="1"/>
  <c r="A50" i="29" s="1"/>
  <c r="A51" i="29" s="1"/>
  <c r="A52" i="29" s="1"/>
  <c r="A53" i="29" s="1"/>
  <c r="A55" i="29" s="1"/>
  <c r="A56" i="29" s="1"/>
  <c r="A57" i="29" s="1"/>
  <c r="A58" i="29" s="1"/>
  <c r="A59" i="29" s="1"/>
  <c r="A61" i="29" s="1"/>
  <c r="A63" i="29" s="1"/>
  <c r="A65" i="29" s="1"/>
  <c r="A66" i="29" s="1"/>
  <c r="A67" i="29" s="1"/>
  <c r="A68" i="29" s="1"/>
  <c r="A69" i="29" s="1"/>
  <c r="A9" i="30"/>
  <c r="A10" i="30" s="1"/>
  <c r="A11" i="30" s="1"/>
  <c r="A12" i="30" s="1"/>
  <c r="A13" i="30" s="1"/>
  <c r="A14" i="30" s="1"/>
  <c r="A15" i="30" s="1"/>
  <c r="A16" i="30" s="1"/>
  <c r="A17" i="30" s="1"/>
  <c r="A18" i="30" s="1"/>
  <c r="A19" i="30" s="1"/>
  <c r="A20" i="30" s="1"/>
  <c r="A22" i="30" s="1"/>
  <c r="A23" i="30" s="1"/>
  <c r="A24" i="30" s="1"/>
  <c r="A25" i="30" s="1"/>
  <c r="A27" i="30" s="1"/>
  <c r="A28" i="30" s="1"/>
  <c r="A29" i="30" s="1"/>
  <c r="A31" i="30" s="1"/>
  <c r="A32" i="30" s="1"/>
  <c r="A33" i="30" s="1"/>
  <c r="A35" i="30" s="1"/>
  <c r="A37" i="30" s="1"/>
  <c r="A38" i="30" s="1"/>
  <c r="A39" i="30" s="1"/>
  <c r="A40" i="30" s="1"/>
  <c r="A41" i="30" s="1"/>
  <c r="A43" i="30" s="1"/>
  <c r="A44" i="30" s="1"/>
  <c r="A45" i="30" s="1"/>
  <c r="A46" i="30" s="1"/>
  <c r="A48" i="30" s="1"/>
  <c r="A50" i="30" s="1"/>
  <c r="A51" i="30" s="1"/>
  <c r="A52" i="30" s="1"/>
  <c r="A53" i="30" s="1"/>
  <c r="A55" i="30" s="1"/>
  <c r="A56" i="30" s="1"/>
  <c r="A57" i="30" s="1"/>
  <c r="A58" i="30" s="1"/>
  <c r="A59" i="30" s="1"/>
  <c r="A61" i="30" s="1"/>
  <c r="A63" i="30" s="1"/>
  <c r="A65" i="30" s="1"/>
  <c r="A66" i="30" s="1"/>
  <c r="A67" i="30" s="1"/>
  <c r="A68" i="30" s="1"/>
  <c r="A69" i="30" s="1"/>
  <c r="A9" i="31"/>
  <c r="A10" i="31" s="1"/>
  <c r="A11" i="31" s="1"/>
  <c r="A12" i="31" s="1"/>
  <c r="A13" i="31" s="1"/>
  <c r="A14" i="31" s="1"/>
  <c r="A15" i="31" s="1"/>
  <c r="A16" i="31" s="1"/>
  <c r="A17" i="31" s="1"/>
  <c r="A18" i="31" s="1"/>
  <c r="A19" i="31" s="1"/>
  <c r="A20" i="31" s="1"/>
  <c r="A22" i="31" s="1"/>
  <c r="A23" i="31" s="1"/>
  <c r="A24" i="31" s="1"/>
  <c r="A25" i="31" s="1"/>
  <c r="A27" i="31" s="1"/>
  <c r="A28" i="31" s="1"/>
  <c r="A29" i="31" s="1"/>
  <c r="A31" i="31" s="1"/>
  <c r="A32" i="31" s="1"/>
  <c r="A33" i="31" s="1"/>
  <c r="A35" i="31" s="1"/>
  <c r="A37" i="31" s="1"/>
  <c r="A38" i="31" s="1"/>
  <c r="A39" i="31" s="1"/>
  <c r="A40" i="31" s="1"/>
  <c r="A41" i="31" s="1"/>
  <c r="A43" i="31" s="1"/>
  <c r="A44" i="31" s="1"/>
  <c r="A45" i="31" s="1"/>
  <c r="A46" i="31" s="1"/>
  <c r="A48" i="31" s="1"/>
  <c r="A50" i="31" s="1"/>
  <c r="A51" i="31" s="1"/>
  <c r="A52" i="31" s="1"/>
  <c r="A53" i="31" s="1"/>
  <c r="A55" i="31" s="1"/>
  <c r="A56" i="31" s="1"/>
  <c r="A57" i="31" s="1"/>
  <c r="A58" i="31" s="1"/>
  <c r="A59" i="31" s="1"/>
  <c r="A61" i="31" s="1"/>
  <c r="A63" i="31" s="1"/>
  <c r="A65" i="31" s="1"/>
  <c r="A66" i="31" s="1"/>
  <c r="A67" i="31" s="1"/>
  <c r="A68" i="31" s="1"/>
  <c r="A69" i="31" s="1"/>
  <c r="A9" i="32"/>
  <c r="A10" i="32" s="1"/>
  <c r="A11" i="32" s="1"/>
  <c r="A12" i="32" s="1"/>
  <c r="A13" i="32" s="1"/>
  <c r="A14" i="32" s="1"/>
  <c r="A15" i="32" s="1"/>
  <c r="A16" i="32" s="1"/>
  <c r="A17" i="32" s="1"/>
  <c r="A18" i="32" s="1"/>
  <c r="A19" i="32" s="1"/>
  <c r="A20" i="32" s="1"/>
  <c r="A22" i="32" s="1"/>
  <c r="A23" i="32" s="1"/>
  <c r="A24" i="32" s="1"/>
  <c r="A25" i="32" s="1"/>
  <c r="A27" i="32" s="1"/>
  <c r="A28" i="32" s="1"/>
  <c r="A29" i="32" s="1"/>
  <c r="A31" i="32" s="1"/>
  <c r="A32" i="32" s="1"/>
  <c r="A33" i="32" s="1"/>
  <c r="A35" i="32" s="1"/>
  <c r="A37" i="32" s="1"/>
  <c r="A38" i="32" s="1"/>
  <c r="A39" i="32" s="1"/>
  <c r="A40" i="32" s="1"/>
  <c r="A41" i="32" s="1"/>
  <c r="A43" i="32" s="1"/>
  <c r="A44" i="32" s="1"/>
  <c r="A45" i="32" s="1"/>
  <c r="A46" i="32" s="1"/>
  <c r="A48" i="32" s="1"/>
  <c r="A50" i="32" s="1"/>
  <c r="A51" i="32" s="1"/>
  <c r="A52" i="32" s="1"/>
  <c r="A53" i="32" s="1"/>
  <c r="A55" i="32" s="1"/>
  <c r="A56" i="32" s="1"/>
  <c r="A57" i="32" s="1"/>
  <c r="A58" i="32" s="1"/>
  <c r="A59" i="32" s="1"/>
  <c r="A61" i="32" s="1"/>
  <c r="A63" i="32" s="1"/>
  <c r="A65" i="32" s="1"/>
  <c r="A66" i="32" s="1"/>
  <c r="A67" i="32" s="1"/>
  <c r="A68" i="32" s="1"/>
  <c r="A69" i="32" s="1"/>
  <c r="A9" i="33"/>
  <c r="A10" i="33" s="1"/>
  <c r="A11" i="33" s="1"/>
  <c r="A12" i="33" s="1"/>
  <c r="A13" i="33" s="1"/>
  <c r="A14" i="33" s="1"/>
  <c r="A15" i="33" s="1"/>
  <c r="A16" i="33" s="1"/>
  <c r="A17" i="33" s="1"/>
  <c r="A18" i="33" s="1"/>
  <c r="A19" i="33" s="1"/>
  <c r="A20" i="33" s="1"/>
  <c r="A22" i="33" s="1"/>
  <c r="A23" i="33" s="1"/>
  <c r="A24" i="33" s="1"/>
  <c r="A25" i="33" s="1"/>
  <c r="A27" i="33" s="1"/>
  <c r="A28" i="33" s="1"/>
  <c r="A29" i="33" s="1"/>
  <c r="A31" i="33" s="1"/>
  <c r="A32" i="33" s="1"/>
  <c r="A33" i="33" s="1"/>
  <c r="A35" i="33" s="1"/>
  <c r="A37" i="33" s="1"/>
  <c r="A38" i="33" s="1"/>
  <c r="A39" i="33" s="1"/>
  <c r="A40" i="33" s="1"/>
  <c r="A41" i="33" s="1"/>
  <c r="A43" i="33" s="1"/>
  <c r="A44" i="33" s="1"/>
  <c r="A45" i="33" s="1"/>
  <c r="A46" i="33" s="1"/>
  <c r="A48" i="33" s="1"/>
  <c r="A50" i="33" s="1"/>
  <c r="A51" i="33" s="1"/>
  <c r="A52" i="33" s="1"/>
  <c r="A53" i="33" s="1"/>
  <c r="A55" i="33" s="1"/>
  <c r="A56" i="33" s="1"/>
  <c r="A57" i="33" s="1"/>
  <c r="A58" i="33" s="1"/>
  <c r="A59" i="33" s="1"/>
  <c r="A61" i="33" s="1"/>
  <c r="A63" i="33" s="1"/>
  <c r="A65" i="33" s="1"/>
  <c r="A66" i="33" s="1"/>
  <c r="A67" i="33" s="1"/>
  <c r="A68" i="33" s="1"/>
  <c r="A69" i="33" s="1"/>
  <c r="A9" i="34"/>
  <c r="A10" i="34" s="1"/>
  <c r="A11" i="34" s="1"/>
  <c r="A12" i="34" s="1"/>
  <c r="A13" i="34" s="1"/>
  <c r="A14" i="34" s="1"/>
  <c r="A15" i="34" s="1"/>
  <c r="A16" i="34" s="1"/>
  <c r="A17" i="34" s="1"/>
  <c r="A18" i="34" s="1"/>
  <c r="A19" i="34" s="1"/>
  <c r="A20" i="34" s="1"/>
  <c r="A22" i="34" s="1"/>
  <c r="A23" i="34" s="1"/>
  <c r="A24" i="34" s="1"/>
  <c r="A25" i="34" s="1"/>
  <c r="A27" i="34" s="1"/>
  <c r="A28" i="34" s="1"/>
  <c r="A29" i="34" s="1"/>
  <c r="A31" i="34" s="1"/>
  <c r="A32" i="34" s="1"/>
  <c r="A33" i="34" s="1"/>
  <c r="A35" i="34" s="1"/>
  <c r="A37" i="34" s="1"/>
  <c r="A38" i="34" s="1"/>
  <c r="A39" i="34" s="1"/>
  <c r="A40" i="34" s="1"/>
  <c r="A41" i="34" s="1"/>
  <c r="A43" i="34" s="1"/>
  <c r="A44" i="34" s="1"/>
  <c r="A45" i="34" s="1"/>
  <c r="A46" i="34" s="1"/>
  <c r="A48" i="34" s="1"/>
  <c r="A50" i="34" s="1"/>
  <c r="A51" i="34" s="1"/>
  <c r="A52" i="34" s="1"/>
  <c r="A53" i="34" s="1"/>
  <c r="A55" i="34" s="1"/>
  <c r="A56" i="34" s="1"/>
  <c r="A57" i="34" s="1"/>
  <c r="A58" i="34" s="1"/>
  <c r="A59" i="34" s="1"/>
  <c r="A61" i="34" s="1"/>
  <c r="A63" i="34" s="1"/>
  <c r="A65" i="34" s="1"/>
  <c r="A66" i="34" s="1"/>
  <c r="A67" i="34" s="1"/>
  <c r="A68" i="34" s="1"/>
  <c r="A69" i="34" s="1"/>
  <c r="A9" i="35"/>
  <c r="A10" i="35" s="1"/>
  <c r="A11" i="35" s="1"/>
  <c r="A12" i="35" s="1"/>
  <c r="A13" i="35" s="1"/>
  <c r="A14" i="35" s="1"/>
  <c r="A15" i="35" s="1"/>
  <c r="A16" i="35" s="1"/>
  <c r="A17" i="35" s="1"/>
  <c r="A18" i="35" s="1"/>
  <c r="A19" i="35" s="1"/>
  <c r="A20" i="35" s="1"/>
  <c r="A22" i="35" s="1"/>
  <c r="A23" i="35" s="1"/>
  <c r="A24" i="35" s="1"/>
  <c r="A25" i="35" s="1"/>
  <c r="A27" i="35" s="1"/>
  <c r="A28" i="35" s="1"/>
  <c r="A29" i="35" s="1"/>
  <c r="A31" i="35" s="1"/>
  <c r="A32" i="35" s="1"/>
  <c r="A33" i="35" s="1"/>
  <c r="A35" i="35" s="1"/>
  <c r="A37" i="35" s="1"/>
  <c r="A38" i="35" s="1"/>
  <c r="A39" i="35" s="1"/>
  <c r="A40" i="35" s="1"/>
  <c r="A41" i="35" s="1"/>
  <c r="A43" i="35" s="1"/>
  <c r="A44" i="35" s="1"/>
  <c r="A45" i="35" s="1"/>
  <c r="A46" i="35" s="1"/>
  <c r="A48" i="35" s="1"/>
  <c r="A50" i="35" s="1"/>
  <c r="A51" i="35" s="1"/>
  <c r="A52" i="35" s="1"/>
  <c r="A53" i="35" s="1"/>
  <c r="A55" i="35" s="1"/>
  <c r="A56" i="35" s="1"/>
  <c r="A57" i="35" s="1"/>
  <c r="A58" i="35" s="1"/>
  <c r="A59" i="35" s="1"/>
  <c r="A61" i="35" s="1"/>
  <c r="A63" i="35" s="1"/>
  <c r="A65" i="35" s="1"/>
  <c r="A66" i="35" s="1"/>
  <c r="A67" i="35" s="1"/>
  <c r="A68" i="35" s="1"/>
  <c r="A69" i="35" s="1"/>
  <c r="A9" i="37"/>
  <c r="A10" i="37" s="1"/>
  <c r="A11" i="37" s="1"/>
  <c r="A12" i="37" s="1"/>
  <c r="A13" i="37" s="1"/>
  <c r="A14" i="37" s="1"/>
  <c r="A15" i="37" s="1"/>
  <c r="A16" i="37" s="1"/>
  <c r="A17" i="37" s="1"/>
  <c r="A18" i="37" s="1"/>
  <c r="A19" i="37" s="1"/>
  <c r="A20" i="37" s="1"/>
  <c r="A22" i="37" s="1"/>
  <c r="A23" i="37" s="1"/>
  <c r="A24" i="37" s="1"/>
  <c r="A25" i="37" s="1"/>
  <c r="A27" i="37" s="1"/>
  <c r="A28" i="37" s="1"/>
  <c r="A29" i="37" s="1"/>
  <c r="A31" i="37" s="1"/>
  <c r="A32" i="37" s="1"/>
  <c r="A33" i="37" s="1"/>
  <c r="A35" i="37" s="1"/>
  <c r="A37" i="37" s="1"/>
  <c r="A38" i="37" s="1"/>
  <c r="A39" i="37" s="1"/>
  <c r="A40" i="37" s="1"/>
  <c r="A41" i="37" s="1"/>
  <c r="A43" i="37" s="1"/>
  <c r="A44" i="37" s="1"/>
  <c r="A45" i="37" s="1"/>
  <c r="A46" i="37" s="1"/>
  <c r="A48" i="37" s="1"/>
  <c r="A50" i="37" s="1"/>
  <c r="A51" i="37" s="1"/>
  <c r="A52" i="37" s="1"/>
  <c r="A53" i="37" s="1"/>
  <c r="A55" i="37" s="1"/>
  <c r="A56" i="37" s="1"/>
  <c r="A57" i="37" s="1"/>
  <c r="A58" i="37" s="1"/>
  <c r="A59" i="37" s="1"/>
  <c r="A61" i="37" s="1"/>
  <c r="A63" i="37" s="1"/>
  <c r="A65" i="37" s="1"/>
  <c r="A66" i="37" s="1"/>
  <c r="A67" i="37" s="1"/>
  <c r="A68" i="37" s="1"/>
  <c r="A69" i="37" s="1"/>
  <c r="A9" i="39"/>
  <c r="A10" i="39" s="1"/>
  <c r="A11" i="39" s="1"/>
  <c r="A12" i="39" s="1"/>
  <c r="A13" i="39" s="1"/>
  <c r="A14" i="39" s="1"/>
  <c r="A15" i="39" s="1"/>
  <c r="A16" i="39" s="1"/>
  <c r="A17" i="39" s="1"/>
  <c r="A18" i="39" s="1"/>
  <c r="A19" i="39" s="1"/>
  <c r="A20" i="39" s="1"/>
  <c r="A22" i="39" s="1"/>
  <c r="A23" i="39" s="1"/>
  <c r="A24" i="39" s="1"/>
  <c r="A25" i="39" s="1"/>
  <c r="A27" i="39" s="1"/>
  <c r="A28" i="39" s="1"/>
  <c r="A29" i="39" s="1"/>
  <c r="A31" i="39" s="1"/>
  <c r="A32" i="39" s="1"/>
  <c r="A33" i="39" s="1"/>
  <c r="A35" i="39" s="1"/>
  <c r="A37" i="39" s="1"/>
  <c r="A38" i="39" s="1"/>
  <c r="A39" i="39" s="1"/>
  <c r="A40" i="39" s="1"/>
  <c r="A41" i="39" s="1"/>
  <c r="A43" i="39" s="1"/>
  <c r="A44" i="39" s="1"/>
  <c r="A45" i="39" s="1"/>
  <c r="A46" i="39" s="1"/>
  <c r="A48" i="39" s="1"/>
  <c r="A50" i="39" s="1"/>
  <c r="A51" i="39" s="1"/>
  <c r="A52" i="39" s="1"/>
  <c r="A53" i="39" s="1"/>
  <c r="A55" i="39" s="1"/>
  <c r="A56" i="39" s="1"/>
  <c r="A57" i="39" s="1"/>
  <c r="A58" i="39" s="1"/>
  <c r="A59" i="39" s="1"/>
  <c r="A61" i="39" s="1"/>
  <c r="A63" i="39" s="1"/>
  <c r="A65" i="39" s="1"/>
  <c r="A66" i="39" s="1"/>
  <c r="A67" i="39" s="1"/>
  <c r="A68" i="39" s="1"/>
  <c r="A69" i="39" s="1"/>
  <c r="A9" i="40"/>
  <c r="A10" i="40" s="1"/>
  <c r="A11" i="40" s="1"/>
  <c r="A12" i="40" s="1"/>
  <c r="A13" i="40" s="1"/>
  <c r="A14" i="40" s="1"/>
  <c r="A15" i="40" s="1"/>
  <c r="A16" i="40" s="1"/>
  <c r="A17" i="40" s="1"/>
  <c r="A18" i="40" s="1"/>
  <c r="A19" i="40" s="1"/>
  <c r="A20" i="40" s="1"/>
  <c r="A22" i="40" s="1"/>
  <c r="A23" i="40" s="1"/>
  <c r="A24" i="40" s="1"/>
  <c r="A25" i="40" s="1"/>
  <c r="A27" i="40" s="1"/>
  <c r="A28" i="40" s="1"/>
  <c r="A29" i="40" s="1"/>
  <c r="A31" i="40" s="1"/>
  <c r="A32" i="40" s="1"/>
  <c r="A33" i="40" s="1"/>
  <c r="A35" i="40" s="1"/>
  <c r="A37" i="40" s="1"/>
  <c r="A38" i="40" s="1"/>
  <c r="A39" i="40" s="1"/>
  <c r="A40" i="40" s="1"/>
  <c r="A41" i="40" s="1"/>
  <c r="A43" i="40" s="1"/>
  <c r="A44" i="40" s="1"/>
  <c r="A45" i="40" s="1"/>
  <c r="A46" i="40" s="1"/>
  <c r="A48" i="40" s="1"/>
  <c r="A50" i="40" s="1"/>
  <c r="A51" i="40" s="1"/>
  <c r="A52" i="40" s="1"/>
  <c r="A53" i="40" s="1"/>
  <c r="A55" i="40" s="1"/>
  <c r="A56" i="40" s="1"/>
  <c r="A57" i="40" s="1"/>
  <c r="A58" i="40" s="1"/>
  <c r="A59" i="40" s="1"/>
  <c r="A61" i="40" s="1"/>
  <c r="A63" i="40" s="1"/>
  <c r="A65" i="40" s="1"/>
  <c r="A66" i="40" s="1"/>
  <c r="A67" i="40" s="1"/>
  <c r="A68" i="40" s="1"/>
  <c r="A69" i="40" s="1"/>
  <c r="A9" i="41"/>
  <c r="A10" i="41" s="1"/>
  <c r="A11" i="41" s="1"/>
  <c r="A12" i="41" s="1"/>
  <c r="A13" i="41" s="1"/>
  <c r="A14" i="41" s="1"/>
  <c r="A15" i="41" s="1"/>
  <c r="A16" i="41" s="1"/>
  <c r="A17" i="41" s="1"/>
  <c r="A18" i="41" s="1"/>
  <c r="A19" i="41" s="1"/>
  <c r="A20" i="41" s="1"/>
  <c r="A22" i="41" s="1"/>
  <c r="A23" i="41" s="1"/>
  <c r="A24" i="41" s="1"/>
  <c r="A25" i="41" s="1"/>
  <c r="A27" i="41" s="1"/>
  <c r="A28" i="41" s="1"/>
  <c r="A29" i="41" s="1"/>
  <c r="A31" i="41" s="1"/>
  <c r="A32" i="41" s="1"/>
  <c r="A33" i="41" s="1"/>
  <c r="A35" i="41" s="1"/>
  <c r="A37" i="41" s="1"/>
  <c r="A38" i="41" s="1"/>
  <c r="A39" i="41" s="1"/>
  <c r="A40" i="41" s="1"/>
  <c r="A41" i="41" s="1"/>
  <c r="A43" i="41" s="1"/>
  <c r="A44" i="41" s="1"/>
  <c r="A45" i="41" s="1"/>
  <c r="A46" i="41" s="1"/>
  <c r="A48" i="41" s="1"/>
  <c r="A50" i="41" s="1"/>
  <c r="A51" i="41" s="1"/>
  <c r="A52" i="41" s="1"/>
  <c r="A53" i="41" s="1"/>
  <c r="A55" i="41" s="1"/>
  <c r="A56" i="41" s="1"/>
  <c r="A57" i="41" s="1"/>
  <c r="A58" i="41" s="1"/>
  <c r="A59" i="41" s="1"/>
  <c r="A61" i="41" s="1"/>
  <c r="A63" i="41" s="1"/>
  <c r="A65" i="41" s="1"/>
  <c r="A66" i="41" s="1"/>
  <c r="A67" i="41" s="1"/>
  <c r="A68" i="41" s="1"/>
  <c r="A69" i="41" s="1"/>
  <c r="A9" i="42"/>
  <c r="A10" i="42" s="1"/>
  <c r="A11" i="42" s="1"/>
  <c r="A12" i="42" s="1"/>
  <c r="A13" i="42" s="1"/>
  <c r="A14" i="42" s="1"/>
  <c r="A15" i="42" s="1"/>
  <c r="A16" i="42" s="1"/>
  <c r="A17" i="42" s="1"/>
  <c r="A18" i="42" s="1"/>
  <c r="A19" i="42" s="1"/>
  <c r="A20" i="42" s="1"/>
  <c r="A22" i="42" s="1"/>
  <c r="A23" i="42" s="1"/>
  <c r="A24" i="42" s="1"/>
  <c r="A25" i="42" s="1"/>
  <c r="A27" i="42" s="1"/>
  <c r="A28" i="42" s="1"/>
  <c r="A29" i="42" s="1"/>
  <c r="A31" i="42" s="1"/>
  <c r="A32" i="42" s="1"/>
  <c r="A33" i="42" s="1"/>
  <c r="A35" i="42" s="1"/>
  <c r="A37" i="42" s="1"/>
  <c r="A38" i="42" s="1"/>
  <c r="A39" i="42" s="1"/>
  <c r="A40" i="42" s="1"/>
  <c r="A41" i="42" s="1"/>
  <c r="A43" i="42" s="1"/>
  <c r="A44" i="42" s="1"/>
  <c r="A45" i="42" s="1"/>
  <c r="A46" i="42" s="1"/>
  <c r="A48" i="42" s="1"/>
  <c r="A50" i="42" s="1"/>
  <c r="A51" i="42" s="1"/>
  <c r="A52" i="42" s="1"/>
  <c r="A53" i="42" s="1"/>
  <c r="A55" i="42" s="1"/>
  <c r="A56" i="42" s="1"/>
  <c r="A57" i="42" s="1"/>
  <c r="A58" i="42" s="1"/>
  <c r="A59" i="42" s="1"/>
  <c r="A61" i="42" s="1"/>
  <c r="A63" i="42" s="1"/>
  <c r="A65" i="42" s="1"/>
  <c r="A66" i="42" s="1"/>
  <c r="A67" i="42" s="1"/>
  <c r="A68" i="42" s="1"/>
  <c r="A69" i="42" s="1"/>
  <c r="A9" i="99"/>
  <c r="A10" i="99" s="1"/>
  <c r="A11" i="99" s="1"/>
  <c r="A12" i="99" s="1"/>
  <c r="A13" i="99" s="1"/>
  <c r="A14" i="99" s="1"/>
  <c r="A15" i="99" s="1"/>
  <c r="A16" i="99" s="1"/>
  <c r="A17" i="99" s="1"/>
  <c r="A18" i="99" s="1"/>
  <c r="A19" i="99" s="1"/>
  <c r="A20" i="99" s="1"/>
  <c r="A22" i="99" s="1"/>
  <c r="A23" i="99" s="1"/>
  <c r="A24" i="99" s="1"/>
  <c r="A25" i="99" s="1"/>
  <c r="A27" i="99" s="1"/>
  <c r="A28" i="99" s="1"/>
  <c r="A29" i="99" s="1"/>
  <c r="A31" i="99" s="1"/>
  <c r="A32" i="99" s="1"/>
  <c r="A33" i="99" s="1"/>
  <c r="A35" i="99" s="1"/>
  <c r="A37" i="99" s="1"/>
  <c r="A38" i="99" s="1"/>
  <c r="A39" i="99" s="1"/>
  <c r="A40" i="99" s="1"/>
  <c r="A41" i="99" s="1"/>
  <c r="A43" i="99" s="1"/>
  <c r="A44" i="99" s="1"/>
  <c r="A45" i="99" s="1"/>
  <c r="A46" i="99" s="1"/>
  <c r="A48" i="99" s="1"/>
  <c r="A50" i="99" s="1"/>
  <c r="A51" i="99" s="1"/>
  <c r="A52" i="99" s="1"/>
  <c r="A53" i="99" s="1"/>
  <c r="A55" i="99" s="1"/>
  <c r="A56" i="99" s="1"/>
  <c r="A57" i="99" s="1"/>
  <c r="A58" i="99" s="1"/>
  <c r="A59" i="99" s="1"/>
  <c r="A61" i="99" s="1"/>
  <c r="A63" i="99" s="1"/>
  <c r="A65" i="99" s="1"/>
  <c r="A66" i="99" s="1"/>
  <c r="A67" i="99" s="1"/>
  <c r="A68" i="99" s="1"/>
  <c r="A69" i="99" s="1"/>
  <c r="A9" i="100"/>
  <c r="A10" i="100" s="1"/>
  <c r="A11" i="100" s="1"/>
  <c r="A12" i="100" s="1"/>
  <c r="A13" i="100" s="1"/>
  <c r="A14" i="100" s="1"/>
  <c r="A15" i="100" s="1"/>
  <c r="A16" i="100" s="1"/>
  <c r="A17" i="100" s="1"/>
  <c r="A18" i="100" s="1"/>
  <c r="A19" i="100" s="1"/>
  <c r="A20" i="100" s="1"/>
  <c r="A22" i="100" s="1"/>
  <c r="A23" i="100" s="1"/>
  <c r="A24" i="100" s="1"/>
  <c r="A25" i="100" s="1"/>
  <c r="A27" i="100" s="1"/>
  <c r="A28" i="100" s="1"/>
  <c r="A29" i="100" s="1"/>
  <c r="A31" i="100" s="1"/>
  <c r="A32" i="100" s="1"/>
  <c r="A33" i="100" s="1"/>
  <c r="A35" i="100" s="1"/>
  <c r="A37" i="100" s="1"/>
  <c r="A38" i="100" s="1"/>
  <c r="A39" i="100" s="1"/>
  <c r="A40" i="100" s="1"/>
  <c r="A41" i="100" s="1"/>
  <c r="A43" i="100" s="1"/>
  <c r="A44" i="100" s="1"/>
  <c r="A45" i="100" s="1"/>
  <c r="A46" i="100" s="1"/>
  <c r="A48" i="100" s="1"/>
  <c r="A50" i="100" s="1"/>
  <c r="A51" i="100" s="1"/>
  <c r="A52" i="100" s="1"/>
  <c r="A53" i="100" s="1"/>
  <c r="A55" i="100" s="1"/>
  <c r="A56" i="100" s="1"/>
  <c r="A57" i="100" s="1"/>
  <c r="A58" i="100" s="1"/>
  <c r="A59" i="100" s="1"/>
  <c r="A61" i="100" s="1"/>
  <c r="A63" i="100" s="1"/>
  <c r="A65" i="100" s="1"/>
  <c r="A66" i="100" s="1"/>
  <c r="A67" i="100" s="1"/>
  <c r="A68" i="100" s="1"/>
  <c r="A69" i="100" s="1"/>
  <c r="A9" i="101"/>
  <c r="A10" i="101" s="1"/>
  <c r="A11" i="101" s="1"/>
  <c r="A12" i="101" s="1"/>
  <c r="A13" i="101" s="1"/>
  <c r="A14" i="101" s="1"/>
  <c r="A15" i="101" s="1"/>
  <c r="A16" i="101" s="1"/>
  <c r="A17" i="101" s="1"/>
  <c r="A18" i="101" s="1"/>
  <c r="A19" i="101" s="1"/>
  <c r="A20" i="101" s="1"/>
  <c r="A22" i="101" s="1"/>
  <c r="A23" i="101" s="1"/>
  <c r="A24" i="101" s="1"/>
  <c r="A25" i="101" s="1"/>
  <c r="A27" i="101" s="1"/>
  <c r="A28" i="101" s="1"/>
  <c r="A29" i="101" s="1"/>
  <c r="A31" i="101" s="1"/>
  <c r="A32" i="101" s="1"/>
  <c r="A33" i="101" s="1"/>
  <c r="A35" i="101" s="1"/>
  <c r="A37" i="101" s="1"/>
  <c r="A38" i="101" s="1"/>
  <c r="A39" i="101" s="1"/>
  <c r="A40" i="101" s="1"/>
  <c r="A41" i="101" s="1"/>
  <c r="A43" i="101" s="1"/>
  <c r="A44" i="101" s="1"/>
  <c r="A45" i="101" s="1"/>
  <c r="A46" i="101" s="1"/>
  <c r="A48" i="101" s="1"/>
  <c r="A50" i="101" s="1"/>
  <c r="A51" i="101" s="1"/>
  <c r="A52" i="101" s="1"/>
  <c r="A53" i="101" s="1"/>
  <c r="A55" i="101" s="1"/>
  <c r="A56" i="101" s="1"/>
  <c r="A57" i="101" s="1"/>
  <c r="A58" i="101" s="1"/>
  <c r="A59" i="101" s="1"/>
  <c r="A61" i="101" s="1"/>
  <c r="A63" i="101" s="1"/>
  <c r="A65" i="101" s="1"/>
  <c r="A66" i="101" s="1"/>
  <c r="A67" i="101" s="1"/>
  <c r="A68" i="101" s="1"/>
  <c r="A69" i="101" s="1"/>
  <c r="A9" i="102"/>
  <c r="A10" i="102" s="1"/>
  <c r="A11" i="102" s="1"/>
  <c r="A12" i="102" s="1"/>
  <c r="A13" i="102" s="1"/>
  <c r="A14" i="102" s="1"/>
  <c r="A15" i="102" s="1"/>
  <c r="A16" i="102" s="1"/>
  <c r="A17" i="102" s="1"/>
  <c r="A18" i="102" s="1"/>
  <c r="A19" i="102" s="1"/>
  <c r="A20" i="102" s="1"/>
  <c r="A22" i="102" s="1"/>
  <c r="A23" i="102" s="1"/>
  <c r="A24" i="102" s="1"/>
  <c r="A25" i="102" s="1"/>
  <c r="A27" i="102" s="1"/>
  <c r="A28" i="102" s="1"/>
  <c r="A29" i="102" s="1"/>
  <c r="A31" i="102" s="1"/>
  <c r="A32" i="102" s="1"/>
  <c r="A33" i="102" s="1"/>
  <c r="A35" i="102" s="1"/>
  <c r="A37" i="102" s="1"/>
  <c r="A38" i="102" s="1"/>
  <c r="A39" i="102" s="1"/>
  <c r="A40" i="102" s="1"/>
  <c r="A41" i="102" s="1"/>
  <c r="A43" i="102" s="1"/>
  <c r="A44" i="102" s="1"/>
  <c r="A45" i="102" s="1"/>
  <c r="A46" i="102" s="1"/>
  <c r="A48" i="102" s="1"/>
  <c r="A50" i="102" s="1"/>
  <c r="A51" i="102" s="1"/>
  <c r="A52" i="102" s="1"/>
  <c r="A53" i="102" s="1"/>
  <c r="A55" i="102" s="1"/>
  <c r="A56" i="102" s="1"/>
  <c r="A57" i="102" s="1"/>
  <c r="A58" i="102" s="1"/>
  <c r="A59" i="102" s="1"/>
  <c r="A61" i="102" s="1"/>
  <c r="A63" i="102" s="1"/>
  <c r="A65" i="102" s="1"/>
  <c r="A66" i="102" s="1"/>
  <c r="A67" i="102" s="1"/>
  <c r="A68" i="102" s="1"/>
  <c r="A69" i="102" s="1"/>
  <c r="A9" i="103"/>
  <c r="A10" i="103" s="1"/>
  <c r="A11" i="103" s="1"/>
  <c r="A12" i="103" s="1"/>
  <c r="A13" i="103" s="1"/>
  <c r="A14" i="103" s="1"/>
  <c r="A15" i="103" s="1"/>
  <c r="A16" i="103" s="1"/>
  <c r="A17" i="103" s="1"/>
  <c r="A18" i="103" s="1"/>
  <c r="A19" i="103" s="1"/>
  <c r="A20" i="103" s="1"/>
  <c r="A22" i="103" s="1"/>
  <c r="A23" i="103" s="1"/>
  <c r="A24" i="103" s="1"/>
  <c r="A25" i="103" s="1"/>
  <c r="A27" i="103" s="1"/>
  <c r="A28" i="103" s="1"/>
  <c r="A29" i="103" s="1"/>
  <c r="A31" i="103" s="1"/>
  <c r="A32" i="103" s="1"/>
  <c r="A33" i="103" s="1"/>
  <c r="A35" i="103" s="1"/>
  <c r="A37" i="103" s="1"/>
  <c r="A38" i="103" s="1"/>
  <c r="A39" i="103" s="1"/>
  <c r="A40" i="103" s="1"/>
  <c r="A41" i="103" s="1"/>
  <c r="A43" i="103" s="1"/>
  <c r="A44" i="103" s="1"/>
  <c r="A45" i="103" s="1"/>
  <c r="A46" i="103" s="1"/>
  <c r="A48" i="103" s="1"/>
  <c r="A50" i="103" s="1"/>
  <c r="A51" i="103" s="1"/>
  <c r="A52" i="103" s="1"/>
  <c r="A53" i="103" s="1"/>
  <c r="A55" i="103" s="1"/>
  <c r="A56" i="103" s="1"/>
  <c r="A57" i="103" s="1"/>
  <c r="A58" i="103" s="1"/>
  <c r="A59" i="103" s="1"/>
  <c r="A61" i="103" s="1"/>
  <c r="A63" i="103" s="1"/>
  <c r="A65" i="103" s="1"/>
  <c r="A66" i="103" s="1"/>
  <c r="A67" i="103" s="1"/>
  <c r="A68" i="103" s="1"/>
  <c r="A69" i="103" s="1"/>
  <c r="A9" i="104"/>
  <c r="A10" i="104" s="1"/>
  <c r="A11" i="104"/>
  <c r="A12" i="104" s="1"/>
  <c r="A13" i="104" s="1"/>
  <c r="A14" i="104" s="1"/>
  <c r="A15" i="104" s="1"/>
  <c r="A16" i="104" s="1"/>
  <c r="A17" i="104" s="1"/>
  <c r="A18" i="104" s="1"/>
  <c r="A19" i="104" s="1"/>
  <c r="A20" i="104" s="1"/>
  <c r="A22" i="104" s="1"/>
  <c r="A23" i="104" s="1"/>
  <c r="A24" i="104" s="1"/>
  <c r="A25" i="104" s="1"/>
  <c r="A27" i="104" s="1"/>
  <c r="A28" i="104" s="1"/>
  <c r="A29" i="104" s="1"/>
  <c r="A31" i="104" s="1"/>
  <c r="A32" i="104" s="1"/>
  <c r="A33" i="104" s="1"/>
  <c r="A35" i="104" s="1"/>
  <c r="A37" i="104" s="1"/>
  <c r="A38" i="104" s="1"/>
  <c r="A39" i="104" s="1"/>
  <c r="A40" i="104" s="1"/>
  <c r="A41" i="104" s="1"/>
  <c r="A43" i="104" s="1"/>
  <c r="A44" i="104" s="1"/>
  <c r="A45" i="104" s="1"/>
  <c r="A46" i="104" s="1"/>
  <c r="A48" i="104" s="1"/>
  <c r="A50" i="104" s="1"/>
  <c r="A51" i="104" s="1"/>
  <c r="A52" i="104" s="1"/>
  <c r="A53" i="104" s="1"/>
  <c r="A55" i="104" s="1"/>
  <c r="A56" i="104" s="1"/>
  <c r="A57" i="104" s="1"/>
  <c r="A58" i="104" s="1"/>
  <c r="A59" i="104" s="1"/>
  <c r="A61" i="104" s="1"/>
  <c r="A63" i="104" s="1"/>
  <c r="A65" i="104" s="1"/>
  <c r="A66" i="104" s="1"/>
  <c r="A67" i="104" s="1"/>
  <c r="A68" i="104" s="1"/>
  <c r="A69" i="104" s="1"/>
  <c r="A9" i="105"/>
  <c r="A10" i="105" s="1"/>
  <c r="A11" i="105" s="1"/>
  <c r="A12" i="105" s="1"/>
  <c r="A13" i="105" s="1"/>
  <c r="A14" i="105" s="1"/>
  <c r="A15" i="105" s="1"/>
  <c r="A16" i="105" s="1"/>
  <c r="A17" i="105" s="1"/>
  <c r="A18" i="105" s="1"/>
  <c r="A19" i="105" s="1"/>
  <c r="A20" i="105" s="1"/>
  <c r="A22" i="105" s="1"/>
  <c r="A23" i="105" s="1"/>
  <c r="A24" i="105" s="1"/>
  <c r="A25" i="105" s="1"/>
  <c r="A27" i="105" s="1"/>
  <c r="A28" i="105" s="1"/>
  <c r="A29" i="105" s="1"/>
  <c r="A31" i="105" s="1"/>
  <c r="A32" i="105" s="1"/>
  <c r="A33" i="105" s="1"/>
  <c r="A35" i="105" s="1"/>
  <c r="A37" i="105" s="1"/>
  <c r="A38" i="105" s="1"/>
  <c r="A39" i="105" s="1"/>
  <c r="A40" i="105" s="1"/>
  <c r="A41" i="105" s="1"/>
  <c r="A43" i="105" s="1"/>
  <c r="A44" i="105" s="1"/>
  <c r="A45" i="105" s="1"/>
  <c r="A46" i="105" s="1"/>
  <c r="A48" i="105" s="1"/>
  <c r="A50" i="105" s="1"/>
  <c r="A51" i="105" s="1"/>
  <c r="A52" i="105" s="1"/>
  <c r="A53" i="105" s="1"/>
  <c r="A55" i="105" s="1"/>
  <c r="A56" i="105" s="1"/>
  <c r="A57" i="105" s="1"/>
  <c r="A58" i="105" s="1"/>
  <c r="A59" i="105" s="1"/>
  <c r="A61" i="105" s="1"/>
  <c r="A63" i="105" s="1"/>
  <c r="A65" i="105" s="1"/>
  <c r="A66" i="105" s="1"/>
  <c r="A67" i="105" s="1"/>
  <c r="A68" i="105" s="1"/>
  <c r="A69" i="105" s="1"/>
  <c r="A9" i="106"/>
  <c r="A10" i="106" s="1"/>
  <c r="A11" i="106" s="1"/>
  <c r="A12" i="106" s="1"/>
  <c r="A13" i="106" s="1"/>
  <c r="A14" i="106" s="1"/>
  <c r="A15" i="106" s="1"/>
  <c r="A16" i="106" s="1"/>
  <c r="A17" i="106" s="1"/>
  <c r="A18" i="106" s="1"/>
  <c r="A19" i="106" s="1"/>
  <c r="A20" i="106" s="1"/>
  <c r="A22" i="106" s="1"/>
  <c r="A23" i="106" s="1"/>
  <c r="A24" i="106" s="1"/>
  <c r="A25" i="106" s="1"/>
  <c r="A27" i="106" s="1"/>
  <c r="A28" i="106" s="1"/>
  <c r="A29" i="106" s="1"/>
  <c r="A31" i="106" s="1"/>
  <c r="A32" i="106" s="1"/>
  <c r="A33" i="106" s="1"/>
  <c r="A35" i="106" s="1"/>
  <c r="A37" i="106" s="1"/>
  <c r="A38" i="106" s="1"/>
  <c r="A39" i="106" s="1"/>
  <c r="A40" i="106" s="1"/>
  <c r="A41" i="106" s="1"/>
  <c r="A43" i="106" s="1"/>
  <c r="A44" i="106" s="1"/>
  <c r="A45" i="106" s="1"/>
  <c r="A46" i="106" s="1"/>
  <c r="A48" i="106" s="1"/>
  <c r="A50" i="106" s="1"/>
  <c r="A51" i="106" s="1"/>
  <c r="A52" i="106" s="1"/>
  <c r="A53" i="106" s="1"/>
  <c r="A55" i="106" s="1"/>
  <c r="A56" i="106" s="1"/>
  <c r="A57" i="106" s="1"/>
  <c r="A58" i="106" s="1"/>
  <c r="A59" i="106" s="1"/>
  <c r="A61" i="106" s="1"/>
  <c r="A63" i="106" s="1"/>
  <c r="A65" i="106" s="1"/>
  <c r="A66" i="106" s="1"/>
  <c r="A67" i="106" s="1"/>
  <c r="A68" i="106" s="1"/>
  <c r="A69" i="106" s="1"/>
  <c r="A9" i="107"/>
  <c r="A10" i="107" s="1"/>
  <c r="A11" i="107" s="1"/>
  <c r="A12" i="107" s="1"/>
  <c r="A13" i="107" s="1"/>
  <c r="A14" i="107" s="1"/>
  <c r="A15" i="107" s="1"/>
  <c r="A16" i="107" s="1"/>
  <c r="A17" i="107" s="1"/>
  <c r="A18" i="107" s="1"/>
  <c r="A19" i="107" s="1"/>
  <c r="A20" i="107" s="1"/>
  <c r="A22" i="107" s="1"/>
  <c r="A23" i="107" s="1"/>
  <c r="A24" i="107" s="1"/>
  <c r="A25" i="107" s="1"/>
  <c r="A27" i="107" s="1"/>
  <c r="A28" i="107" s="1"/>
  <c r="A29" i="107" s="1"/>
  <c r="A31" i="107" s="1"/>
  <c r="A32" i="107" s="1"/>
  <c r="A33" i="107" s="1"/>
  <c r="A35" i="107" s="1"/>
  <c r="A37" i="107" s="1"/>
  <c r="A38" i="107" s="1"/>
  <c r="A39" i="107" s="1"/>
  <c r="A40" i="107" s="1"/>
  <c r="A41" i="107" s="1"/>
  <c r="A43" i="107" s="1"/>
  <c r="A44" i="107" s="1"/>
  <c r="A45" i="107" s="1"/>
  <c r="A46" i="107" s="1"/>
  <c r="A48" i="107" s="1"/>
  <c r="A50" i="107" s="1"/>
  <c r="A51" i="107" s="1"/>
  <c r="A52" i="107" s="1"/>
  <c r="A53" i="107" s="1"/>
  <c r="A55" i="107" s="1"/>
  <c r="A56" i="107" s="1"/>
  <c r="A57" i="107" s="1"/>
  <c r="A58" i="107" s="1"/>
  <c r="A59" i="107" s="1"/>
  <c r="A61" i="107" s="1"/>
  <c r="A63" i="107" s="1"/>
  <c r="A65" i="107" s="1"/>
  <c r="A66" i="107" s="1"/>
  <c r="A67" i="107" s="1"/>
  <c r="A68" i="107" s="1"/>
  <c r="A69" i="107" s="1"/>
  <c r="A9" i="108"/>
  <c r="A10" i="108" s="1"/>
  <c r="A11" i="108" s="1"/>
  <c r="A12" i="108" s="1"/>
  <c r="A13" i="108" s="1"/>
  <c r="A14" i="108" s="1"/>
  <c r="A15" i="108" s="1"/>
  <c r="A16" i="108" s="1"/>
  <c r="A17" i="108" s="1"/>
  <c r="A18" i="108" s="1"/>
  <c r="A19" i="108" s="1"/>
  <c r="A20" i="108" s="1"/>
  <c r="A22" i="108" s="1"/>
  <c r="A23" i="108" s="1"/>
  <c r="A24" i="108" s="1"/>
  <c r="A25" i="108" s="1"/>
  <c r="A27" i="108" s="1"/>
  <c r="A28" i="108" s="1"/>
  <c r="A29" i="108" s="1"/>
  <c r="A31" i="108" s="1"/>
  <c r="A32" i="108" s="1"/>
  <c r="A33" i="108" s="1"/>
  <c r="A35" i="108" s="1"/>
  <c r="A37" i="108" s="1"/>
  <c r="A38" i="108" s="1"/>
  <c r="A39" i="108" s="1"/>
  <c r="A40" i="108" s="1"/>
  <c r="A41" i="108" s="1"/>
  <c r="A43" i="108" s="1"/>
  <c r="A44" i="108" s="1"/>
  <c r="A45" i="108" s="1"/>
  <c r="A46" i="108" s="1"/>
  <c r="A48" i="108" s="1"/>
  <c r="A50" i="108" s="1"/>
  <c r="A51" i="108" s="1"/>
  <c r="A52" i="108" s="1"/>
  <c r="A53" i="108" s="1"/>
  <c r="A55" i="108" s="1"/>
  <c r="A56" i="108" s="1"/>
  <c r="A57" i="108" s="1"/>
  <c r="A58" i="108" s="1"/>
  <c r="A59" i="108" s="1"/>
  <c r="A61" i="108" s="1"/>
  <c r="A63" i="108" s="1"/>
  <c r="A65" i="108" s="1"/>
  <c r="A66" i="108" s="1"/>
  <c r="A67" i="108" s="1"/>
  <c r="A68" i="108" s="1"/>
  <c r="A69" i="108" s="1"/>
  <c r="A9" i="109"/>
  <c r="A10" i="109" s="1"/>
  <c r="A11" i="109" s="1"/>
  <c r="A12" i="109" s="1"/>
  <c r="A13" i="109" s="1"/>
  <c r="A14" i="109" s="1"/>
  <c r="A15" i="109" s="1"/>
  <c r="A16" i="109" s="1"/>
  <c r="A17" i="109" s="1"/>
  <c r="A18" i="109" s="1"/>
  <c r="A19" i="109" s="1"/>
  <c r="A20" i="109" s="1"/>
  <c r="A22" i="109" s="1"/>
  <c r="A23" i="109" s="1"/>
  <c r="A24" i="109" s="1"/>
  <c r="A25" i="109" s="1"/>
  <c r="A27" i="109" s="1"/>
  <c r="A28" i="109" s="1"/>
  <c r="A29" i="109" s="1"/>
  <c r="A31" i="109" s="1"/>
  <c r="A32" i="109" s="1"/>
  <c r="A33" i="109" s="1"/>
  <c r="A35" i="109" s="1"/>
  <c r="A37" i="109" s="1"/>
  <c r="A38" i="109" s="1"/>
  <c r="A39" i="109" s="1"/>
  <c r="A40" i="109" s="1"/>
  <c r="A41" i="109" s="1"/>
  <c r="A43" i="109" s="1"/>
  <c r="A44" i="109" s="1"/>
  <c r="A45" i="109" s="1"/>
  <c r="A46" i="109" s="1"/>
  <c r="A48" i="109" s="1"/>
  <c r="A50" i="109" s="1"/>
  <c r="A51" i="109" s="1"/>
  <c r="A52" i="109" s="1"/>
  <c r="A53" i="109" s="1"/>
  <c r="A55" i="109" s="1"/>
  <c r="A56" i="109" s="1"/>
  <c r="A57" i="109" s="1"/>
  <c r="A58" i="109" s="1"/>
  <c r="A59" i="109" s="1"/>
  <c r="A61" i="109" s="1"/>
  <c r="A63" i="109" s="1"/>
  <c r="A65" i="109" s="1"/>
  <c r="A66" i="109" s="1"/>
  <c r="A67" i="109" s="1"/>
  <c r="A68" i="109" s="1"/>
  <c r="A69" i="109" s="1"/>
  <c r="A9" i="110"/>
  <c r="A10" i="110" s="1"/>
  <c r="A11" i="110" s="1"/>
  <c r="A12" i="110" s="1"/>
  <c r="A13" i="110" s="1"/>
  <c r="A14" i="110" s="1"/>
  <c r="A15" i="110" s="1"/>
  <c r="A16" i="110" s="1"/>
  <c r="A17" i="110" s="1"/>
  <c r="A18" i="110" s="1"/>
  <c r="A19" i="110" s="1"/>
  <c r="A20" i="110" s="1"/>
  <c r="A22" i="110" s="1"/>
  <c r="A23" i="110" s="1"/>
  <c r="A24" i="110" s="1"/>
  <c r="A25" i="110" s="1"/>
  <c r="A27" i="110" s="1"/>
  <c r="A28" i="110" s="1"/>
  <c r="A29" i="110" s="1"/>
  <c r="A31" i="110" s="1"/>
  <c r="A32" i="110" s="1"/>
  <c r="A33" i="110" s="1"/>
  <c r="A35" i="110" s="1"/>
  <c r="A37" i="110" s="1"/>
  <c r="A38" i="110" s="1"/>
  <c r="A39" i="110" s="1"/>
  <c r="A40" i="110" s="1"/>
  <c r="A41" i="110" s="1"/>
  <c r="A43" i="110" s="1"/>
  <c r="A44" i="110" s="1"/>
  <c r="A45" i="110" s="1"/>
  <c r="A46" i="110" s="1"/>
  <c r="A48" i="110" s="1"/>
  <c r="A50" i="110" s="1"/>
  <c r="A51" i="110" s="1"/>
  <c r="A52" i="110" s="1"/>
  <c r="A53" i="110" s="1"/>
  <c r="A55" i="110" s="1"/>
  <c r="A56" i="110" s="1"/>
  <c r="A57" i="110" s="1"/>
  <c r="A58" i="110" s="1"/>
  <c r="A59" i="110" s="1"/>
  <c r="A61" i="110" s="1"/>
  <c r="A63" i="110" s="1"/>
  <c r="A65" i="110" s="1"/>
  <c r="A66" i="110" s="1"/>
  <c r="A67" i="110" s="1"/>
  <c r="A68" i="110" s="1"/>
  <c r="A69" i="110" s="1"/>
  <c r="A9" i="111"/>
  <c r="A10" i="111" s="1"/>
  <c r="A11" i="111" s="1"/>
  <c r="A12" i="111" s="1"/>
  <c r="A13" i="111" s="1"/>
  <c r="A14" i="111" s="1"/>
  <c r="A15" i="111" s="1"/>
  <c r="A16" i="111" s="1"/>
  <c r="A17" i="111" s="1"/>
  <c r="A18" i="111" s="1"/>
  <c r="A19" i="111" s="1"/>
  <c r="A20" i="111" s="1"/>
  <c r="A22" i="111" s="1"/>
  <c r="A23" i="111" s="1"/>
  <c r="A24" i="111" s="1"/>
  <c r="A25" i="111" s="1"/>
  <c r="A27" i="111" s="1"/>
  <c r="A28" i="111" s="1"/>
  <c r="A29" i="111" s="1"/>
  <c r="A31" i="111" s="1"/>
  <c r="A32" i="111" s="1"/>
  <c r="A33" i="111" s="1"/>
  <c r="A35" i="111" s="1"/>
  <c r="A37" i="111" s="1"/>
  <c r="A38" i="111" s="1"/>
  <c r="A39" i="111" s="1"/>
  <c r="A40" i="111" s="1"/>
  <c r="A41" i="111" s="1"/>
  <c r="A43" i="111" s="1"/>
  <c r="A44" i="111" s="1"/>
  <c r="A45" i="111" s="1"/>
  <c r="A46" i="111" s="1"/>
  <c r="A48" i="111" s="1"/>
  <c r="A50" i="111" s="1"/>
  <c r="A51" i="111" s="1"/>
  <c r="A52" i="111" s="1"/>
  <c r="A53" i="111" s="1"/>
  <c r="A55" i="111" s="1"/>
  <c r="A56" i="111" s="1"/>
  <c r="A57" i="111" s="1"/>
  <c r="A58" i="111" s="1"/>
  <c r="A59" i="111" s="1"/>
  <c r="A61" i="111" s="1"/>
  <c r="A63" i="111" s="1"/>
  <c r="A65" i="111" s="1"/>
  <c r="A66" i="111" s="1"/>
  <c r="A67" i="111" s="1"/>
  <c r="A68" i="111" s="1"/>
  <c r="A69" i="111" s="1"/>
  <c r="A9" i="112"/>
  <c r="A10" i="112" s="1"/>
  <c r="A11" i="112" s="1"/>
  <c r="A12" i="112" s="1"/>
  <c r="A13" i="112" s="1"/>
  <c r="A14" i="112" s="1"/>
  <c r="A15" i="112" s="1"/>
  <c r="A16" i="112" s="1"/>
  <c r="A17" i="112" s="1"/>
  <c r="A18" i="112" s="1"/>
  <c r="A19" i="112" s="1"/>
  <c r="A20" i="112" s="1"/>
  <c r="A22" i="112" s="1"/>
  <c r="A23" i="112" s="1"/>
  <c r="A24" i="112" s="1"/>
  <c r="A25" i="112" s="1"/>
  <c r="A27" i="112" s="1"/>
  <c r="A28" i="112" s="1"/>
  <c r="A29" i="112" s="1"/>
  <c r="A31" i="112" s="1"/>
  <c r="A32" i="112" s="1"/>
  <c r="A33" i="112" s="1"/>
  <c r="A35" i="112" s="1"/>
  <c r="A37" i="112" s="1"/>
  <c r="A38" i="112" s="1"/>
  <c r="A39" i="112" s="1"/>
  <c r="A40" i="112" s="1"/>
  <c r="A41" i="112" s="1"/>
  <c r="A43" i="112" s="1"/>
  <c r="A44" i="112" s="1"/>
  <c r="A45" i="112" s="1"/>
  <c r="A46" i="112" s="1"/>
  <c r="A48" i="112" s="1"/>
  <c r="A50" i="112" s="1"/>
  <c r="A51" i="112" s="1"/>
  <c r="A52" i="112" s="1"/>
  <c r="A53" i="112" s="1"/>
  <c r="A55" i="112" s="1"/>
  <c r="A56" i="112" s="1"/>
  <c r="A57" i="112" s="1"/>
  <c r="A58" i="112" s="1"/>
  <c r="A59" i="112" s="1"/>
  <c r="A61" i="112" s="1"/>
  <c r="A63" i="112" s="1"/>
  <c r="A65" i="112" s="1"/>
  <c r="A66" i="112" s="1"/>
  <c r="A67" i="112" s="1"/>
  <c r="A68" i="112" s="1"/>
  <c r="A69" i="112" s="1"/>
  <c r="A9" i="113"/>
  <c r="A10" i="113" s="1"/>
  <c r="A11" i="113" s="1"/>
  <c r="A12" i="113" s="1"/>
  <c r="A13" i="113" s="1"/>
  <c r="A14" i="113" s="1"/>
  <c r="A15" i="113" s="1"/>
  <c r="A16" i="113" s="1"/>
  <c r="A17" i="113" s="1"/>
  <c r="A18" i="113" s="1"/>
  <c r="A19" i="113" s="1"/>
  <c r="A20" i="113" s="1"/>
  <c r="A22" i="113" s="1"/>
  <c r="A23" i="113" s="1"/>
  <c r="A24" i="113" s="1"/>
  <c r="A25" i="113" s="1"/>
  <c r="A27" i="113" s="1"/>
  <c r="A28" i="113" s="1"/>
  <c r="A29" i="113" s="1"/>
  <c r="A31" i="113" s="1"/>
  <c r="A32" i="113" s="1"/>
  <c r="A33" i="113" s="1"/>
  <c r="A35" i="113" s="1"/>
  <c r="A37" i="113" s="1"/>
  <c r="A38" i="113" s="1"/>
  <c r="A39" i="113" s="1"/>
  <c r="A40" i="113" s="1"/>
  <c r="A41" i="113" s="1"/>
  <c r="A43" i="113" s="1"/>
  <c r="A44" i="113" s="1"/>
  <c r="A45" i="113" s="1"/>
  <c r="A46" i="113" s="1"/>
  <c r="A48" i="113" s="1"/>
  <c r="A50" i="113" s="1"/>
  <c r="A51" i="113" s="1"/>
  <c r="A52" i="113" s="1"/>
  <c r="A53" i="113" s="1"/>
  <c r="A55" i="113" s="1"/>
  <c r="A56" i="113" s="1"/>
  <c r="A57" i="113" s="1"/>
  <c r="A58" i="113" s="1"/>
  <c r="A59" i="113" s="1"/>
  <c r="A61" i="113" s="1"/>
  <c r="A63" i="113" s="1"/>
  <c r="A65" i="113" s="1"/>
  <c r="A66" i="113" s="1"/>
  <c r="A67" i="113" s="1"/>
  <c r="A68" i="113" s="1"/>
  <c r="A69" i="113" s="1"/>
  <c r="A9" i="114"/>
  <c r="A10" i="114" s="1"/>
  <c r="A11" i="114" s="1"/>
  <c r="A12" i="114" s="1"/>
  <c r="A13" i="114" s="1"/>
  <c r="A14" i="114" s="1"/>
  <c r="A15" i="114" s="1"/>
  <c r="A16" i="114" s="1"/>
  <c r="A17" i="114" s="1"/>
  <c r="A18" i="114" s="1"/>
  <c r="A19" i="114" s="1"/>
  <c r="A20" i="114" s="1"/>
  <c r="A22" i="114" s="1"/>
  <c r="A23" i="114" s="1"/>
  <c r="A24" i="114" s="1"/>
  <c r="A25" i="114" s="1"/>
  <c r="A27" i="114" s="1"/>
  <c r="A28" i="114" s="1"/>
  <c r="A29" i="114" s="1"/>
  <c r="A31" i="114" s="1"/>
  <c r="A32" i="114" s="1"/>
  <c r="A33" i="114" s="1"/>
  <c r="A35" i="114" s="1"/>
  <c r="A37" i="114" s="1"/>
  <c r="A38" i="114" s="1"/>
  <c r="A39" i="114" s="1"/>
  <c r="A40" i="114" s="1"/>
  <c r="A41" i="114" s="1"/>
  <c r="A43" i="114" s="1"/>
  <c r="A44" i="114" s="1"/>
  <c r="A45" i="114" s="1"/>
  <c r="A46" i="114" s="1"/>
  <c r="A48" i="114" s="1"/>
  <c r="A50" i="114" s="1"/>
  <c r="A51" i="114" s="1"/>
  <c r="A52" i="114" s="1"/>
  <c r="A53" i="114" s="1"/>
  <c r="A55" i="114" s="1"/>
  <c r="A56" i="114" s="1"/>
  <c r="A57" i="114" s="1"/>
  <c r="A58" i="114" s="1"/>
  <c r="A59" i="114" s="1"/>
  <c r="A61" i="114" s="1"/>
  <c r="A63" i="114" s="1"/>
  <c r="A65" i="114" s="1"/>
  <c r="A66" i="114" s="1"/>
  <c r="A67" i="114" s="1"/>
  <c r="A68" i="114" s="1"/>
  <c r="A69" i="114" s="1"/>
  <c r="A9" i="115"/>
  <c r="A10" i="115" s="1"/>
  <c r="A11" i="115" s="1"/>
  <c r="A12" i="115" s="1"/>
  <c r="A13" i="115" s="1"/>
  <c r="A14" i="115" s="1"/>
  <c r="A15" i="115" s="1"/>
  <c r="A16" i="115" s="1"/>
  <c r="A17" i="115" s="1"/>
  <c r="A18" i="115" s="1"/>
  <c r="A19" i="115" s="1"/>
  <c r="A20" i="115" s="1"/>
  <c r="A22" i="115" s="1"/>
  <c r="A23" i="115" s="1"/>
  <c r="A24" i="115" s="1"/>
  <c r="A25" i="115" s="1"/>
  <c r="A27" i="115" s="1"/>
  <c r="A28" i="115" s="1"/>
  <c r="A29" i="115" s="1"/>
  <c r="A31" i="115" s="1"/>
  <c r="A32" i="115" s="1"/>
  <c r="A33" i="115" s="1"/>
  <c r="A35" i="115" s="1"/>
  <c r="A37" i="115" s="1"/>
  <c r="A38" i="115" s="1"/>
  <c r="A39" i="115" s="1"/>
  <c r="A40" i="115" s="1"/>
  <c r="A41" i="115" s="1"/>
  <c r="A43" i="115" s="1"/>
  <c r="A44" i="115" s="1"/>
  <c r="A45" i="115" s="1"/>
  <c r="A46" i="115" s="1"/>
  <c r="A48" i="115" s="1"/>
  <c r="A50" i="115" s="1"/>
  <c r="A51" i="115" s="1"/>
  <c r="A52" i="115" s="1"/>
  <c r="A53" i="115" s="1"/>
  <c r="A55" i="115" s="1"/>
  <c r="A56" i="115" s="1"/>
  <c r="A57" i="115" s="1"/>
  <c r="A58" i="115" s="1"/>
  <c r="A59" i="115" s="1"/>
  <c r="A61" i="115" s="1"/>
  <c r="A63" i="115" s="1"/>
  <c r="A65" i="115" s="1"/>
  <c r="A66" i="115" s="1"/>
  <c r="A67" i="115" s="1"/>
  <c r="A68" i="115" s="1"/>
  <c r="A69" i="115" s="1"/>
  <c r="A9" i="116"/>
  <c r="A10" i="116" s="1"/>
  <c r="A11" i="116" s="1"/>
  <c r="A12" i="116" s="1"/>
  <c r="A13" i="116" s="1"/>
  <c r="A14" i="116" s="1"/>
  <c r="A15" i="116" s="1"/>
  <c r="A16" i="116" s="1"/>
  <c r="A17" i="116" s="1"/>
  <c r="A18" i="116" s="1"/>
  <c r="A19" i="116" s="1"/>
  <c r="A20" i="116" s="1"/>
  <c r="A22" i="116" s="1"/>
  <c r="A23" i="116" s="1"/>
  <c r="A24" i="116" s="1"/>
  <c r="A25" i="116" s="1"/>
  <c r="A27" i="116" s="1"/>
  <c r="A28" i="116" s="1"/>
  <c r="A29" i="116" s="1"/>
  <c r="A31" i="116" s="1"/>
  <c r="A32" i="116" s="1"/>
  <c r="A33" i="116" s="1"/>
  <c r="A35" i="116" s="1"/>
  <c r="A37" i="116" s="1"/>
  <c r="A38" i="116" s="1"/>
  <c r="A39" i="116" s="1"/>
  <c r="A40" i="116" s="1"/>
  <c r="A41" i="116" s="1"/>
  <c r="A43" i="116" s="1"/>
  <c r="A44" i="116" s="1"/>
  <c r="A45" i="116" s="1"/>
  <c r="A46" i="116" s="1"/>
  <c r="A48" i="116" s="1"/>
  <c r="A50" i="116" s="1"/>
  <c r="A51" i="116" s="1"/>
  <c r="A52" i="116" s="1"/>
  <c r="A53" i="116" s="1"/>
  <c r="A55" i="116" s="1"/>
  <c r="A56" i="116" s="1"/>
  <c r="A57" i="116" s="1"/>
  <c r="A58" i="116" s="1"/>
  <c r="A59" i="116" s="1"/>
  <c r="A61" i="116" s="1"/>
  <c r="A63" i="116" s="1"/>
  <c r="A65" i="116" s="1"/>
  <c r="A66" i="116" s="1"/>
  <c r="A67" i="116" s="1"/>
  <c r="A68" i="116" s="1"/>
  <c r="A69" i="116" s="1"/>
  <c r="A9" i="117"/>
  <c r="A10" i="117" s="1"/>
  <c r="A11" i="117" s="1"/>
  <c r="A12" i="117" s="1"/>
  <c r="A13" i="117" s="1"/>
  <c r="A14" i="117" s="1"/>
  <c r="A15" i="117" s="1"/>
  <c r="A16" i="117" s="1"/>
  <c r="A17" i="117" s="1"/>
  <c r="A18" i="117" s="1"/>
  <c r="A19" i="117" s="1"/>
  <c r="A20" i="117" s="1"/>
  <c r="A22" i="117" s="1"/>
  <c r="A23" i="117" s="1"/>
  <c r="A24" i="117" s="1"/>
  <c r="A25" i="117" s="1"/>
  <c r="A27" i="117" s="1"/>
  <c r="A28" i="117" s="1"/>
  <c r="A29" i="117" s="1"/>
  <c r="A31" i="117" s="1"/>
  <c r="A32" i="117" s="1"/>
  <c r="A33" i="117" s="1"/>
  <c r="A35" i="117" s="1"/>
  <c r="A37" i="117" s="1"/>
  <c r="A38" i="117" s="1"/>
  <c r="A39" i="117" s="1"/>
  <c r="A40" i="117" s="1"/>
  <c r="A41" i="117" s="1"/>
  <c r="A43" i="117" s="1"/>
  <c r="A44" i="117" s="1"/>
  <c r="A45" i="117" s="1"/>
  <c r="A46" i="117" s="1"/>
  <c r="A48" i="117" s="1"/>
  <c r="A50" i="117" s="1"/>
  <c r="A51" i="117" s="1"/>
  <c r="A52" i="117" s="1"/>
  <c r="A53" i="117" s="1"/>
  <c r="A55" i="117" s="1"/>
  <c r="A56" i="117" s="1"/>
  <c r="A57" i="117" s="1"/>
  <c r="A58" i="117" s="1"/>
  <c r="A59" i="117" s="1"/>
  <c r="A61" i="117" s="1"/>
  <c r="A63" i="117" s="1"/>
  <c r="A65" i="117" s="1"/>
  <c r="A66" i="117" s="1"/>
  <c r="A9" i="118"/>
  <c r="A10" i="118" s="1"/>
  <c r="A11" i="118" s="1"/>
  <c r="A12" i="118" s="1"/>
  <c r="A13" i="118" s="1"/>
  <c r="A14" i="118" s="1"/>
  <c r="A15" i="118" s="1"/>
  <c r="A16" i="118" s="1"/>
  <c r="A17" i="118" s="1"/>
  <c r="A18" i="118" s="1"/>
  <c r="A19" i="118" s="1"/>
  <c r="A20" i="118" s="1"/>
  <c r="A22" i="118" s="1"/>
  <c r="A23" i="118" s="1"/>
  <c r="A24" i="118" s="1"/>
  <c r="A25" i="118" s="1"/>
  <c r="A27" i="118" s="1"/>
  <c r="A28" i="118" s="1"/>
  <c r="A29" i="118" s="1"/>
  <c r="A31" i="118" s="1"/>
  <c r="A32" i="118" s="1"/>
  <c r="A33" i="118" s="1"/>
  <c r="A35" i="118" s="1"/>
  <c r="A37" i="118" s="1"/>
  <c r="A38" i="118" s="1"/>
  <c r="A39" i="118" s="1"/>
  <c r="A40" i="118" s="1"/>
  <c r="A41" i="118" s="1"/>
  <c r="A43" i="118" s="1"/>
  <c r="A44" i="118" s="1"/>
  <c r="A45" i="118" s="1"/>
  <c r="A46" i="118" s="1"/>
  <c r="A48" i="118" s="1"/>
  <c r="A50" i="118" s="1"/>
  <c r="A51" i="118" s="1"/>
  <c r="A52" i="118" s="1"/>
  <c r="A53" i="118" s="1"/>
  <c r="A55" i="118" s="1"/>
  <c r="A56" i="118" s="1"/>
  <c r="A57" i="118" s="1"/>
  <c r="A58" i="118" s="1"/>
  <c r="A59" i="118" s="1"/>
  <c r="A61" i="118" s="1"/>
  <c r="A63" i="118" s="1"/>
  <c r="A65" i="118" s="1"/>
  <c r="A66" i="118" s="1"/>
  <c r="A67" i="118" s="1"/>
  <c r="A68" i="118" s="1"/>
  <c r="A69" i="118" s="1"/>
  <c r="A9" i="119"/>
  <c r="A10" i="119" s="1"/>
  <c r="A11" i="119" s="1"/>
  <c r="A12" i="119" s="1"/>
  <c r="A13" i="119" s="1"/>
  <c r="A14" i="119" s="1"/>
  <c r="A15" i="119" s="1"/>
  <c r="A16" i="119" s="1"/>
  <c r="A17" i="119" s="1"/>
  <c r="A18" i="119" s="1"/>
  <c r="A19" i="119" s="1"/>
  <c r="A20" i="119" s="1"/>
  <c r="A22" i="119" s="1"/>
  <c r="A23" i="119" s="1"/>
  <c r="A24" i="119" s="1"/>
  <c r="A25" i="119" s="1"/>
  <c r="A27" i="119" s="1"/>
  <c r="A28" i="119" s="1"/>
  <c r="A29" i="119" s="1"/>
  <c r="A31" i="119" s="1"/>
  <c r="A32" i="119" s="1"/>
  <c r="A33" i="119" s="1"/>
  <c r="A35" i="119" s="1"/>
  <c r="A37" i="119" s="1"/>
  <c r="A38" i="119" s="1"/>
  <c r="A39" i="119" s="1"/>
  <c r="A40" i="119" s="1"/>
  <c r="A41" i="119" s="1"/>
  <c r="A43" i="119" s="1"/>
  <c r="A44" i="119" s="1"/>
  <c r="A45" i="119" s="1"/>
  <c r="A46" i="119" s="1"/>
  <c r="A48" i="119" s="1"/>
  <c r="A50" i="119" s="1"/>
  <c r="A51" i="119" s="1"/>
  <c r="A52" i="119" s="1"/>
  <c r="A53" i="119" s="1"/>
  <c r="A55" i="119" s="1"/>
  <c r="A56" i="119" s="1"/>
  <c r="A57" i="119" s="1"/>
  <c r="A58" i="119" s="1"/>
  <c r="A59" i="119" s="1"/>
  <c r="A61" i="119" s="1"/>
  <c r="A63" i="119" s="1"/>
  <c r="A65" i="119" s="1"/>
  <c r="A66" i="119" s="1"/>
  <c r="A67" i="119" s="1"/>
  <c r="A68" i="119" s="1"/>
  <c r="A69" i="119" s="1"/>
  <c r="A9" i="120"/>
  <c r="A10" i="120" s="1"/>
  <c r="A11" i="120" s="1"/>
  <c r="A12" i="120" s="1"/>
  <c r="A13" i="120" s="1"/>
  <c r="A14" i="120" s="1"/>
  <c r="A15" i="120" s="1"/>
  <c r="A16" i="120" s="1"/>
  <c r="A17" i="120" s="1"/>
  <c r="A18" i="120" s="1"/>
  <c r="A19" i="120" s="1"/>
  <c r="A20" i="120" s="1"/>
  <c r="A22" i="120" s="1"/>
  <c r="A23" i="120" s="1"/>
  <c r="A24" i="120" s="1"/>
  <c r="A25" i="120" s="1"/>
  <c r="A27" i="120" s="1"/>
  <c r="A28" i="120" s="1"/>
  <c r="A29" i="120" s="1"/>
  <c r="A31" i="120" s="1"/>
  <c r="A32" i="120" s="1"/>
  <c r="A33" i="120" s="1"/>
  <c r="A35" i="120" s="1"/>
  <c r="A37" i="120" s="1"/>
  <c r="A38" i="120" s="1"/>
  <c r="A39" i="120" s="1"/>
  <c r="A40" i="120" s="1"/>
  <c r="A41" i="120" s="1"/>
  <c r="A43" i="120" s="1"/>
  <c r="A44" i="120" s="1"/>
  <c r="A45" i="120" s="1"/>
  <c r="A46" i="120" s="1"/>
  <c r="A48" i="120" s="1"/>
  <c r="A50" i="120" s="1"/>
  <c r="A51" i="120" s="1"/>
  <c r="A52" i="120" s="1"/>
  <c r="A53" i="120" s="1"/>
  <c r="A55" i="120" s="1"/>
  <c r="A56" i="120" s="1"/>
  <c r="A57" i="120" s="1"/>
  <c r="A58" i="120" s="1"/>
  <c r="A59" i="120" s="1"/>
  <c r="A61" i="120" s="1"/>
  <c r="A63" i="120" s="1"/>
  <c r="A65" i="120" s="1"/>
  <c r="A66" i="120" s="1"/>
  <c r="A67" i="120" s="1"/>
  <c r="A68" i="120" s="1"/>
  <c r="A69" i="120" s="1"/>
  <c r="A9" i="121"/>
  <c r="A10" i="121"/>
  <c r="A11" i="121" s="1"/>
  <c r="A12" i="121" s="1"/>
  <c r="A13" i="121" s="1"/>
  <c r="A14" i="121" s="1"/>
  <c r="A15" i="121" s="1"/>
  <c r="A16" i="121" s="1"/>
  <c r="A17" i="121" s="1"/>
  <c r="A18" i="121" s="1"/>
  <c r="A19" i="121" s="1"/>
  <c r="A20" i="121" s="1"/>
  <c r="A22" i="121" s="1"/>
  <c r="A23" i="121" s="1"/>
  <c r="A24" i="121" s="1"/>
  <c r="A25" i="121" s="1"/>
  <c r="A27" i="121" s="1"/>
  <c r="A28" i="121" s="1"/>
  <c r="A29" i="121" s="1"/>
  <c r="A31" i="121" s="1"/>
  <c r="A32" i="121" s="1"/>
  <c r="A33" i="121" s="1"/>
  <c r="A35" i="121" s="1"/>
  <c r="A37" i="121" s="1"/>
  <c r="A38" i="121" s="1"/>
  <c r="A39" i="121" s="1"/>
  <c r="A40" i="121" s="1"/>
  <c r="A41" i="121" s="1"/>
  <c r="A43" i="121" s="1"/>
  <c r="A44" i="121" s="1"/>
  <c r="A45" i="121" s="1"/>
  <c r="A46" i="121" s="1"/>
  <c r="A48" i="121" s="1"/>
  <c r="A50" i="121" s="1"/>
  <c r="A51" i="121" s="1"/>
  <c r="A52" i="121" s="1"/>
  <c r="A53" i="121" s="1"/>
  <c r="A55" i="121" s="1"/>
  <c r="A56" i="121" s="1"/>
  <c r="A57" i="121" s="1"/>
  <c r="A58" i="121" s="1"/>
  <c r="A59" i="121" s="1"/>
  <c r="A61" i="121" s="1"/>
  <c r="A63" i="121" s="1"/>
  <c r="A65" i="121" s="1"/>
  <c r="A66" i="121" s="1"/>
  <c r="A67" i="121" s="1"/>
  <c r="A68" i="121" s="1"/>
  <c r="A69" i="121" s="1"/>
  <c r="A9" i="122"/>
  <c r="A10" i="122" s="1"/>
  <c r="A11" i="122" s="1"/>
  <c r="A12" i="122" s="1"/>
  <c r="A13" i="122" s="1"/>
  <c r="A14" i="122" s="1"/>
  <c r="A15" i="122" s="1"/>
  <c r="A16" i="122" s="1"/>
  <c r="A17" i="122" s="1"/>
  <c r="A18" i="122" s="1"/>
  <c r="A19" i="122" s="1"/>
  <c r="A20" i="122" s="1"/>
  <c r="A22" i="122" s="1"/>
  <c r="A23" i="122" s="1"/>
  <c r="A24" i="122" s="1"/>
  <c r="A25" i="122" s="1"/>
  <c r="A27" i="122" s="1"/>
  <c r="A28" i="122" s="1"/>
  <c r="A29" i="122" s="1"/>
  <c r="A31" i="122" s="1"/>
  <c r="A32" i="122" s="1"/>
  <c r="A33" i="122" s="1"/>
  <c r="A35" i="122" s="1"/>
  <c r="A37" i="122" s="1"/>
  <c r="A38" i="122" s="1"/>
  <c r="A39" i="122" s="1"/>
  <c r="A40" i="122" s="1"/>
  <c r="A41" i="122" s="1"/>
  <c r="A43" i="122" s="1"/>
  <c r="A44" i="122" s="1"/>
  <c r="A45" i="122" s="1"/>
  <c r="A46" i="122" s="1"/>
  <c r="A48" i="122" s="1"/>
  <c r="A50" i="122" s="1"/>
  <c r="A51" i="122" s="1"/>
  <c r="A52" i="122" s="1"/>
  <c r="A53" i="122" s="1"/>
  <c r="A55" i="122" s="1"/>
  <c r="A56" i="122" s="1"/>
  <c r="A57" i="122" s="1"/>
  <c r="A58" i="122" s="1"/>
  <c r="A59" i="122" s="1"/>
  <c r="A61" i="122" s="1"/>
  <c r="A63" i="122" s="1"/>
  <c r="A65" i="122" s="1"/>
  <c r="A66" i="122" s="1"/>
  <c r="A67" i="122" s="1"/>
  <c r="A68" i="122" s="1"/>
  <c r="A69" i="122" s="1"/>
  <c r="A9" i="123"/>
  <c r="A10" i="123" s="1"/>
  <c r="A11" i="123" s="1"/>
  <c r="A12" i="123" s="1"/>
  <c r="A13" i="123" s="1"/>
  <c r="A14" i="123" s="1"/>
  <c r="A15" i="123" s="1"/>
  <c r="A16" i="123" s="1"/>
  <c r="A17" i="123" s="1"/>
  <c r="A18" i="123" s="1"/>
  <c r="A19" i="123" s="1"/>
  <c r="A20" i="123" s="1"/>
  <c r="A22" i="123" s="1"/>
  <c r="A23" i="123" s="1"/>
  <c r="A24" i="123" s="1"/>
  <c r="A25" i="123" s="1"/>
  <c r="A27" i="123" s="1"/>
  <c r="A28" i="123" s="1"/>
  <c r="A29" i="123" s="1"/>
  <c r="A31" i="123" s="1"/>
  <c r="A32" i="123" s="1"/>
  <c r="A33" i="123" s="1"/>
  <c r="A35" i="123" s="1"/>
  <c r="A37" i="123" s="1"/>
  <c r="A38" i="123" s="1"/>
  <c r="A39" i="123" s="1"/>
  <c r="A40" i="123" s="1"/>
  <c r="A41" i="123" s="1"/>
  <c r="A43" i="123" s="1"/>
  <c r="A44" i="123" s="1"/>
  <c r="A45" i="123" s="1"/>
  <c r="A46" i="123" s="1"/>
  <c r="A48" i="123" s="1"/>
  <c r="A50" i="123" s="1"/>
  <c r="A51" i="123" s="1"/>
  <c r="A52" i="123" s="1"/>
  <c r="A53" i="123" s="1"/>
  <c r="A55" i="123" s="1"/>
  <c r="A56" i="123" s="1"/>
  <c r="A57" i="123" s="1"/>
  <c r="A58" i="123" s="1"/>
  <c r="A59" i="123" s="1"/>
  <c r="A61" i="123" s="1"/>
  <c r="A63" i="123" s="1"/>
  <c r="A65" i="123" s="1"/>
  <c r="A66" i="123" s="1"/>
  <c r="A67" i="123" s="1"/>
  <c r="A68" i="123" s="1"/>
  <c r="A69" i="123" s="1"/>
  <c r="A9" i="124"/>
  <c r="A10" i="124" s="1"/>
  <c r="A11" i="124" s="1"/>
  <c r="A12" i="124" s="1"/>
  <c r="A13" i="124" s="1"/>
  <c r="A14" i="124" s="1"/>
  <c r="A15" i="124" s="1"/>
  <c r="A16" i="124" s="1"/>
  <c r="A17" i="124" s="1"/>
  <c r="A18" i="124" s="1"/>
  <c r="A19" i="124" s="1"/>
  <c r="A20" i="124" s="1"/>
  <c r="A22" i="124" s="1"/>
  <c r="A23" i="124" s="1"/>
  <c r="A24" i="124" s="1"/>
  <c r="A25" i="124" s="1"/>
  <c r="A27" i="124" s="1"/>
  <c r="A28" i="124" s="1"/>
  <c r="A29" i="124" s="1"/>
  <c r="A31" i="124" s="1"/>
  <c r="A32" i="124" s="1"/>
  <c r="A33" i="124" s="1"/>
  <c r="A35" i="124" s="1"/>
  <c r="A37" i="124" s="1"/>
  <c r="A38" i="124" s="1"/>
  <c r="A39" i="124" s="1"/>
  <c r="A40" i="124" s="1"/>
  <c r="A41" i="124" s="1"/>
  <c r="A43" i="124" s="1"/>
  <c r="A44" i="124" s="1"/>
  <c r="A45" i="124" s="1"/>
  <c r="A46" i="124" s="1"/>
  <c r="A48" i="124" s="1"/>
  <c r="A50" i="124" s="1"/>
  <c r="A51" i="124" s="1"/>
  <c r="A52" i="124" s="1"/>
  <c r="A53" i="124" s="1"/>
  <c r="A55" i="124" s="1"/>
  <c r="A56" i="124" s="1"/>
  <c r="A57" i="124" s="1"/>
  <c r="A58" i="124" s="1"/>
  <c r="A59" i="124" s="1"/>
  <c r="A61" i="124" s="1"/>
  <c r="A63" i="124" s="1"/>
  <c r="A65" i="124" s="1"/>
  <c r="A66" i="124" s="1"/>
  <c r="A67" i="124" s="1"/>
  <c r="A68" i="124" s="1"/>
  <c r="A69" i="124" s="1"/>
  <c r="A9" i="125"/>
  <c r="A10" i="125" s="1"/>
  <c r="A11" i="125" s="1"/>
  <c r="A12" i="125" s="1"/>
  <c r="A13" i="125" s="1"/>
  <c r="A14" i="125" s="1"/>
  <c r="A15" i="125" s="1"/>
  <c r="A16" i="125" s="1"/>
  <c r="A17" i="125" s="1"/>
  <c r="A18" i="125" s="1"/>
  <c r="A19" i="125" s="1"/>
  <c r="A20" i="125" s="1"/>
  <c r="A22" i="125" s="1"/>
  <c r="A23" i="125" s="1"/>
  <c r="A24" i="125" s="1"/>
  <c r="A25" i="125" s="1"/>
  <c r="A27" i="125" s="1"/>
  <c r="A28" i="125" s="1"/>
  <c r="A29" i="125" s="1"/>
  <c r="A31" i="125" s="1"/>
  <c r="A32" i="125" s="1"/>
  <c r="A33" i="125" s="1"/>
  <c r="A35" i="125" s="1"/>
  <c r="A37" i="125" s="1"/>
  <c r="A38" i="125" s="1"/>
  <c r="A39" i="125" s="1"/>
  <c r="A40" i="125" s="1"/>
  <c r="A41" i="125" s="1"/>
  <c r="A43" i="125" s="1"/>
  <c r="A44" i="125" s="1"/>
  <c r="A45" i="125" s="1"/>
  <c r="A46" i="125" s="1"/>
  <c r="A48" i="125" s="1"/>
  <c r="A50" i="125" s="1"/>
  <c r="A51" i="125" s="1"/>
  <c r="A52" i="125" s="1"/>
  <c r="A53" i="125" s="1"/>
  <c r="A55" i="125" s="1"/>
  <c r="A56" i="125" s="1"/>
  <c r="A57" i="125" s="1"/>
  <c r="A58" i="125" s="1"/>
  <c r="A59" i="125" s="1"/>
  <c r="A61" i="125" s="1"/>
  <c r="A63" i="125" s="1"/>
  <c r="A65" i="125" s="1"/>
  <c r="A66" i="125" s="1"/>
  <c r="A67" i="125" s="1"/>
  <c r="A68" i="125" s="1"/>
  <c r="A69" i="125" s="1"/>
  <c r="A9" i="126"/>
  <c r="A10" i="126" s="1"/>
  <c r="A11" i="126" s="1"/>
  <c r="A12" i="126" s="1"/>
  <c r="A13" i="126" s="1"/>
  <c r="A14" i="126" s="1"/>
  <c r="A15" i="126" s="1"/>
  <c r="A16" i="126" s="1"/>
  <c r="A17" i="126" s="1"/>
  <c r="A18" i="126" s="1"/>
  <c r="A19" i="126" s="1"/>
  <c r="A20" i="126" s="1"/>
  <c r="A22" i="126" s="1"/>
  <c r="A23" i="126" s="1"/>
  <c r="A24" i="126" s="1"/>
  <c r="A25" i="126" s="1"/>
  <c r="A27" i="126" s="1"/>
  <c r="A28" i="126" s="1"/>
  <c r="A29" i="126" s="1"/>
  <c r="A31" i="126" s="1"/>
  <c r="A32" i="126" s="1"/>
  <c r="A33" i="126" s="1"/>
  <c r="A35" i="126" s="1"/>
  <c r="A37" i="126" s="1"/>
  <c r="A38" i="126" s="1"/>
  <c r="A39" i="126" s="1"/>
  <c r="A40" i="126" s="1"/>
  <c r="A41" i="126" s="1"/>
  <c r="A43" i="126" s="1"/>
  <c r="A44" i="126" s="1"/>
  <c r="A45" i="126" s="1"/>
  <c r="A46" i="126" s="1"/>
  <c r="A48" i="126" s="1"/>
  <c r="A50" i="126" s="1"/>
  <c r="A51" i="126" s="1"/>
  <c r="A52" i="126" s="1"/>
  <c r="A53" i="126" s="1"/>
  <c r="A55" i="126" s="1"/>
  <c r="A56" i="126" s="1"/>
  <c r="A57" i="126" s="1"/>
  <c r="A58" i="126" s="1"/>
  <c r="A59" i="126" s="1"/>
  <c r="A61" i="126" s="1"/>
  <c r="A63" i="126" s="1"/>
  <c r="A65" i="126" s="1"/>
  <c r="A66" i="126" s="1"/>
  <c r="A67" i="126" s="1"/>
  <c r="A68" i="126" s="1"/>
  <c r="A69" i="126" s="1"/>
  <c r="A67" i="117" l="1"/>
  <c r="A68" i="117" s="1"/>
  <c r="A69" i="117" s="1"/>
  <c r="A37" i="80"/>
  <c r="A38" i="80"/>
  <c r="A39" i="80" s="1"/>
  <c r="A40" i="80" s="1"/>
  <c r="A41" i="80" s="1"/>
  <c r="A43" i="80" s="1"/>
  <c r="A44" i="80" s="1"/>
  <c r="A45" i="80" s="1"/>
  <c r="A46" i="80" s="1"/>
  <c r="A48" i="80" s="1"/>
  <c r="A50" i="80" s="1"/>
  <c r="A51" i="80" s="1"/>
  <c r="A52" i="80" s="1"/>
  <c r="A53" i="80" l="1"/>
  <c r="A55" i="80"/>
  <c r="A56" i="80" s="1"/>
  <c r="A57" i="80" s="1"/>
  <c r="A58" i="80" s="1"/>
  <c r="A59" i="80" s="1"/>
  <c r="A61" i="80" s="1"/>
  <c r="A63" i="80" s="1"/>
  <c r="A65" i="80" s="1"/>
  <c r="A66" i="80" s="1"/>
  <c r="A67" i="80" s="1"/>
  <c r="A68" i="80" s="1"/>
  <c r="A69" i="80" s="1"/>
</calcChain>
</file>

<file path=xl/sharedStrings.xml><?xml version="1.0" encoding="utf-8"?>
<sst xmlns="http://schemas.openxmlformats.org/spreadsheetml/2006/main" count="3049" uniqueCount="1715">
  <si>
    <t xml:space="preserve">ISO 13485:2003 Medical devices -- Quality management systems -- Requirements for regulatory purposes (Australia, Canada and EU)
ISO 14971:2007 Medical devices -- Application of risk management to medical devices                                                                                                                                                                  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       </t>
  </si>
  <si>
    <t xml:space="preserve">The light is diffused behind a mounting frame, in order that a uniform backlight clarifies the X-Ray held on the front of the frame. </t>
  </si>
  <si>
    <t>radiology departments, wards, outpatients and primary care surgeries.</t>
  </si>
  <si>
    <t xml:space="preserve">Clips hold at least two standard x-ray films on front panel
Mains electrically powered light source behind diffuser panel
</t>
  </si>
  <si>
    <t xml:space="preserve">Power input to be ************* fitted with ********** compatible mains plug or permanent wiring connection
Electrical parts to be accessible for repair / replacement
</t>
  </si>
  <si>
    <t>Minimum 2 m of electrical power cable</t>
  </si>
  <si>
    <t xml:space="preserve">
Spare set of fluorescent tubes</t>
  </si>
  <si>
    <t>Supplier to perform installation, safety and operation checks before handover, Local clinical staff to affirm completion of installation</t>
  </si>
  <si>
    <t>User and maintenance manuals to be supplied in ************** language.,  Certificate of inspection to be provided.
List to be provided of important spares and accessories, with their part numbers and cost.
Contact details of manufacturer, supplier and local service agent to be provided</t>
  </si>
  <si>
    <t>Class A (GHTF Rule 12);Class I (USA); Class I (EU, Japan, Canada and Australia)</t>
  </si>
  <si>
    <t>AAMI/ANSI ST8:2008 Hospital steam sterilizers
AAMI/ANSI ST55:2010 Table-top steam sterilizers
JIS K 3605:1992 General rules for autoclaving
JIS T 7322:2005 High-pressure steam sterilizers for medical use
JIS T 7324:2005 High-pressure steam sterilizers for medical use (Small size)</t>
  </si>
  <si>
    <t xml:space="preserve">12 Diagnostic and therapeutic radiation devices
</t>
    <phoneticPr fontId="15"/>
  </si>
  <si>
    <t xml:space="preserve">View Boxes, X-Ray </t>
  </si>
  <si>
    <t>viewing, illumination</t>
  </si>
  <si>
    <t xml:space="preserve">As in GMDN  (http://www.gmdnagency.com )Electrically powered light box for viewing X-Ray film images.  </t>
  </si>
  <si>
    <t>ISO 13485:2003 Medical devices -- Quality management systems -- Requirements for regulatory purposes (Australia, Canada and EU)
ISO 14971:2007 Medical devices -- Application of risk management to medical devices 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                                                                                                                 IEC 61010-2-040:2005 (Safety requirements for electrical equipment for measurement, control and laboratory use - Part 2-040: Particular requirements for sterilizers and washer-disinfectors used to treat medical materials)</t>
  </si>
  <si>
    <t>Desktop mounted unit, standing stable in all door positions
Supplied with internal trays that are removed and replaced easily, of perforated or meshed construction
Chamber drain to be secure in operation at pressure but easy to open after use
Chamber door to include gasket and closure handles that are easy to operate
Supplied with cover for protection from spray and dust</t>
  </si>
  <si>
    <t>Fixed, non mobile</t>
  </si>
  <si>
    <t>All metal parts to be constructed of stainless steel</t>
  </si>
  <si>
    <t>Two sets of spare fuses (if non-resettable fuses used)
Replacement door gasket to be supplied. 
Replacement heating element to be supplied</t>
  </si>
  <si>
    <t>The case is to be cleanable with alcohol or chlorine wipes.
Interior chamber to be accessible for easy cleaning</t>
  </si>
  <si>
    <t>Class B (GHTF Rule 15);Class II (USA); Class II (EU, Japan, Canada and Australia)</t>
  </si>
  <si>
    <t>A mains electricity (AC-powered) device designed for total elimination and/or inactivation of microorganisms from medical devices and related products, not placed in sterilization wraps/packaging, using pressurized steam (i.e., moist heat) as the sterilizing agent; it is used for products non-sensitive to high temperature, water, or steam. It typically includes a treatment chamber with shelves for device placement, usually after cleaning of gross debris; a means to introduce the steam into the chamber; and controls to regulate the time and/or temperature of the procedure. The device is available in a variety of shapes and sizes, including stand-alone (bulk) and tabletop units.</t>
  </si>
  <si>
    <t xml:space="preserve"> total elimination and/or inactivation of microorganisms from medical devices and related products, not placed in sterilization wraps/packaging</t>
  </si>
  <si>
    <t>Uses pressurized steam to kill microorganisms on medical devices and products
Allows the user to control time and temperature of procedure
Stands on table top with easy access to chamber
Generates heat using integral electric heater</t>
  </si>
  <si>
    <t>Unwrapped-device steam sterilizer</t>
  </si>
  <si>
    <t xml:space="preserve">03 Dental devices
05 Hospital hardware
15 Healthcare facility products and adaptations
</t>
  </si>
  <si>
    <t xml:space="preserve">Sterilizing Units, Steam, Tabletop </t>
  </si>
  <si>
    <t>benchtop, autoclave</t>
  </si>
  <si>
    <t>Mobile, on castors with brakes</t>
  </si>
  <si>
    <t>Class I (GHTF Rule 1);Class I (USA); Class I (EU, Japan, Canada and Australia)</t>
  </si>
  <si>
    <t xml:space="preserve">Must be FDA, CE or UL approved product.
</t>
  </si>
  <si>
    <t>ISO 13485:2003 Medical devices -- Quality management systems -- Requirements for regulatory purposes (Australia, Canada and EU)
ISO 14971:2007 Medical devices -- Application of risk management to medical devices</t>
  </si>
  <si>
    <t>All movements must be controlled individually and together for the following movements
Vertical height movement range to include 0.75 to 1.1 m from floor level
Controllable global movements to include up/down, forward/back, left/right and Trendelenburg at least ±30 deg
Individual movements to allow at least head +20 deg, leg raise/lower +20 / -90 deg
All movements must be motorized and controlled individually and together for the following movements
Vertical height movement range to include 0.75 to 1.1 m from floor level
Controllable global movements to include up/down, forward/back, left/right and Trendelenburg at least ±30 deg
Individual movements to allow at least head +20 deg, leg raise/lower +20 / -90 deg
Must accommodate patients up to at least 150 kg</t>
  </si>
  <si>
    <t>Universal operating table, hydraulic</t>
    <phoneticPr fontId="15"/>
  </si>
  <si>
    <t>Table, operation mobile</t>
    <phoneticPr fontId="15"/>
  </si>
  <si>
    <t>MS 31333</t>
    <phoneticPr fontId="15"/>
  </si>
  <si>
    <t>As in GMDN  (http://www.gmdnagency.com ) A mobile, manually-operated hydraulic table designed to be adjusted to support a patient during many types of surgical interventions. The table surface consists of many articulated sections that can be elevated or lowered for contouring to accommodate numerous anatomical positions (e.g., the whole table top may be adjusted to form a curved surface) to satisfy the requirements of many clinical specialties. It is typically operated via an integral foot-pedal(s) that adjust the table top position.</t>
  </si>
  <si>
    <t>be adjusted to support a patient during many types of surgical interventions.</t>
  </si>
  <si>
    <t xml:space="preserve">ISO 13485:2003 Medical devices -- Quality management systems -- Requirements for regulatory purposes (Australia, Canada and EU)
ISO 14971:2007 Medical devices -- Application of risk management to medical devices                            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                                                                                                                                                                                                       IEC 60601-2-46 Ed. 2.0:2010 (b) Medical electrical equipment - Part 2-46: Particular requirements for basic safety and essential performance of operating tables                                                                                             </t>
  </si>
  <si>
    <t>Class I (GHTF Rule 12);Class I (USA); Class I (EU, Japan, Canada and Australia</t>
  </si>
  <si>
    <t>As in GMDN  (http://www.gmdnagency.com ), a mobile, mains electricity (AC-powered) motorized table designed to be adjusted to support a patient during many types of surgical interventions. The table surface consists of many articulated sections that can be elevated or lowered for contouring to accommodate numerous anatomical positions (e.g., the whole table top may be adjusted to form a curved surface) to satisfy the requirements of many clinical specialties.</t>
  </si>
  <si>
    <t>See above : detail requirements</t>
  </si>
  <si>
    <t>Universal operating table, electromechanical, line-powered</t>
  </si>
  <si>
    <t xml:space="preserve">Tables, Operating </t>
  </si>
  <si>
    <t>Supplier to provide details of all other available fittings with specifications and costs.Supplier to perform installation, safety and operation checks before handover</t>
  </si>
  <si>
    <t>Table layout to enable easy cleaning and sterilization of all surfaces, with no fluid traps</t>
  </si>
  <si>
    <t>User, technical and maintenance manuals to be supplied in ************** language.
Certificate of inspection to be provided.
List to be provided of equipment and procedures required for local calibration and routine maintenance
List to be provided of important spares and accessories, with their part numbers and cost.</t>
  </si>
  <si>
    <t>Class I (GHTF Rule 12);Class I (USA); Class I (EU, Japan, Canada and Australia)</t>
  </si>
  <si>
    <t>ISO 13485:2003 Medical devices -- Quality management systems -- Requirements for regulatory purposes (Australia, Canada and EU)
ISO 14971:2007 Medical devices -- Application of risk management to medical devices 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                                                                                                                      IEC 60601-2-46 Ed. 2.0:2010 (b) Medical electrical equipment - Part 2-46: Particular requirements for basic safety and essential performance of operating tables</t>
  </si>
  <si>
    <t>Supports patient during operating procedures
Allows separate movement of head, torso and legs
Allows overall height adjustment for ease of user access
Use of table for X-ray / fluoroscopy is not required</t>
  </si>
  <si>
    <t>Non mobile, fixed base</t>
  </si>
  <si>
    <t>Power input to be ************* fitted with ********** compatible mains plug
Voltage corrector / stabilizer to allow operation at ± 30% of local rated voltage.
Electrical protection by resettable overcurrent breakers, fitted in both live and neutral lines.Mains connection to be protected / covered, out of staff pathway and work area
Manual or foot operation to be possible in the event of power failure.Main power supply off switch to be fitted at least 3m from table</t>
  </si>
  <si>
    <t>Oil and replacement filters sufficient for two years’ daily use</t>
  </si>
  <si>
    <t>AAMI/ANSI II51:2004 Medical electrical equipment - Part 2: Particular requirements for safety of transport incubators</t>
  </si>
  <si>
    <t>Universal operating table, electrohydraulic</t>
  </si>
  <si>
    <t>Tables, Operating 13-961</t>
  </si>
  <si>
    <t>Table, operation mobile</t>
    <phoneticPr fontId="15"/>
  </si>
  <si>
    <t>MS 31333</t>
    <phoneticPr fontId="15"/>
  </si>
  <si>
    <t>A mobile, mains electricity (AC-powered) hydraulic-mechanism table designed to be adjusted to support a patient during many types of surgical interventions. The table surface consists of many articulated sections that can be elevated or lowered for contouring to accommodate numerous anatomical positions (e.g., the whole table top may be adjusted to form a curved surface) to satisfy the requirements of many clinical specialties.</t>
  </si>
  <si>
    <t>designed to be adjusted to support a patient during many types of surgical interventions</t>
  </si>
  <si>
    <t>district hospital, provincial hospital, specialized hospital</t>
  </si>
  <si>
    <t>operating theater, emergencies</t>
  </si>
  <si>
    <t>Advanced maintenance tasks required shall be documented
User, technical and maintenance manuals to be supplied in ************** language.
Certificate of calibration and inspection to be provided.
List to be provided of equipment and procedures required for local calibration and routine maintenance
List to be provided of important spares and accessories, with their part numbers and cost.</t>
  </si>
  <si>
    <t xml:space="preserve">Shall meet IEC-60601-2-19 (Particular requirements of safety of baby incubator)        </t>
  </si>
  <si>
    <t>ISO 13485:2003 Medical devices -- Quality management systems -- Requirements for regulatory purposes (Australia, Canada and EU)
ISO 14971:2007 Medical devices -- Application of risk management to medical devices        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                                                                                                                        IEC 60601-2-19:2009 (Part 2-19: Particular requirements for the basic safety and essential performance of infant incubators)
IEC 60601-2-20:2009 Medical electrical equipment - Part 2-20: Particular requirements for the basic safety and essential performance of infant transport incubators</t>
  </si>
  <si>
    <t>Mounted on mobile base, lowest height setting of which is at least 80 cm high 
Minimum castor diameter 12cm
At least two castors must be fitted with brake facility.
Castors must be made of conductive material and rotate (swivel) freely around the vertical axis.</t>
  </si>
  <si>
    <t>A reusable or disposable skin temperature sensor probe.
Sticky reflective patches.
Sleeves.
Air filter.
A package of breathing circuits.</t>
  </si>
  <si>
    <t>Unit layout to enable easy cleaning and sterilization of all surfaces, with no unreachable fluid traps.The case is to be cleanable with alcohol or chlorine wipes</t>
  </si>
  <si>
    <t>531.497.0053 (Local code in México)</t>
  </si>
  <si>
    <t>neonatal, warming, NICU, mobile, ambulance</t>
  </si>
  <si>
    <t>An electrically-powered unit designed to provide an enclosed controlled environment to maintain appropriate temperature and humidity levels mainly for premature infants and other newborns who cannot effectively regulate their body temperature; it is typically on wheels and also designed for transporting infants either outside or within the healthcare facility. It typically consists of a clear removable plastic hood with a mattress and operates using mains electricity (AC-powered) when not in use for transportation. During transport, it is connected to an ambulance electrical outlet or is battery-powered from a battery pack.</t>
  </si>
  <si>
    <t xml:space="preserve">Intensive care unit (ICU), radiology department, operating theater, neonates, emergencies, ... </t>
  </si>
  <si>
    <t>health post, health centre, district hospital, provincial hospital, specialized hospital</t>
  </si>
  <si>
    <t>Clinical Laboratory.</t>
  </si>
  <si>
    <t>Temperature range approx -40 deg C to +210 deg C</t>
  </si>
  <si>
    <t>Display allows recording to 0.1 deg C accuracy</t>
  </si>
  <si>
    <t>Tabletop mounted and / or portable
Sensor connected through plug connector, allowing replacement / change of sensor</t>
  </si>
  <si>
    <t>Power input to be ************* fitted with ********** compatible mains plug</t>
  </si>
  <si>
    <t>Spare temperature sensor to be supplied
Probe and surface temperature sensors to be available</t>
  </si>
  <si>
    <t>Autoclavable temperature sensor</t>
  </si>
  <si>
    <t>Advanced maintenance and calibration tasks required shall be documented
User, technical and maintenance manuals to be supplied in ************** language.
List to be provided of equipment and procedures required for local calibration and routine maintenance
List to be provided of important spares and accessories, with their part numbers and cost. 
Certificate of calibration and inspection to be provided.</t>
  </si>
  <si>
    <t>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t>
  </si>
  <si>
    <t>Incubators, Infant, Transport 
Incubators, Infant, Mobile</t>
    <phoneticPr fontId="15"/>
  </si>
  <si>
    <t>12114
17432</t>
    <phoneticPr fontId="15"/>
  </si>
  <si>
    <t>04 Electro mechanical medical devices
16 Laboratory equipment</t>
  </si>
  <si>
    <t>Thermometers, Electronic,</t>
  </si>
  <si>
    <t>digital thermometer</t>
  </si>
  <si>
    <t>An electronic measuring instrument used in the laboratory to measure and establish the level of a temperature in an object, matter, or medium. It is designed for use in the laboratory for temperatures over a wide or particular range. It will have a high degree of accuracy and typically use a thermistor sensor for uptake of the measurement. It is typically used to verify that: 1) devices, e.g., water baths, heated cells or refrigerators, operate within the prescribed temperature limits; and 2) material, e.g., liquids, gases or semi-solids, have reached a desired temperature. For devices intended to measure the body temperature of patients see the appropriate GMDN code.</t>
  </si>
  <si>
    <t>Measures temperature in a laboratory context, displaying the measurement on an electronic display.</t>
  </si>
  <si>
    <t xml:space="preserve">ISO 13485, FDA, CE.                                                                                                                                                                  ISO 13485:2003 Medical devices -- Quality management systems -- Requirements for regulatory purposes (Australia, Canada and EU)
ISO 14971:2007 Medical devices -- Application of risk management to medical devices                                                                                                                                                                                     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                                                                                                              ISO 10079-1:1999 Medical suction equipment -- Part 1: Electrically powered suction equipment -- Safety requirementsMore details
ISO 10079-3:1999 Medical suction equipment -- Part 3: Suction equipment powered from a vacuum or pressure source
ISO 5359:2008 Low-pressure hose assemblies for use with medical gase                                                                                                             </t>
  </si>
  <si>
    <t>JIS T 7111:2006 Hose assemblies for use with medical gas systems</t>
  </si>
  <si>
    <t>Two spare suction bottles
Ten spare inlet filters
Two spare seals for storage jars
Two spare sets of fuses, if replaceable type used</t>
  </si>
  <si>
    <t>Storage bottles should be autoclavable</t>
  </si>
  <si>
    <t>Class B (GHTF Rule 11);Class II (USA); Class II (EU, Japan, Canada and Australia)</t>
  </si>
  <si>
    <t>An assembly of devices designed to evacuate fluid, tissue, gas, or other foreign materials from a body cavity or lumen by means of suction. It generally consists of a mains electricity (AC-powered) suction pump, tubing, plastic/glass collection container(s), a vacuum gauge, a vacuum control knob, an overflow trap, a moisture filter, and possibly a microbial filter. The pump creates a vacuum in the suction tubing, which is inserted into the body for the removal of materials into the collection container. This system can be used in a wide variety of settings within healthcare facilities.</t>
  </si>
  <si>
    <t>Evacuate fluid, tissue, gas, or other foreign materials from a body cavity or lumen by means of suction</t>
  </si>
  <si>
    <t>health centre, district hospital, provincial hospital, specialized hospital</t>
  </si>
  <si>
    <t xml:space="preserve"> Intensive care unit (ICU), radiology department, emergencies, operating theaters ...</t>
  </si>
  <si>
    <t>An electrical pump system extracts air from a storage container.  The resulting low pressure is used to suck body fluid from the patient up a tube into the storage container.  Two containers are used to facilitate cleaning and changing.</t>
  </si>
  <si>
    <t>Easily visible control panel to include ‘power on’ indicator, vacuum control valve and vacuum gauge</t>
  </si>
  <si>
    <t>To be protected against fluid ingress from above
Machine cover should be openable for repair and maintenance 
Oil-free pump operation preferred</t>
  </si>
  <si>
    <t>Mounted on a stable, portable stand with castors/wheels and handle
Castors / wheels to have fully 360 degree swivel, minimum size 75mm</t>
  </si>
  <si>
    <t xml:space="preserve"> </t>
  </si>
  <si>
    <t>04 Electro mechanical medical devices
11 Assistive products for persons with disability</t>
  </si>
  <si>
    <t xml:space="preserve">Aspirators, Surgical </t>
  </si>
  <si>
    <t>pump, suction machine</t>
  </si>
  <si>
    <t>Capable of being stored continuously in ambient temperature of 0 to 50 deg C and relative humidity of 15 to 100%.
Capable of operating continuously in ambient temperature of 10 to 40 deg C and relative humidity of 15 to 100%.</t>
  </si>
  <si>
    <t>Supplier to perform installation, safety and operation checks before handover.</t>
  </si>
  <si>
    <t>Cleaning
All parts cleanable with alcohol or chlorine wipes, and warm soapy water</t>
  </si>
  <si>
    <t>User, technical and maintenance manuals to be supplied in ************** language.
List to be provided of equipment and procedures required for local calibration and routine maintenance
List to be provided of important spares and accessories, with their part numbers and cost. Certificate of calibration and inspection to be provided.</t>
  </si>
  <si>
    <t>Class A (GHTF Rule 4);Class I (USA); Class I (EU, Japan, Canada and Australia)</t>
  </si>
  <si>
    <t>auscultation, membrane, diaphragm</t>
  </si>
  <si>
    <t xml:space="preserve">A mechanical listening device designed for listening to sounds from the heart and lungs. It typically comprises a membrane at the listening head connected by a split "Y" tube to the headgear with ear olives that are placed into the users ears. Mechanical stethoscopes are typically found in two variants 1) a general-purpose stethoscope used for clinical/ward activities; or 2) a reinforced stethoscope used by cardiologists. </t>
  </si>
  <si>
    <t>designed for listening to sounds from the heart and lungs. It typically comprises a membrane at the listening head connected by a split "Y" tube to the headgear with ear olives that are placed into the users ears</t>
  </si>
  <si>
    <t>All healthcare institution types</t>
  </si>
  <si>
    <t>All clinical departments</t>
  </si>
  <si>
    <t>Low and high frequency internal body sounds to be transmitted to the user’s ears, using comfortable ear fittings and easy to clean components</t>
  </si>
  <si>
    <t xml:space="preserve">Two earpieces, sprung to stay fixed in ears
Dual head: Cup/bell for low frequency sounds, membrane for skin contact pickup
Cup or membrane use selected by secure, easy to use mechanism
</t>
  </si>
  <si>
    <t>Portable</t>
  </si>
  <si>
    <t xml:space="preserve">Head and earpiece constructed of non-ferrous material
Earpieces to have shaped, cushioned ends
Tubes to be synthetic material
Supplied in protective, reclosable container
</t>
  </si>
  <si>
    <t>Spare set of earpieces
Two spare membranes</t>
  </si>
  <si>
    <t>flexible eartips,  tubing, eartube, membranes or diaphragms.</t>
  </si>
  <si>
    <t xml:space="preserve"> Medical units select them according to their needs, ensuring compatibility with the brand and model of the equipment.</t>
  </si>
  <si>
    <t>Mechanical stethoscope</t>
    <phoneticPr fontId="15"/>
  </si>
  <si>
    <t xml:space="preserve">04 Electro mechanical medical devices
11 Assistive products for persons with disability
</t>
  </si>
  <si>
    <t xml:space="preserve">ISO 13485:2003 Medical devices -- Quality management systems -- Requirements for regulatory purposes (Australia, Canada and EU)
ISO 14971:2007 Medical devices -- Application of risk management to medical devices 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                                                                                                                   IEC 60336:2005 (X-ray tube assemblies for medical diagnosis - Characteristics of focal spots)
IEC 60522:1999 (Determination of the permanent filtration of X-ray tube assemblies)
IEC 60526:1978 (High-voltage cable plug and socket connections for medical X-ray equipment)
IEC 60601-1-3:2013 (Part 1-3: General requirements for basic safety and essential performance - Collateral Standard:Radiation protection in diagnostic X-ray equipment)
IEC 60601-2-8:2010 (Part 2-8: Particular requirements for basic safety and essential performance of therapeutic X-ray equipment operating in the range 10 kV to 1 MV)
IEC 60601-2-28:2010 (Part 2-28: Particular requirements for the basic safety and essential performance of X-ray tube assemblies for medical diagnosis)
IEC 60601-2-43:2010 (Part 2-43: Particular requirements for the basic safety and essential performance of X-ray equipment for interventional procedures)
IEC 60601-2-54:2009 (Part 2-54: Particular requirements for the basic safety and essential performance of X-ray equipment for radiography and radioscopy)
IEC 60613:2010 (Electrical and loading characteristics of X-ray tube assemblies for medical diagnosis)
IEC 60627:2013 Diagnostic X-ray imaging equipment - Characteristics of general purpose and mammographic anti-scatter grids)
IEC 61262-1:1994 (Part 1: Determination of the entrance field size)
IEC 61262-2:1994 (Part 2: Determination of the conversion factor)
IEC 61262-3:1994 (Part 3: Determination of the luminance distribution and luminance non-uniformity)
IEC 61262-4:1994 (Part 4: Determination of the image distortion)
IEC 61262-5:1994 (Part 5: Determination of the detective quantum efficiency)
IEC 61262-6:1994 (Part 6: Determination of the contrast ratio and veiling glare index)
IEC 61262-7:1995 (Part 7: Determination of the modulation transfer function)
IEC 61267:2005 (Medical diagnostic X-ray equipment - Radiation conditions for use in the determination of characteristics)
IEC 61676:2009 (Medical electrical equipment - Dosimetric instruments used for non-invasive measurement of X-ray tube voltage in diagnostic radiology)
IEC 62463:2010 Radiation protection instrumentation - X-ray systems for the screening of persons for security and the carrying of illicit items)
</t>
  </si>
  <si>
    <t>Power input to be ************* fitted with ********** compatible mains plug, if single phase
Power input to be ************* fitted with secure connection to supply, if three phase
Voltage corrector / stabilizer to allow operation at ± 30% of local rated voltage.
Electrical protection by resettable overcurrent breakers, fitted in both live and neutral lines
Mains cable to be at least 3m length, if single phase</t>
  </si>
  <si>
    <t xml:space="preserve">To be supplied with two adult size protective lead aprons
Radiation hazard warning signs to be supplied with unit 
</t>
  </si>
  <si>
    <t>Supplier to perform installation, safety and operation checks before handover.Supplier to clearly state supply current requirements of unit</t>
  </si>
  <si>
    <t>User, technical and maintenance manuals to be supplied in ************** language.
List to be provided of equipment and procedures required for local calibration and routine maintenance
List to be provided of important spares and accessories, with their part numbers and cost. Certificate of calibration and inspection to be provided.
Contact details of manufacturer, supplier and local service agent to be provided</t>
  </si>
  <si>
    <t>Class C (GHTF Rule 10(ii));Class II (USA); Class II (EU, Japan, Canada and Australia)</t>
  </si>
  <si>
    <t xml:space="preserve">Must have a digital display of mAs and kV, and an electronic timer. 
kV range at least 50kV to 150kV, digitally displayed
mA range at least 0 to 600 mA
Exposure time range at least 1 ms to 5 s
Automatic exposure control facility required
Tube power rating at least 60 kW                                                                                                                    
Resolution to be better than 5 line pairs / mm
Must have a rotating anode with focal spot size less than 1mm. 
Heat storage capacity of the anode at least 350,000 HU
Adjustable multileaf collimator, rotatable ±90 deg with patient centering light 
Alphanumeric annotation of images required
Image display to be contrast- and brightness- adjustable, at least 18 inches diagonal size
Image to be displayed immediately after exposure
The system should be capable of storing at least 3000 images, with capacity for removable media storage
</t>
  </si>
  <si>
    <t xml:space="preserve">Patient table to have motorized tilt from + 90 deg to - 15 deg at least
All cables on the patient table unit should be concealed in the system
Patient table longitudinal and lateral movements to be at least 160 cm and 20 cm respectively
Patient table vertical movement to include the range 60 cm to 120 cm from ground
X-ray generator longitudinal, vertical and lateral movement to be at least 100 cm, 30 cm and 20 cm respectively
Source to image distance should at least include the range 90 cm to 125 cm
The tube head must be fully counterbalanced for safe and easy movement
Maximum possible patient weight to be at least 150 kg
Dust cover for control unit to be supplied
Protection against insect and rodent ingress to be incorporated
</t>
  </si>
  <si>
    <t>imaging, radiology</t>
  </si>
  <si>
    <t xml:space="preserve">An assembly of devices that comprise general-purpose stationary diagnostic x-ray system used in a variety of routine planar x-ray imaging applications. It uses digital techniques for image capture, display and manipulation. The stationary design requires it to be installed and used in a fixed location within a building or in a transportation van (a mobile imaging van). This system consists of modular configurations that can be upgraded by the addition of hardware/software components. This GMDN code does not cover systems with fluoroscopic or tomographic capabilities. </t>
  </si>
  <si>
    <t>Designed for use in the laboratory for temperatures over a wide or particular range</t>
  </si>
  <si>
    <t xml:space="preserve">Provides X-ray film images of all parts of the body
X ray generator and image intensifier can be moved to image required body part
Control unit to be separate for operation from behind protective screens
DICOM compatible image storage and transfer required
Fluoroscopic capacity is not required
</t>
  </si>
  <si>
    <t>Stationary basic diagnostic x-ray system, digital</t>
  </si>
  <si>
    <t xml:space="preserve">Radiographic/Fluoroscopic Systems, General-Purpose </t>
  </si>
  <si>
    <t>16-885</t>
  </si>
  <si>
    <t>Rubber tubes to be detachable from other parts, allowing periodic cutting of decayed ends
Gauge body to include clip for mounting on cuff
Tube length to be greater than 30cm
Cuff surround to be removable and washable
To be supplied in protective, reclosable container</t>
  </si>
  <si>
    <t>Sphygmomanometer, aneroid</t>
  </si>
  <si>
    <t xml:space="preserve">Sphygmomanometers, Aneroid </t>
  </si>
  <si>
    <t>blood pressure, non-invasive, BP set, NIBP, auscultation</t>
  </si>
  <si>
    <t>Measures blood pressure non-invasively by displaying the pressure in a cuff wrapped around a patient’s arm.  The systolic and diastolic pressure is usually assessed by listening to Korotkoff sounds generated by arterial blood flow using a stethoscope simultaneously.</t>
  </si>
  <si>
    <t xml:space="preserve">Inflatable rubber cuff surrounded by durable, flexible cover that can be easily fastened round upper arm
Aneroid pressure gauge displaying cuff pressure
Pumping bulb and valve allowing adjustment up and down of cuff pressure
</t>
  </si>
  <si>
    <t>An instrument designed to measure electrical potentials on the body surface to generate a record of the electrical currents associated with heart muscle activity [i.e., an electrocardiogram (ECG)] for the assessment of cardiac physiology. It records electric signals from only one lead configuration (i.e., one set of electrodes) at a time.  It displays the recorded signal on a screen and/or a printout.</t>
  </si>
  <si>
    <t xml:space="preserve">Using at least three leads, the unit records and displays one channel of ECG at a time
Switching possible between I, II and III mode recording, with clear display of mode in use
Display to be either clear screen, readable in direct sunlight, and/or durable paper printout
</t>
  </si>
  <si>
    <t xml:space="preserve">Tabletop or handheld design
To be supplied with protective case, with compartment for patient lead
Patient cable to be of sturdy design with electrical screening
</t>
  </si>
  <si>
    <t>Cleaning of entire unit to be possible with either alcohol or chlorine wipes</t>
  </si>
  <si>
    <t>Single channel electrocardiograph</t>
  </si>
  <si>
    <t xml:space="preserve">Electrocardiographs, Single-Channel </t>
  </si>
  <si>
    <t xml:space="preserve">ECG, EKG, cardiac, heart, electrocardiography  </t>
  </si>
  <si>
    <t>weighing, paediatric, pediatric, baby</t>
  </si>
  <si>
    <t>Provided with at least five washable slings</t>
  </si>
  <si>
    <t>Class A (GHTF Rule 4);Class I (USA)</t>
  </si>
  <si>
    <t xml:space="preserve">Displays patient oxygen saturation and pulse rate in real time using an external probe on the skin
Display and probe built into one case
Intended for time-limited spot checks, so alarm features not required
Operates from internal battery (locally available type, rechargeable or non-rechargeable)
</t>
  </si>
  <si>
    <t>Pulse oximeter, battery-powered (handheld)</t>
  </si>
  <si>
    <t xml:space="preserve">02 Anaesthetic and respiratory devices , 04 Electro mechanical medical devices , 06 In vitro diagnostic devices </t>
  </si>
  <si>
    <t>SpO2, oxygen, monitor, portable</t>
  </si>
  <si>
    <t xml:space="preserve">A portable, battery-powered, photoelectric device intended for the transcutaneous measurement and display of haemoglobin oxygen saturation (SpO2). The signals, typically produced by light-emitting diodes (LEDs) and a receiving detector in a probe, or directly built-in, are used to make the measurements using the principle of spectrophotometry. The oximeter displays the SpO2 values and may calculate/display other parameters, e.g., pulse rate, electrocardiogram (ECG). The device is typically applied to the fingertip or around the wrist; it may be used by healthcare facilities, emergency services, or in the home. </t>
  </si>
  <si>
    <t xml:space="preserve">SpO2 measurement range at least 70 to 99 %, minimum gradation 1%
Accuracy of SpO2 better than ± 3%
Pulse rate range at least 30 to 240 bpm, minimum gradation 1 bpm
Accuracy of pulse rate better than ± 5 bpm
Signal strength or quality to be visually displayed
</t>
  </si>
  <si>
    <t>Audiovisual alarms required: high and low SpO2 and pulse rate (operator variable settings), sensor disconnected, sensor failure, low battery
Alarm override and temporary silence facility to be included</t>
  </si>
  <si>
    <t>Case is to be hard and splashproof
Display must allow easy viewing in all ambient light levels
Supplied in protective case for clean storage and safe transport</t>
  </si>
  <si>
    <t xml:space="preserve">Power input to be ************* fitted with ********** compatible mains plug
Internal, replaceable, rechargeable battery allows operation for at least four hours in the event of power failure
Battery charger to be integral to mains power supply, and to charge battery during mains power operation of unit
Voltage corrector / stabilizer / UPS to allow operation at ± 30% of local rated voltage
Electrical protection by resettable circuit breakers in both live and neutral supply lines
Mains supply cable to be at least 3m in length
</t>
  </si>
  <si>
    <t>Two reusable probes each for adult, paediatric and infant use</t>
  </si>
  <si>
    <t xml:space="preserve">User and maintenance manuals to be supplied in ************** language.
Certificate of calibration and inspection to be provided.
List to be provided of equipment and procedures required for local calibration and routine maintenance
List to be provided of important spares and accessories, with their part numbers and cost.
Contact details of manufacturer, supplier and local service agent to be provided
</t>
  </si>
  <si>
    <t>Class B (GHTF Rule 10);Class II (USA); Class II (EU, Japan, Canada and Australia)</t>
  </si>
  <si>
    <t>Pulse oximeter, line-powered</t>
  </si>
  <si>
    <t xml:space="preserve"> 02 Anaesthetic and respiratory devices , 04 Electro mechanical medical devices , 06 In vitro diagnostic devices </t>
  </si>
  <si>
    <t xml:space="preserve">Oximeters, Pulse </t>
  </si>
  <si>
    <t>SpO2, oxygen, monitor</t>
  </si>
  <si>
    <t xml:space="preserve">A mains electricity (AC-powered) photoelectric device intended for the continuous transcutaneous measurement and display of haemoglobin oxygen saturation (SpO2). The signals, typically produced by light-emitting diodes (LEDs) and a receiving detector in a probe, or directly built-in, are used to make the measurements using the principle of spectrophotometry. The oximeter displays the SpO2 values and may calculate / display other parameters, e.g., pulse rate, electrocardiogram (ECG). The device is typically used at the bedside. </t>
  </si>
  <si>
    <t xml:space="preserve">Continuously displays patient oxygen saturation in real time using an external probe on the skin
Contains adjustable alarms to alert when either saturation or heart rate is low
Reusable, sterilisable probes are robust and easily connected and disconnected
Operates from mains voltage or from internal rechargeable battery
</t>
  </si>
  <si>
    <t xml:space="preserve">ISO 13485:2003 Medical devices -- Quality management systems -- Requirements for regulatory purposes (Australia, Canada and EU)
ISO 14971:2007 Medical devices -- Application of risk management to medical devices   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                                                                                                                ISO 5356-1:2004 Anaesthetic and respiratory equipment -- Conical connectors -- Part 1: Cones and sockets
ISO 80601-2-12:2011 Medical electrical equipment -- Part 2-12: Particular requirements for basic safety and essential performance of critical care ventilators
</t>
  </si>
  <si>
    <t>Casing to be cleanable with alcohol and chlorine wipes</t>
  </si>
  <si>
    <t>Class C (GHTF Rule 9-1);Class II (USA); Class III (EU, Japan, Canada and Australia)</t>
  </si>
  <si>
    <t>machine</t>
  </si>
  <si>
    <t>An electrically-powered, lightweight device that is easily moved/mounted and used to provide long-term alveolar ventilation support for patients who do not require complex critical care ventilation. It typically uses positive pressure to deliver gas to the lungs at normal breathing rates and tidal volumes through an endotracheal (ET) tube, tracheostomy cannula, or mask. It includes a control system and alarms, sometimes with additional features (e.g., humidification). Several methods of cycling and ventilation modes may be used. It may be line and/or internal/external battery-powered and is typically used in the home, in an extended care facility, and/or by emergency medical services (EMS).</t>
  </si>
  <si>
    <t xml:space="preserve">Dispenses a controlled mixture of oxygen and air to the patient
Gives artificial respiratory support as necessary
Fully alarmed with all necessary monitors for continuous operation in home or transport environment
Includes compressor and humidifier
Reusable, sterilizable patient masks and / or connectors
Suitable for all ages and body weights of patient
Provides port for linkage with ************* oxygen cylinder / concentrator
</t>
  </si>
  <si>
    <t>AAMI/ANSI EC38:2007 (Part 2-47: Particular requirements for the safety, including essential performance, of ambulatory electrocardiographic systems)
 IEEE Std 11073-10406-2011 (Health informatics - Personal health device communication Part 10406: Device specialization - Basic electrocardiograph)
 EN 12470-4:2000 Clinical thermometersPerformance of electrical thermometers for continuous measurement
 JIS T 1115:2005 Non-invasive Automated Sphygmomanometers
 JIS T 3323:2008 Pressure transducers</t>
  </si>
  <si>
    <t>Portable ventilator, electric</t>
  </si>
  <si>
    <t xml:space="preserve">02 Anaesthetic and respiratory devices , 04 Electro mechanical medical devices , 11 Assistive products for persons with disability </t>
  </si>
  <si>
    <t xml:space="preserve">Ventilators, Portable/Home Care </t>
  </si>
  <si>
    <t>Case is to be hard and splashproof
Display must allow easy viewing in all ambient light levels
Supplied in protective case for clean storage and safe transport
Wired patient cable connections will be preferred above wireless connection 
Cable connectors to be designed so as fit correct socket only</t>
  </si>
  <si>
    <t>Two sets of spare fuses (if non-resettable fuses used)</t>
  </si>
  <si>
    <t>User and maintenance manuals to be supplied in ************** language.
Certificate of calibration and inspection to be provided.
List to be provided of equipment and procedures required for local calibration and routine maintenance
List to be provided of important spares and accessories, with their part numbers and cost.
Contact details of manufacturer, supplier and local service agent to be provided</t>
  </si>
  <si>
    <t>Class B (GHTF Rule 10);Class II (USA); Class I (EU, Japan, Canada and Australia)</t>
  </si>
  <si>
    <t>Must be FDA, CE or UL approved product.</t>
  </si>
  <si>
    <t xml:space="preserve">Continuous display on screen of patient ECG, respiration and heart rates, invasive / non-invasive blood pressure, body temperature and SpO2
Display to be digital of all active parameters and trace display of at least three selectable parameters
Unwanted parameters can be deselected from display
Allows display of single, 3 lead ECG or simultaneous display of at least 3 waves selected from up to 12 points
Operator can set audiovisual alarm levels for low or high levels of each parameter independently
Operates from mains voltage or from internal rechargeable battery
ECG patient connectors that are sterilisable and reusable are preferred, though reusable cables that attach to disposable connection patches are also acceptable
Hard copy printout of traces will not be required 
</t>
  </si>
  <si>
    <t>Trend display of each parameter over at least previous 24 hours to be selectable</t>
  </si>
  <si>
    <t>User operated 1mV ECG test marker function required
Alarm override and temporary silence facility to be included 
Audiovisual alarms required: high and low levels for each parameter (operator variable settings), sensor / wire / probe disconnected, low battery</t>
  </si>
  <si>
    <t>20-170</t>
  </si>
  <si>
    <t>Monitors, Bedside, Physiologic</t>
  </si>
  <si>
    <t>An assembly of devices designed for continuous assessment of several vital physiologic parameters (e.g., ECG, blood pressure, heart rate, temperature, cardiac output, apnoea, and respiratory/anaesthetic gas concentrations) of one patient. It typically includes a central station monitor that receives, consolidates, and displays the information, and a bedside patient monitor; it often includes portable radio transmitters, receivers, and antennas (telemetry systems) to allow monitoring of an ambulatory patient. The system is used to evaluate and observe trends in a compromised or unstable patient in intensive or general healthcare settings.</t>
  </si>
  <si>
    <t>ISO 13485:2003 Medical devices -- Quality management systems -- Requirements for regulatory purposes (Australia, Canada and EU)
ISO 14971:2007 Medical devices -- Application of risk management to medical devices   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                                                                                                                     ISO/IEEE 11073-10421:2012 Health informatics -- Personal health device communication -- Part 10421: Device specialization -- Peak expiratory flow monitor (peak flow)</t>
  </si>
  <si>
    <t>Record maximum expiratory flow, displaying results clearly for later viewing                                                           Hand held device, easy to use by patients with limited grip                                                                                                     Reusable and sterilizable, either as full unit or by replaceable mouthpieces</t>
  </si>
  <si>
    <t>Range of measurement to include 50 to 400 L/min (paediatric), 100 to 700 L/min (adult)
Accuracy of measurement shall be better than ±10%, as per ISO 23747:2007                                                       Resetting value for next use to be simple and easy for patients with limited dexterity
Supplier should specify if EU or ATS scale is used on charts provided.  Wright scale is not acceptable</t>
  </si>
  <si>
    <t>Hand held device, easy to grip
Materials to be hard and splashproof
Sterlisable components to be easy to remove and refit
Supplied in protective case for clean storage and safe transport</t>
  </si>
  <si>
    <t xml:space="preserve">Five replacement sterilizable mouthpieces (if removable type)
Chart of normal values for all ages and both genders
</t>
  </si>
  <si>
    <t xml:space="preserve">Local clinical staff to affirm completion of installation
</t>
  </si>
  <si>
    <t xml:space="preserve">User, technical and maintenance manuals to be supplied in ************** language.
Certificate of calibration and inspection to be provided.
List to be provided of equipment and procedures required for local calibration and routine maintenance
List to be provided of important spares and accessories, with their part numbers and cost.
Contact details of manufacturer, supplier and local service agent to be provided
</t>
  </si>
  <si>
    <t>Class B (GHTF Rule 10);Class II (USA); Class II (EU, Japan, Canada and Australia</t>
  </si>
  <si>
    <t xml:space="preserve">Peak flow meter, manual </t>
  </si>
  <si>
    <t xml:space="preserve">Flowmeters, Gas, Respiratory, Peak Expiratory Flow </t>
  </si>
  <si>
    <t>spirometer, pulmonary, breath, Wright</t>
  </si>
  <si>
    <t>A manual, hand-held instrument designed to measure only the maximum rate of expiratory gas flow [peak expiratory flow (PEF) or peak expiratory flow rate (PEFR)] from the lungs. It typically includes a tube for patient exhalation, an easy-to-grip handle, and a calibrated scale that shows the value of the peak flow. The device helps to discriminate the pulmonary status in routine tests performed in or outside of a clinical setting; it is also intended for periodic self-evaluation of the respiratory status of a patient, and to help in the treatment evaluation of patients suffering from chronic respiratory disorders (e.g., asthma, emphysema).</t>
  </si>
  <si>
    <t>Complete unit to be easily washable and sterilizable using both alcohol and chlorine agents.</t>
  </si>
  <si>
    <t>Advanced maintenance tasks required shall be documented
User, technical and maintenance manuals to be supplied in ************** language.
List to be provided of equipment and procedures required for local calibration and routine maintenance,  List to be provided of important spares and accessories, with their part numbers and cost. Certificate of calibration and inspection to be provided. Contact details of manufacturer, supplier and local service agent to be provided</t>
  </si>
  <si>
    <t>Class B (GHTF Rule 9);Class II (USA); Class II (EU, Japan, Canada and Australia</t>
  </si>
  <si>
    <t xml:space="preserve">Must be FDA, CE or UL approved product.  </t>
  </si>
  <si>
    <t>A mains electricity (AC-powered) device designed to emit a blue light in the visible wavelength of around 425-475 nm to treat neonatal jaundice (or hyperbilirubinemia). It consists of an overhead lamp consisting of several, daylight, cool white, blue, or special blue fluorescent light tubes and a Plexiglas shield placed between the phototherapy lights and the newborn to filter out ultraviolet (UV) radiation. Exposure to this device will alter the bilirubin through photo oxidation and configurational and structural isomerization allowing the body function to dispose of it naturally. It will typically have a built-in timer, but some may have a separate timer unit connected.</t>
  </si>
  <si>
    <t>Designedto emit a blue light in the visible wavelength of around 425-475 nm to treat neonatal jaundice (or hyperbilirubinemia).</t>
  </si>
  <si>
    <t xml:space="preserve">Provides filtered light using radiant electric lights, not fibreoptics
Infant supported securely in bassinette below bulbs
Monitors hours of radiant light exposure
</t>
  </si>
  <si>
    <t>Overhead infant phototherapy unit</t>
  </si>
  <si>
    <t xml:space="preserve">04 Electro mechanical medical devices
</t>
  </si>
  <si>
    <t xml:space="preserve">Phototherapy Units, Visible Light, Hyperbilirubinemia </t>
  </si>
  <si>
    <t>bilirubin, lamp, neonatal, jaundice</t>
  </si>
  <si>
    <t>A light source illuminates the outer ear and the image is viewed through a magnifying lens.  The lens is selectable either within the unit or be exchanging eyepieces.  The unit is handheld with internal batteries and has interchangeable specula for insertion into the ear.</t>
  </si>
  <si>
    <t xml:space="preserve">On/off switch to be robust and easy to use
External material to be non-ferrous
Pivoting head
Interchangeable specula
</t>
  </si>
  <si>
    <t xml:space="preserve">Handheld unit, single piece when in use.
Supplied in protective, reclosable container.
</t>
  </si>
  <si>
    <t>Class B (GHTF Rule 5-6);Class I (USA); Class II (EU, Japan, Canada and Australia)</t>
  </si>
  <si>
    <t>Outer ear otoscope</t>
    <phoneticPr fontId="15"/>
  </si>
  <si>
    <t xml:space="preserve">04 Electro mechanical medical devices , 09 Reusable devices </t>
  </si>
  <si>
    <t>Otoscopes</t>
  </si>
  <si>
    <t>12-849</t>
  </si>
  <si>
    <t>auriscope, auroscope, ear, ENT, diagnostic set</t>
  </si>
  <si>
    <t>Visualises the outer ear, auditory canal and tympanic membrane, with the instrument directed within the subject's ear and the observer viewing an upright magnified image .</t>
  </si>
  <si>
    <t xml:space="preserve">Designed toVisualize the outer ear, auditory canal and tympanic membrane, with the instrument directed within the subject's ear and the observer viewing an upright magnified image </t>
  </si>
  <si>
    <t>Two spare bulbs.</t>
  </si>
  <si>
    <t>Capable of being stored continuously in ambient temperature of 0 to 50 deg C and relative humidity of 15 to 90%.             Capable of operating continuously in ambient temperature of 10 to 40 deg C and relative humidity of 15 to 90%., Liquid splash resistant.</t>
  </si>
  <si>
    <t>Direct ophthalmoscope, battery-powered</t>
    <phoneticPr fontId="15"/>
  </si>
  <si>
    <t xml:space="preserve">08 Ophthalmic and optical devices
</t>
  </si>
  <si>
    <t xml:space="preserve">Ophthalmoscopes, Direct </t>
  </si>
  <si>
    <t>Ophthalmic ophthalmoscope</t>
    <phoneticPr fontId="15"/>
  </si>
  <si>
    <t>MS 46785</t>
    <phoneticPr fontId="15"/>
  </si>
  <si>
    <t>funduscope, funduscopy, fundoscope, fundoscopy, retina, diagnostic set.</t>
  </si>
  <si>
    <t xml:space="preserve">Visualizes the interior of the eye, with the instrument relatively close to the subject's eye and the observer viewing an upright magnified image. </t>
  </si>
  <si>
    <t xml:space="preserve">Designed to visualize the interior of the eye, with the instrument relatively close to the subject's eye and the observer viewing an upright magnified image. </t>
  </si>
  <si>
    <t>ophthalmology</t>
  </si>
  <si>
    <t>A light source illuminates the eye and the image is viewed through a magnifying lens.  The lens is selectable either within the unit or be exchanging eyepieces.  The unit is handheld with internal batteries.</t>
  </si>
  <si>
    <t xml:space="preserve">Dust-free sealed optics.
Supplied in protective, reclosable container.
On/off switch to be robust and easy to use.
External material to be non-ferrous.
</t>
  </si>
  <si>
    <t xml:space="preserve">Handheld unit, single piece when in use.
</t>
  </si>
  <si>
    <t>Unit layout to enable easy cleaning and sterilization of all surfaces.</t>
  </si>
  <si>
    <t>Advanced maintenance tasks required shall be documented
User, technical and maintenance manuals to be supplied in ************** language.
List to be provided of equipment and procedures required for local calibration and routine maintenance, List to be provided of important spares and accessories, with their part numbers and cost. Certificate of calibration and inspection to be provided. Contact details of manufacturer, supplier and local service agent to be provided</t>
  </si>
  <si>
    <t>Class A (GHTF Rule 4);Class II (USA); Class I (EU, Japan, Canada and Australia)</t>
  </si>
  <si>
    <t>A device designed to provide a specialized source of light for illumination of a site of medical intervention. It provides a high intensity, high colour rendering field of light that minimizes shadows and the emission of heat. It typically consists of an individual light head with more than one light source which may include halogen bulbs or light-emitting diodes (LEDs), reflectors, mirrors and a mechanism to adjust the focus. This device is usually mounted to the ceiling or wall of an operating room (OR) and the mount may be included. It can be part of an OR light system comprising more than one light head.</t>
  </si>
  <si>
    <t xml:space="preserve">Designed to provide a specialized source of light for illumination of a site of medical intervention. </t>
  </si>
  <si>
    <t>Provides clear and cool light to operating area.
Minimizes shadows and distortion of colour.
Mounted on wall or ceiling of operating theatre.
Single head must be easily moved by operator to direct light to required area.</t>
    <phoneticPr fontId="15"/>
  </si>
  <si>
    <t>Class A (GHTF Rule 12);Class II (USA); Class I (EU, Japan, Canada and Australia)</t>
  </si>
  <si>
    <t xml:space="preserve">Must be FDA, CE or UL approved product.    </t>
  </si>
  <si>
    <t xml:space="preserve">ISO 13485:2003 Medical devices -- Quality management systems -- Requirements for regulatory purposes (Australia, Canada and EU)
ISO 14971:2007 Medical devices -- Application of risk management to medical devices             </t>
  </si>
  <si>
    <t>Operating light</t>
    <phoneticPr fontId="15"/>
  </si>
  <si>
    <t xml:space="preserve">Lights, Surgical </t>
  </si>
  <si>
    <t>12-282</t>
  </si>
  <si>
    <t>Replacement oil or grease sufficient for two years’ maintenance.</t>
  </si>
  <si>
    <t>Advanced maintenance tasks required shall be documented
User, technical and maintenance manuals to be supplied in ************** language.
List to be provided of equipment and procedures required for local calibration and routine maintenance.Local clinical staff to affirm completion of installation. List to be provided of important spares and accessories, with their part numbers and cost. Certificate of calibration and inspection to be provided. Certificate of inspection to be provided. Contact details of manufacturer, supplier and local service agent to be provided</t>
  </si>
  <si>
    <t>Tables, Examination/Treatment, Adjustable, Obstetric .</t>
  </si>
  <si>
    <t>13-960</t>
  </si>
  <si>
    <t>delivery, labour, labor, maternity, mechanical, hydraulic, birthing</t>
  </si>
  <si>
    <t>A manually-operated, adjustable table designed to support a woman's body in an appropriate position during labour and delivery and in other examination/treatment procedures related to pregnancy. This device will typically include, e.g., a hydraulic raise/lower function, leg holders (stirrups), traction handles, a receptacle for afterbirth and wheels for transport to the various birthing rooms.</t>
  </si>
  <si>
    <t>health post, health centre, district hospital, provincial hospital, specialized hospital.</t>
  </si>
  <si>
    <t xml:space="preserve">gynecology department </t>
  </si>
  <si>
    <t>Advanced maintenance tasks required shall be documented
User, technical and maintenance manuals to be supplied in ************** language.
List to be provided of equipment and procedures required for local calibration and routine maintenance.Certificate of inspection to be provided. List to be provided of important spares and accessories, with their part numbers and cost. Certificate of calibration and inspection to be provided. Contact details of manufacturer, supplier and local service agent to be provided</t>
  </si>
  <si>
    <t>Class A (GHTF Rule 12); Class II (USA); Class I (EU, Japan, Canada and Australia)</t>
  </si>
  <si>
    <t xml:space="preserve">Must be FDA, CE or UL approved product.     </t>
  </si>
  <si>
    <t>Supplier to provide details of all other available fittings with specifications and costs.</t>
  </si>
  <si>
    <t>Table layout to enable easy cleaning and sterilization of all surfaces, with no fluid traps.</t>
  </si>
  <si>
    <t>Designed to support a woman's body in an appropriate position during labour and delivery and in other examination/treatment procedures related to pregnancy.</t>
  </si>
  <si>
    <t xml:space="preserve"> health post, health centre, district hospital, provincial hospital, specialized hospital.</t>
  </si>
  <si>
    <t>department of gynecology</t>
  </si>
  <si>
    <t>Supports patient during labour and delivery.Allows separate movement of head, torso and legs.Allows overall height adjustment for ease of user access.Use of table for X-ray / fluoroscopy is not required.Leg section removable when necessary.</t>
  </si>
  <si>
    <t>Obstetrical table, line-powered</t>
  </si>
  <si>
    <t xml:space="preserve">04 Electro mechanical medical devices </t>
  </si>
  <si>
    <t xml:space="preserve">Tables, Examination/Treatment, Adjustable, Obstetric </t>
  </si>
  <si>
    <t>delivery, labour, labor, maternity, electric, birthing.</t>
  </si>
  <si>
    <t>A mains electricity (AC-powered), adjustable table designed to support a woman's body in an appropriate position during labour and delivery and in other examination/treatment procedures related to pregnancy. This device will typically include, e.g., a motorized raise/lower function, leg holders (stirrups), traction handles, a receptacle for afterbirth and wheels for transport to the various birthing rooms.</t>
  </si>
  <si>
    <t>Advanced maintenance tasks required shall be documented
User, technical and maintenance manuals to be supplied in ************** language.
List to be provided of equipment and procedures required for local calibration and routine maintenance, List to be provided of important spares and accessories, with their part numbers and cost. Certificate of calibration and inspection to be provided.Advanced maintenance tasks required shall be documented. Contact details of manufacturer, supplier and local service agent to be provided</t>
  </si>
  <si>
    <t>Class C (GHTF Rule 9-1); Class III (USA); Class III (EU, Japan, Canada and Australia)</t>
  </si>
  <si>
    <t xml:space="preserve">Indicator for power and battery state required.
</t>
  </si>
  <si>
    <t xml:space="preserve">Five tubes or bottles of coupling gel.Ten sets ECG pads </t>
  </si>
  <si>
    <t xml:space="preserve">
</t>
  </si>
  <si>
    <t>Capable of being stored continuously in ambient temperature of 0 to 50 deg C and relative humidity of 15 to 90%.             Capable of operating continuously in ambient temperature of 10 to 40 deg C and relative humidity of 15 to 90%.</t>
  </si>
  <si>
    <t>Supplier to perform installation, safety and operation checks before handover. Local clinical staff to affirm completion of installation</t>
  </si>
  <si>
    <t>Unit to be cleanable with alcohol or chlorine wipes.</t>
  </si>
  <si>
    <t>18-500</t>
  </si>
  <si>
    <t>AED, cardioverter, pacemaker</t>
  </si>
  <si>
    <t xml:space="preserve">A portable electronic device designed to automatically detect cardiac arrhythmias (ventricular fibrillation / pulseless ventricular tachycardia) in a sudden cardiac arrest patient, and to audibly / visually instruct an operator to enable it to activate defibrillation of the heart or allow the operator to decide when to activate defibrillation based on its electrocardiogram (ECG) display. It is intended to be used by healthcare professionals (e.g., paramedics, medical staff) in healthcare settings. It consists of an external pulse generator and skin-adhesive electrodes to monitor the rhythm/deliver the shocks; it has internal non-rechargeable batteries that must be replaced when indicated. </t>
  </si>
  <si>
    <t xml:space="preserve">designed to automatically detect cardiac arrhythmias in a sudden cardiac arrest patient, and to audibly / visually instruct an operator to enable it to activate defibrillation of the heart or allow the operator to decide when to activate defibrillation based on its electrocardiogram (ECG) display. </t>
  </si>
  <si>
    <t xml:space="preserve"> district hospital, provincial hospital, specialized hospital.</t>
  </si>
  <si>
    <t>ECG monitored through either separate pads or handheld defibrillation paddles. Displays and analyzes the ECG and advises operator of patient state.Charges in preparation for shock delivery, after which the operator activates the discharge.Discharge is through handheld paddles connected by extendable wires to the unit.Capable of discharging either directly or synchronized with ECG.It can be operated off mains or internal battery power.Manual override function included.</t>
  </si>
  <si>
    <t>AAMI/ANSI EC38:2007 (Part 2-47: Particular requirements for the safety, including essential performance, of ambulatory electrocardiographic systems)
IEEE Std 11073-10406-2011 (Health informatics - Personal health device communication Part 10406: Device specialization - Basic electrocardiograph)
EN 12470-4:2000 Clinical thermometersPerformance of electrical thermometers for continuous measurement
JIS T 1115:2005 Non-invasive Automated Sphygmomanometers
JIS T 3323:2008 Pressure transducers</t>
  </si>
  <si>
    <t>Non-rechargeable professional semi-automated external defibrillator</t>
  </si>
  <si>
    <t>In vitro diagnostic devices</t>
  </si>
  <si>
    <t xml:space="preserve">Defibrillators, External, Semiautomated </t>
  </si>
  <si>
    <t>12 lead ECG cable. 
ECG patient connectors that are sterilisable and reusable are preferred, though reusable cables that attach to disposable connection patches are also acceptable.
5 sets of ECG connection electrodes (if reusable type), 100 sets of ECG connection electrodes (if disposable type) shall be supplied. 
5 tubes electrode gel (if required).
5 lead ECG cable (if option offered).
Two reusable SpO2 probes each for neonatal and infant use.
Blood pressure – invasive: one sensor for each channel offered; non-invasive: two reusable neonatal cuffs.
Two reusable, external skin temperature probes.</t>
  </si>
  <si>
    <t>Two sets of spare fuses (if non-resettable fuses used).
List to be provided of other important spares and accessories, with their part numbers and cost.</t>
  </si>
  <si>
    <t>An extra option for simple five lead connection would be preferred.</t>
  </si>
  <si>
    <t>Training of users in operation and basic maintenance shall be provided.</t>
  </si>
  <si>
    <t>The case is to be cleanable with alcohol or chlorine wipes.</t>
  </si>
  <si>
    <t>Duration of warranty to be stated, minimum one year.  
Specific inclusions and exclusions to be listed.
One service visits shall be made under warranty.
Contact details of manufacturer, supplier and local service agent to be provided</t>
  </si>
  <si>
    <t>User, technical and maintenance manuals to be supplied in ************** language.                                                                                                                    Supplier to describe any materials contained in the device that are classified as hazardous under local regulations.</t>
  </si>
  <si>
    <t xml:space="preserve">Shall be FDA, CE or UL approved product. </t>
  </si>
  <si>
    <t>Multichannel (up to 12 leads) ECG measurement and selectable display.
Allows display of single, 3 lead ECG or simultaneous display of at least 3 waves selected from up to 12 points.
Unwanted parameters can be deselected from display.
Display to be digital of all active parameters and trace display of at least three selectable parameters.
Trend display of each parameter over at least previous 24 hours to be selectable
Display must allow easy viewing in all ambient light levels.</t>
  </si>
  <si>
    <t>Operator can set audio visual alarm levels for low or high levels of each parameter independently.
User operated 1mV ECG test marker function required
Alarm override and temporary silence facility to be included. 
Audio Visual alarms required: high and low levels for each parameter (operator variable settings), sensor / wire / probe disconnected, low battery</t>
  </si>
  <si>
    <t xml:space="preserve">Case is to be hard and splash proof. 
Cable connectors to be designed so as fit correct socket only
Wired patient cable connections will be preferred above wireless connection </t>
  </si>
  <si>
    <t>Power input to be ************* fitted with ********** compatible mains plug
Battery charger to be integral to mains power supply, and to charge battery during mains power operation of unit.
Battery powered, silenceable alarm for power failure.
Internal, replaceable, rechargeable battery allows operation for at least one hour in the event of power failure. 
Voltage corrector / stabilizer to allow operation at ± 30% of local rated voltage.
Electrical protection provided by fuses in both live and neutral supply lines
Mains cable to be at least 3m length</t>
  </si>
  <si>
    <t xml:space="preserve">A device assembly designed to continuously measure and display multiple vital physiological parameters of newborn and premature infants, especially those under critical care. It is typically capable of monitoring parameters such as electrocardiogram (ECG), respiration rate, heart rate, blood pressure, and body temperature; it may also assess haemoglobin oxygen saturation (SpO2) through transcutaneous sensors that measure both transcutaneous oxygen (tcpO2) and transcutaneous carbon dioxide (tcpCO2) saturation. The system typically includes sensors with appropriate size and design for infant use. </t>
  </si>
  <si>
    <t xml:space="preserve">Designed to continuously measure and display multiple vital physiological parameters of newborn and premature infants, especially those under critical care. </t>
  </si>
  <si>
    <t xml:space="preserve"> district hospital, provincial hospital, specialized hospital</t>
  </si>
  <si>
    <t>Continuous display on screen of neonatal or infant ECG, respiration and heart rates, invasive / non-invasive blood pressure, body temperature and SpO2.</t>
  </si>
  <si>
    <t>Neonatal physiologic monotoring systems</t>
    <phoneticPr fontId="15"/>
  </si>
  <si>
    <t>Anaesthetic and respiratory devices ,  Electro mechanical medical devices</t>
  </si>
  <si>
    <t xml:space="preserve">Monitors, Bedside, Physiologic, Neonatal </t>
  </si>
  <si>
    <t>patient monitor, ECG, EKG, vital signs, physiological</t>
  </si>
  <si>
    <t>A mobile (within an imaging facility) general-purpose diagnostic fluoroscopic x-ray system that uses a C-arm and digital techniques for image capture, display and manipulation and is designed to be used in a variety of general-purpose applications requiring real-time fluoroscopic imaging capabilities. It includes spot-film capabilities in addition to the fluoroscopic features and is intended to optimize the capability of users to visually and quantitatively evaluate the anatomy and physiological function of various targeted body areas in real-time. It is frequently used in conjunction with an ingested or injected x-ray contrast medium. Images can be both real-time and delayed formats.</t>
  </si>
  <si>
    <t>Provides fluoroscopic images of all parts of the body
X ray generator and image intensifier can be moved to image required body part</t>
  </si>
  <si>
    <t>Image to be displayed immediately after exposure
Must have display of dose, mA and kV</t>
  </si>
  <si>
    <t>The exposure release switch should be detachable, with a cord of at least 5 metres long.  Last image hold facility required, displayed on clear, movable screen. Display screen should be on a separate, mobile unit. Display screen to be movable and have adjustable brightness to allow easy viewing in all ambient light levels</t>
  </si>
  <si>
    <t xml:space="preserve">Context-dependent requirements </t>
  </si>
  <si>
    <t>JIS Z 4751-2-28:2008 (Part 2-28: Particular requirements for the safety of X-ray source assemblies and X-ray tube assemblies for medical diagnosis)
JIS Z 4751-2-54:2012 (Part 2-54: Particular requirements for the basic safety and essential performance of X-ray equipment for radiography and radioscopy)
NEMA XR7-1995 (R2000) High-Voltage X-Ray Cable Assemblies and Receptacles</t>
  </si>
  <si>
    <t>Class C (GHTF Rule 10 (ii)); Class II (USA); Class II (EU, Japan, Canada and Australia)</t>
  </si>
  <si>
    <t>Should be FDA, CE or UL approved product.</t>
  </si>
  <si>
    <t>Must have display of dose, mA and kV</t>
  </si>
  <si>
    <t>The exposure release switch should be detachable, with a cord of at least 5 metres long. Display screen to be movable and have adjustable brightness to allow easy viewing in all ambient light levels</t>
  </si>
  <si>
    <t>The tube stand must be fully counterbalanced for rotation in all directions.
It must have an articulated arm for imaging with any patient position.
All cables shall be concealed in the arm system.
Arm space to allow at least 70 cm width and 70 cm depth of target
Display screen should be on a separate, mobile unit
Cable connection between units to be removable, but locked when connected</t>
  </si>
  <si>
    <t>The unit must have an effective system for parking, transport and emergency braking.
Unit base wheels must be easily accessible for cleaning</t>
  </si>
  <si>
    <t xml:space="preserve">Power input to be *************, single phase, fitted with ********** compatible mains plug
Resettable overcurrent breaker to be fitted on both live and neutral supply lines
Voltage corrector / stabilizer to allow operation at ± 30% of local rated voltage. </t>
  </si>
  <si>
    <t>ENVIRONMENTAL REQUIREMENTS</t>
  </si>
  <si>
    <t>User, technical and maintenance manuals to be supplied in ************** language.
Supplier to describe any materials contained in the device that are classified as hazardous under local regulations.</t>
  </si>
  <si>
    <t>i</t>
  </si>
  <si>
    <t>ii</t>
  </si>
  <si>
    <t>iii</t>
  </si>
  <si>
    <t>iv</t>
  </si>
  <si>
    <t>v</t>
  </si>
  <si>
    <t xml:space="preserve">Radiographic/Fluoroscopic Units, Mobile </t>
  </si>
  <si>
    <t>portable, imaging, fluoroscopy, radiology, C-arm</t>
  </si>
  <si>
    <t>A mobile (within an imaging facility) general-purpose diagnostic fluoroscopic x-ray system that uses a C-arm and real-time analogue or analogue-to-digital techniques for image capture, display and manipulation and is designed to be used in a variety of general-purpose applications requiring real-time fluoroscopic imaging capabilities. It includes spot-film capabilities in addition to the fluoroscopic features and is intended to optimize the capability of users to visually and quantitatively evaluate the anatomy and physiological function of various targeted body areas in real-time. It is frequently used in conjunction with an ingested or injected x-ray contrast medium.</t>
  </si>
  <si>
    <t>To enable users to visually and quantitatively evaluate the anatomy and physiological function of various targeted body areas in real-time</t>
  </si>
  <si>
    <t>Provides fluoroscopic real time images of all parts of the body
X ray generator and image intensifier can be moved to image required body part
Radiographic (still) imaging facility is not required</t>
  </si>
  <si>
    <t>Detailed requirements</t>
  </si>
  <si>
    <t>ISO 9001:2008 Quality management systems -- Requirements                                  
ISO 8038:2011 Microscopes -- Screw threads for objectives and related nosepieces
ISO 8039:2012 Microscopes -- Values, tolerances and symbols for magnification
ISO 8040:2001 Optics and optical instruments -- Microscopes -- Dimensions of tube slide and tube slot connections
ISO 8578:2012 Microscopes -- Marking of objectives and eyepieces
ISO 9344:2011 Microscopes -- Graticules for eyepieces
ISO 9345-1:2012 Microscopes -- Imaging distances related to mechanical reference planes -- Part 1: Tube length 160 mm
ISO 9345-2:2003 Optics and optical instruments -- Microscopes -- Imaging distances related to mechanical reference planes -- Part 2: Infinity-corrected optical systems
ISO 10935:2009 Microscopes -- Interfacing connection type C
ISO 10937:2000 Optics and optical instruments -- Microscopes -- Diameter of interchangeable eyepieces
ISO 12853:1997 Optics and optical instruments -- Microscopes -- Information provided to the user
ISO 19012-1:2013 Microscopes -- Designation of microscope objectives -- Part 1: Flatness of field/Plan
ISO 19012-2:2013 Microscopes -- Designation of microscope objectives -- Part 2: Chromatic correction</t>
  </si>
  <si>
    <t>ISO 13485:2003 Medical devices -- Quality management systems -- Requirements for regulatory purposes (Australia, Canada and EU)
2) ISO 14971:2007 Medical devices -- Application of risk management to medical devices                                                                                                                        
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                                                                         
ISO 5356-1:2004 Anaesthetic and respiratory equipment -- Conical connectors -- Part 1: Cones and sockets
ISO 5367:2000 Breathing tubes intended for use with anaesthetic apparatus and ventilators
ISO 8185:2007 Respiratory tract humidifiers for medical use -- Particular requirements for respiratory humidification systems
ISO 80601-2-12:2011 Medical electrical equipment -- Part 2-12: Particular requirements for basic safety and essential performance of critical care ventilators
IEC 60601-2-12:(2001-10): Medical electrical equipment - Part 2-12: Particular requirements for the safety of lung ventilators - Critical care ventilators</t>
  </si>
  <si>
    <t xml:space="preserve">ISO 13485:2003 Medical devices -- Quality management systems -- Requirements for regulatory purposes (Australia, Canada and EU)
ISO 14971:2007 Medical devices -- Application of risk management to medical devices                                                                                                                     
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                                                                       
IEC 61000-4-2 Ed. 2.0:2008 (b) Electromagnetic compatibility (EMC) - Part 4-2: Testing and measurement techniques - Electrostatic discharge immunity test
IEC 61000-4-3 Ed. 3.2:2010 (b) Electromagnetic compatibility (EMC) - Part 4-3: Testing and measurement techniques - Radiated, radio-frequency, electromagnetic field immunity test
ISO 80601-2-56:2009 Medical electrical equipment -- Part 2-56: Particular requirements for basic safety and essential performance of clinical thermometers for body temperature measurement
IEC 80601-2-59 Ed. 1.0:2008 (b) Medical electrical equipment - Part 2-59: Particular requirements for the basic safety and essential performance of screening thermographs for human febrile
CISPR 11 ed5.0:2009 Industrial, scientific and medical equipment - Radio-frequency disturbance characteristics - Limits and methods of measurement
ISO/IEEE 11073-10408:2010 Health informatics -- Point-of-care medical device communication -- Part 10408: Device specialization -- Thermometer
OIML R115-1995 Clinical electrical thermometers with maximum device </t>
  </si>
  <si>
    <t>ISO 13485:2003 Medical devices -- Quality management systems -- Requirements for regulatory purposes (Australia, Canada and EU)
ISO 14971:2007 Medical devices -- Application of risk management to medical devices                                                                                                                       
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                                                                       
IEC 61000-4-2 Ed. 2.0:2008 (b) Electromagnetic compatibility (EMC) - Part 4-2: Testing and measurement techniques - Electrostatic discharge immunity test
IEC 61000-4-3 Ed. 3.2:2010 (b) Electromagnetic compatibility (EMC) - Part 4-3: Testing and measurement techniques - Radiated, radio-frequency, electromagnetic field immunity test
ISO 80601-2-56:2009 Medical electrical equipment -- Part 2-56: Particular requirements for basic safety and essential performance of clinical thermometers for body temperature measurement
IEC 80601-2-59 Ed. 1.0:2008 (b) Medical electrical equipment - Part 2-59: Particular requirements for the basic safety and essential performance of screening thermographs for human febrile
CISPR 11 ed5.0:2009 Industrial, scientific and medical equipment - Radio-frequency disturbance characteristics - Limits and methods of measurement
ISO/IEEE 11073-10408:2010 Health informatics -- Point-of-care medical device communication -- Part 10408: Device specialization -- Thermometer</t>
  </si>
  <si>
    <t>ISO 13485:2003 Medical devices -- Quality management systems -- Requirements for regulatory purposes (Australia, Canada and EU)  
ISO 14971:2007 Medical devices -- Application of risk management to medical devices           
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                                                                                                                
IEC 60601-2-21:2009 (Part 2-21: Particular requirements for the basic safety and essential performance of infant radiant warmers)</t>
  </si>
  <si>
    <t xml:space="preserve">User, technical and maintenance manuals to be supplied in local language.
Certificate of calibration and inspection to be provided.
List to be provided of equipment and procedures required for local calibration and routine maintenance
List to be provided of important spares and accessories, with their part numbers and cost.                                                                                 
Trade-in with manufacturer if available. Plastic recycling.
</t>
  </si>
  <si>
    <t>ISO 13485:2003 Medical devices -- Quality management systems -- Requirements for regulatory purposes (Australia, Canada and EU)
ISO 14971:2007 Medical devices -- Application of risk management to medical devices                                                                                         
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         
IEC 60601-2-19:2009 (Part 2-19: Particular requirements for the basic safety and essential performance of infant incubators)</t>
  </si>
  <si>
    <t>ISO 13485:2003 Medical devices -- Quality management systems -- Requirements for regulatory purposes (Australia, Canada and EU)
ISO 14971:2007 Medical devices -- Application of risk management to medical devices                                                                                          
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            
IEC 60601-2-37:2007 Medical electrical equipment - Part 2-37: Particular requirements for the basic safety and essential performance of ultrasonic medical diagnostic and monitoring equipment
IEC 61391-1:2006 Ultrasonics - Pulse-echo scanners - Part 1: Techniques for calibrating spatial measurement systems and measurement of system point-spread function response  
IEC 61391-2:2010 Ultrasonics - Pulse-echo scanners - Part 2: Measurement of maximum depth of penetration and local dynamic range 
IEC 62359 :2010 Ultrasonics - Field characterization - Test methods for the determination of thermal and mechanical indices related to medical diagnostic ultrasonic fields</t>
  </si>
  <si>
    <t>ISO 13485:2003 Medical devices -- Quality management systems -- Requirements for regulatory purposes (Australia, Canada and EU)
ISO 14971:2007 Medical devices -- Application of risk management to medical devices                                                                                                                     
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                                                                   
IEC 60601-2-2 Ed. 5.0:2009 (b) Medical electrical equipment - Part 2-2: Particular requirements for the basic safety and essential performance of high frequency surgical equipment and high frequency surgical accessories</t>
  </si>
  <si>
    <t>ISO 13485:2003 Medical devices -- Quality management systems -- Requirements for regulatory purposes (Australia, Canada and EU)
ISO 14971:2007 Medical devices -- Application of risk management to medical devices                                                                                                                       
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                                         
IEC 61266:1994 Ultrasonics - Hand-held probe Doppler foetal heartbeat detectors - Performance requirements and methods of measurement and reporting</t>
  </si>
  <si>
    <r>
      <t xml:space="preserve">Bench top, </t>
    </r>
    <r>
      <rPr>
        <b/>
        <sz val="10"/>
        <rFont val="Arial"/>
        <family val="2"/>
      </rPr>
      <t>handheld models and small tabletop units</t>
    </r>
  </si>
  <si>
    <t>ISO 13485:2003 Medical devices -- Quality management systems -- Requirements for regulatory purposes (Australia, Canada and EU)
ISO 14971:2007 Medical devices -- Application of risk management to medical devices                                                                                                                     
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                                                                     
IEC 60601-1-8:2012 Medical electrical equipment - Part 1-8: General requirements for basic safety and essential performance - Collateral Standard: General requirements, tests and guidance for alarm systems in medical electrical equipment and medical electrical systems
IEC 60601-2-25:2011 Medical electrical equipment - Part 2-25: Particular requirements for the basic safety and essential performance of electrocardiographs 
IEC 60601-2-27:2011 Medical electrical equipment - Part 2-27: Particular requirements for the basic safety and essential performance of electrocardiographic monitoring equipment
IEC 60601-2-49:2011 Medical electrical equipment - Part 2-49: Particular requirements for the basic safety and essential performance of multifunction patient monitoring equipment</t>
  </si>
  <si>
    <t>ISO 13485:2003 Medical devices -- Quality management systems -- Requirements for regulatory purposes (Australia, Canada and EU)
ISO 14971:2007 Medical devices -- Application of risk management to medical devices                                                                                                                   
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                                                                 
ISO 26782:2009 Anaesthetic and respiratory equipment -- Spirometers intended for the measurement of time forced expired volumes in humans</t>
  </si>
  <si>
    <t>ISO 13485:2003 Medical devices -- Quality management systems -- Requirements for regulatory purposes (Australia, Canada and EU)
ISO 14971:2007 Medical devices -- Application of risk management to medical devices                                                                                                                  
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                                                                
IEC/TS 61223-2-1 :1993 Evaluation and routing testing in medical imaging departments - Part 2-1: Constancy tests - Film processors 
ISO 4090:2001 Photography -- Medical radiographic cassettes/screens/films and hard-copy imaging films -- Dimensions and specifications</t>
  </si>
  <si>
    <t>ISO 13485:2003 Medical devices -- Quality management systems -- Requirements for regulatory purposes (Australia, Canada and EU)
ISO 14971:2007 Medical devices -- Application of risk management to medical devices                                                                                                                    
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t>
  </si>
  <si>
    <t>ISO 13485:2003 Medical devices -- Quality management systems -- Requirements for regulatory purposes (Australia, Canada and EU)
ISO 14971:2007 Medical devices -- Application of risk management to medical devices                                                                                                                     
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                                                                     
IEC 60601-2-37:2007 Medical electrical equipment - Part 2-37: Particular requirements for the basic safety and essential performance of ultrasonic medical diagnostic and monitoring equipment
IEC 61391-1:2006 Ultrasonics - Pulse-echo scanners - Part 1: Techniques for calibrating spatial measurement systems and measurement of system point-spread function response  
IEC 61391-2:2010 Ultrasonics - Pulse-echo scanners - Part 2: Measurement of maximum depth of penetration and local dynamic range 
IEC 62359 :2010 Ultrasonics - Field characterization - Test methods for the determination of thermal and mechanical indices related to medical diagnostic ultrasonic fields</t>
  </si>
  <si>
    <t>ISO 13485:2003 Medical devices -- Quality management systems -- Requirements for regulatory purposes (Australia, Canada and EU)
ISO 14971:2007 Medical devices -- Application of risk management to medical devices                                                                                                                     
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                                                                     
ISO 5356-1:2004 Anaesthetic and respiratory equipment -- Conical connectors -- Part 1: Cones and sockets
ISO 5356-2:2012 Anaesthetic and respiratory equipment -- Conical connectors -- Part 2: Screw-threaded weight-bearing connectors
ISO 8185:2007 Respiratory tract humidifiers for medical use -- Particular requirements for respiratory humidification systems
ISO 17510-1:2007 Sleep apnoea breathing therapy -- Part 1: Sleep apnoea breathing therapy equipment
ISO 17510-2:2007 Sleep apnoea breathing therapy -- Part 2: Masks and application accessories</t>
  </si>
  <si>
    <r>
      <t>Capable of being stored continuously in ambient temperature of 0 to 50</t>
    </r>
    <r>
      <rPr>
        <sz val="10"/>
        <rFont val="Calibri"/>
        <family val="2"/>
      </rPr>
      <t>°</t>
    </r>
    <r>
      <rPr>
        <sz val="10"/>
        <rFont val="Arial"/>
        <family val="2"/>
      </rPr>
      <t>C and relative humidity of 15 to 90%, Capable of operating continuously in ambient temperature of 10 to 40</t>
    </r>
    <r>
      <rPr>
        <sz val="10"/>
        <rFont val="Calibri"/>
        <family val="2"/>
      </rPr>
      <t>°</t>
    </r>
    <r>
      <rPr>
        <sz val="10"/>
        <rFont val="Arial"/>
        <family val="2"/>
      </rPr>
      <t>C and relative humidity of 15 to 90%.</t>
    </r>
  </si>
  <si>
    <r>
      <t>Capable of being stored continuously in ambient temperature of 0 to 50</t>
    </r>
    <r>
      <rPr>
        <sz val="10"/>
        <rFont val="Calibri"/>
        <family val="2"/>
      </rPr>
      <t>°</t>
    </r>
    <r>
      <rPr>
        <sz val="10"/>
        <rFont val="Arial"/>
        <family val="2"/>
      </rPr>
      <t>C and relative humidity of 15 to 90%.
Capable of operating continuously in ambient temperature of 10 to 40</t>
    </r>
    <r>
      <rPr>
        <sz val="10"/>
        <rFont val="Calibri"/>
        <family val="2"/>
      </rPr>
      <t>°</t>
    </r>
    <r>
      <rPr>
        <sz val="10"/>
        <rFont val="Arial"/>
        <family val="2"/>
      </rPr>
      <t>C and relative humidity of 15 to 90%.</t>
    </r>
  </si>
  <si>
    <r>
      <t xml:space="preserve">US regulations  </t>
    </r>
    <r>
      <rPr>
        <sz val="10"/>
        <rFont val="Arial"/>
        <family val="2"/>
      </rPr>
      <t xml:space="preserve">                                                                                                       
21 CFR part 820                                                                                                        
21 CFR section 884.5070 System, Abortion, Vacuum                                             
</t>
    </r>
    <r>
      <rPr>
        <b/>
        <sz val="10"/>
        <rFont val="Arial"/>
        <family val="2"/>
      </rPr>
      <t xml:space="preserve">JP regulations   </t>
    </r>
    <r>
      <rPr>
        <sz val="10"/>
        <rFont val="Arial"/>
        <family val="2"/>
      </rPr>
      <t xml:space="preserve">                                                                                                      
MHLW Ordinance No.169                                                                                
32671000 Abortion suction unit</t>
    </r>
  </si>
  <si>
    <t>JIS Z 4751-2-28:2008 (Part 2-28: Particular requirements for the safety of X-ray source assemblies and X-ray tube assemblies for medical diagnosis)
JIS Z 4751-2-54:2012 (Part 2-54: Particular requirements for the basic safety and essential performance of X-ray equipment for radiography and radioscopy)
NEMA XR7-1995 (R2000) High-Voltage X-Ray Cable Assemblies and Receptacles</t>
    <phoneticPr fontId="15"/>
  </si>
  <si>
    <t>ISO 13485:2003 Medical devices -- Quality management systems -- Requirements for regulatory purposes (Australia, Canada and EU)
ISO 14971:2007 Medical devices -- Application of risk management to medical devices                                                                                                                        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t>
    <phoneticPr fontId="15"/>
  </si>
  <si>
    <t>JIS T 7208-2:2005 Medical suction equipment -- Part 2: Manually powered suction equipment</t>
    <phoneticPr fontId="15"/>
  </si>
  <si>
    <t>ISO 13485:2003 Medical devices -- Quality management systems -- Requirements for regulatory purposes (Australia, Canada and EU)                                                                                                  ISO 14971:2007 Medical devices -- Application of risk management to medical devices</t>
    <phoneticPr fontId="15"/>
  </si>
  <si>
    <t>Certificate of factory calibration and inspection to be provided.</t>
  </si>
  <si>
    <t>JIS T 7201-4:2005 Breathing tubes intended for use with anaesthetic apparatus and ventilators
JIS T 7204:1989 Lung ventilators for medical use</t>
    <phoneticPr fontId="15"/>
  </si>
  <si>
    <t>ISO 13485:2003 Medical devices -- Quality management systems -- Requirements for regulatory purposes (Australia, Canada and EU)
ISO 14971:2007 Medical devices -- Application of risk management to medical devices                                                                                                                       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t>
    <phoneticPr fontId="15"/>
  </si>
  <si>
    <t>Should be FDA, CE or UL approved product. "Manufacturer / supplier should have ISO certificate for quality standard.
Electrical safety conforms to standards for electrical safety IEC-60601-1
Shall meet IEC-60601-1-2 (General requirements for safety - electromagnetic compatibility).</t>
    <phoneticPr fontId="15"/>
  </si>
  <si>
    <t>ISO 13485:2003 Medical devices -- Quality management systems -- Requirements for regulatory purposes (Australia, Canada and EU)
ISO 14971:2007 Medical devices -- Application of risk management to medical devices</t>
    <phoneticPr fontId="15"/>
  </si>
  <si>
    <t>JIS T 1501:2005 General methods of measuring the performance of ultrasonic pulse-echo diagnostic equipment</t>
    <phoneticPr fontId="15"/>
  </si>
  <si>
    <t>AAMI/ANSI II36:2004 (Part 2: Particular requirements for safety of baby incubators)</t>
  </si>
  <si>
    <t>Must be FDA, CE or UL approved product. "Manufacturer / supplier should have ISO certificate for quality standard, ISO 13785.
Electrical safety conforms to standards for electrical safety IEC-60601-1.</t>
    <phoneticPr fontId="15"/>
  </si>
  <si>
    <t>ASTM E1104 - 98(2003) Standard Specification for Clinical Thermometer Probe Covers and Sheaths
ASTM E1965 - 98(2009) Standard Specification for Infrared Thermometers for Intermittent Determination of Patient Temperature
ASTM E1112 - 00(2011) Standard Specification for Electronic Thermometer for Intermittent Determination of Patient Temperature
JIS T 4207:2005 Infrared ear thermometers</t>
    <phoneticPr fontId="15"/>
  </si>
  <si>
    <t>Must be FDA, CE or UL approved product. "Manufacturer / supplier should have ISO certificate for quality standard.
Electrical safety conforms to standards for electrical safety IEC-60601-1.</t>
    <phoneticPr fontId="15"/>
  </si>
  <si>
    <t>ASTM E1104 - 98(2003) Standard Specification for Clinical Thermometer Probe Covers and Sheaths
ASTM E1965 - 98(2009) Standard Specification for Infrared Thermometers for Intermittent Determination of Patient Temperature
ASTM E1112 - 00(2011) Standard Specification for Electronic Thermometer for Intermittent Determination of Patient Temperature
JIS T 1140:2005 Clinical electrical thermometers with maximum device</t>
    <phoneticPr fontId="15"/>
  </si>
  <si>
    <t>ISO 13485:2003 Medical devices -- Quality management systems -- Requirements for regulatory purposes (Australia, Canada and EU)
ISO 14971:2007 Medical devices -- Application of risk management to medical devices                                                                                                                      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                                                                     OIML R51-1:2006 Automatic catchweighing instruments Part 1: Metrological and technical requirements - Tests
OIML R51-2:2006 Automatic catchweighing instruments Part 2: Test report format
OIML R76-1:2006 Non-automatic weighing instruments Part 1: Metrological and technical requirements - Tests
OIML R76-2:2007 Non-automatic weighing instruments Part 2: Test report format
OIML D31:2008 General requirements for software controlled measuring instruments</t>
    <phoneticPr fontId="15"/>
  </si>
  <si>
    <t>JIS B 7613:2008 Household scales -- Bathroom scales, baby scales and cooking scales</t>
  </si>
  <si>
    <t>ANSI/AAMI EC53:1995 ECG cables and leadwires
ANSI/AAMI EC57:2012 Testing and reporting performance results of cardiac rhythm and ST segment measurement algorithms
IEEE 11073-10406-2011 - Health informatics--Personal health device communication Part 10406: Device specialization--Basic electrocardiograph (ECG) (1- to 3-lead ECG)</t>
    <phoneticPr fontId="15"/>
  </si>
  <si>
    <t>JIS T 1506:2005 Ultrasonics -- Hand-held probe Doppler foetal heartbeat detectors -- Performance requirements and methods of measurement and reporting</t>
  </si>
  <si>
    <t>JIS Z 4752-2-1:2005 Evaluation and routine testing in medical imaging departments -- Part 2-1: Constancy tests -- Film processors
JIS Z 4919:1991 Automatic processors for sheet films</t>
    <phoneticPr fontId="15"/>
  </si>
  <si>
    <t>02 Anaesthetic and respiratory devices
04 Electro mechanical medical devices</t>
    <phoneticPr fontId="15"/>
  </si>
  <si>
    <t>MS 34341</t>
    <phoneticPr fontId="15"/>
  </si>
  <si>
    <t>General-purpose suction system, line-powered</t>
    <phoneticPr fontId="15"/>
  </si>
  <si>
    <t>Laboratory thermometer</t>
    <phoneticPr fontId="15"/>
  </si>
  <si>
    <t>Radiographic film view box, non-powered</t>
    <phoneticPr fontId="15"/>
  </si>
  <si>
    <t>Regulations</t>
  </si>
  <si>
    <t xml:space="preserve">JIS T 7111:2006 Hose assemblies for use with medical gas systems
</t>
  </si>
  <si>
    <t>04 Electro mechanical medical devices</t>
    <phoneticPr fontId="15"/>
  </si>
  <si>
    <t>Display graded in maximum 0.1 deg C steps
Low battery alarm display required. High/low patient temperature, low battery, malfunction, °F or °C.</t>
  </si>
  <si>
    <t>Infant warmer</t>
    <phoneticPr fontId="15"/>
  </si>
  <si>
    <t xml:space="preserve">Specified accuracy to be better than 0.3 deg C
Display graded in maximum 0.1 deg C steps. High/low patient temperature, low battery, malfunction, °F or °C.
</t>
  </si>
  <si>
    <t>Laboratory urine analyzer IVD, automated</t>
    <phoneticPr fontId="15"/>
  </si>
  <si>
    <t xml:space="preserve">Must be FDA, CE or UL approved product .                                                                                                                                                              Electrical safety conforms to standards for electrical safety IEC-60601-1. Manufacturer / supplier should have ISO certificate for quality standard and ISO 13485.    </t>
    <phoneticPr fontId="15"/>
  </si>
  <si>
    <t>04 Electro mechanical medical devices
11 Assistive products for persons with disability</t>
    <phoneticPr fontId="15"/>
  </si>
  <si>
    <t>04 Electro mechanical medical devices
12 Diagnostic and therapeutic radiation devices</t>
    <phoneticPr fontId="15"/>
  </si>
  <si>
    <t>specific spare parts to consider in the maintenance of 2 years. Medical units select them according to their needs, ensuring compatibility with the brand and model of the equipment.</t>
  </si>
  <si>
    <t>A device intended to enable audible detection of the foetal heart through the use of ultrasound.</t>
    <phoneticPr fontId="15"/>
  </si>
  <si>
    <t>ventouse, Vacuum Extractors, Obstetric.</t>
  </si>
  <si>
    <t>Extractor, vacuum, fetal</t>
    <phoneticPr fontId="15"/>
  </si>
  <si>
    <t>MS 39592</t>
    <phoneticPr fontId="15"/>
  </si>
  <si>
    <t>Conventional infant incubator</t>
    <phoneticPr fontId="15"/>
  </si>
  <si>
    <t>04 Electro mechanical medical devices</t>
    <phoneticPr fontId="15"/>
  </si>
  <si>
    <t>Incubators, Infant</t>
    <phoneticPr fontId="15"/>
  </si>
  <si>
    <t>Ventilators, Anesthesia</t>
    <phoneticPr fontId="15"/>
  </si>
  <si>
    <t>Anaesthesia ventilator</t>
    <phoneticPr fontId="15"/>
  </si>
  <si>
    <t>X-Ray Film Handling Equipment, Automatic, Daylight</t>
    <phoneticPr fontId="15"/>
  </si>
  <si>
    <t xml:space="preserve">04 Electro mechanical medical devices </t>
    <phoneticPr fontId="15"/>
  </si>
  <si>
    <t>Detectors, Fetal Heart, Ultrasonic</t>
    <phoneticPr fontId="15"/>
  </si>
  <si>
    <t xml:space="preserve">Fetal heart detectors are routinely used by physicians, obstetric nurses, and community midwives to record FHR values. Abnormal readings can quickly alert the healthcare worker to possible complications. </t>
    <phoneticPr fontId="15"/>
  </si>
  <si>
    <t>Thermometers</t>
    <phoneticPr fontId="15"/>
  </si>
  <si>
    <t>Scanning Systems, Ultrasonic, Cardiac</t>
    <phoneticPr fontId="15"/>
  </si>
  <si>
    <t xml:space="preserve">An automatic film processing device in which x-ray film or radiographic film must be manually removed from a cassette and loaded into the processor in a darkroom setting. It is designed to transport x-ray or radiographic film from one solution to the next in the developing process without any manual labour except the insertion of the film. It has typically six main subsystems: transport, temperature, circulation, replenishment, drying and electrical control. </t>
    <phoneticPr fontId="15"/>
  </si>
  <si>
    <t xml:space="preserve">Darkroom automated x-ray film processor </t>
    <phoneticPr fontId="15"/>
  </si>
  <si>
    <t>04 Electro mechanical medical devices
10 Single-use devices</t>
    <phoneticPr fontId="15"/>
  </si>
  <si>
    <t>An assembly of hand-operated devices designed to facilitate the delivery of a foetus during vaginal childbirth or Caesarean section by enabling traction to be applied to the foetal head by means of a suction cup that is attached to the scalp. It typically consists of a cup with a soft inner liner to prevent tissue damage, a hand-operated pump, and a handle used to apply traction. It is typically used for dystocia, uterine inertia, maternal exhaustion, maternal/foetal distress. This is a single-use device.</t>
    <phoneticPr fontId="15"/>
  </si>
  <si>
    <t xml:space="preserve">12 Diagnostic and therapeutic radiation devices </t>
    <phoneticPr fontId="15"/>
  </si>
  <si>
    <t xml:space="preserve">04 Electro mechanical medical devices, 
09 Reusable devices, 
11 Assistive products for persons with disability </t>
    <phoneticPr fontId="15"/>
  </si>
  <si>
    <t>Clinical electronic thermometer</t>
    <phoneticPr fontId="15"/>
  </si>
  <si>
    <t>Neonatal/adult intensive-care ventilator</t>
    <phoneticPr fontId="15"/>
  </si>
  <si>
    <t xml:space="preserve">
</t>
    <phoneticPr fontId="15"/>
  </si>
  <si>
    <t>Foetal vacuum extraction system, manual</t>
  </si>
  <si>
    <t xml:space="preserve">Cardiac electrosurgical diathermy system </t>
  </si>
  <si>
    <t xml:space="preserve">An assembly of devices that uses high frequency electrical energy in a radio-frequency (RF) band to develop heat directly within soft-tissue cells (thermodynamic) for cutting and coagulating tissue typically during general surgical procedures. Tissue resistance to the electrical current creates the heat as the current travels through the body between electrodes. The assembly typically includes an energy-producing generator with monitoring functions, a single-use/reusable handpiece with electrodes to apply the energy to the surgical site, connecting cables, and a foot-switch as an option to regulate the energy. </t>
  </si>
  <si>
    <t>Operating room</t>
  </si>
  <si>
    <t>Disposable plates two areas. Connection cable for plates. Pencils with cable. Removable Electrodes: ball, knife, needle and handle. pencil set with its own reusable monopolar active cable that includes a removable blade electrode, activated carbon filter to remove odors and toxic gases.</t>
  </si>
  <si>
    <t>Liquids to reveal.</t>
  </si>
  <si>
    <t xml:space="preserve">Diagnostic spirometer </t>
  </si>
  <si>
    <t>Anaesthetic and respiratory devices</t>
  </si>
  <si>
    <t>Disposable mouthpiece adult / pediatric. Filter traps bacteria. Printer paper.</t>
  </si>
  <si>
    <t xml:space="preserve">
Two spare sets of fuses, if non-resettable type used.</t>
  </si>
  <si>
    <t xml:space="preserve">In Mexico currently hospital or medical units use basic vital signs monitors capable of monitoring noninvasive blood pressure,  ECG,  pulse oximetry (SpO2) and temperature monitoring. </t>
  </si>
  <si>
    <t xml:space="preserve">Electrocardiographic monitor </t>
  </si>
  <si>
    <t>Electro mechanical medical devices</t>
  </si>
  <si>
    <t xml:space="preserve">Monitors, Bedside, Electrocardiography  </t>
  </si>
  <si>
    <t xml:space="preserve">  A mains electricity (AC-powered) bedside device designed to continuously detect, measure, and display a patient's electrocardiogram (ECG) through leads and sensors attached to the patient; it also typically displays heart rate. The device is typically equipped with audible and/or visual alarms that are triggered when the patient's parameters drop below or exceed pre-set limits.</t>
  </si>
  <si>
    <t>Hospitalization</t>
  </si>
  <si>
    <t xml:space="preserve">Arrhythmia detection basic,
Numeric display,
Graphical and numerical trends. Physiological curves display
</t>
  </si>
  <si>
    <t>Floor scale</t>
  </si>
  <si>
    <t>with or without stadiometer</t>
  </si>
  <si>
    <t>Floor scale, electronic</t>
  </si>
  <si>
    <t>physician's offices</t>
  </si>
  <si>
    <t>Foetal heart detector</t>
  </si>
  <si>
    <t>Foetal heart detector, ultrasonic</t>
  </si>
  <si>
    <t>FHR</t>
  </si>
  <si>
    <t>Controls: volume, power on/off</t>
  </si>
  <si>
    <t xml:space="preserve">Dispenses a controlled mixture of anaesthetic agents (externally supplied), oxygen and air to the patient, gives artificial respiratory support as necessary, fully alarmed with all necessary monitors for continuous operation in operating theatre environment, includes compressor, nebulizer and humidifier, reusable, sterilizable patient masks and connectors, suitable for all ages and body weights of patient, provides port for linkage with ************* anaesthetic delivery system. </t>
  </si>
  <si>
    <t>Medical units select them according to their needs, ensuring compatibility with the brand and model of the equipment.</t>
  </si>
  <si>
    <t>Patient Thermometers</t>
  </si>
  <si>
    <t xml:space="preserve">Ultrasound imaging system </t>
  </si>
  <si>
    <t xml:space="preserve">Cardiovascular ultrasound imaging system </t>
  </si>
  <si>
    <t xml:space="preserve">An assembly of devices designed for extracorporeal and/or intracorporeal (endosonography or endoscopic) imaging procedures involving the heart and blood vessels. Included are software packages that support a variety of static or real-time cardiac specific imaging applications used to diagnose anatomical defects of the heart, determine blood flow characteristics and functional/anatomical problems associated with myocardial infarction. It is used to generate ultrasound pulses, direct them to a target area, detect the echoes, and process the resulting information to produce and display static or dynamic two or three-dimensional (3-D) images. </t>
  </si>
  <si>
    <t>Cryometer range</t>
  </si>
  <si>
    <t xml:space="preserve">Daylight automatic x-ray film processor </t>
  </si>
  <si>
    <t>Alone or as a part of anesthesia machine</t>
  </si>
  <si>
    <t>An assembly of devices that comprise a digital general-purpose mobile diagnostic x-ray system used in a variety of routine planar x-ray imaging applications. It uses digital techniques for image capture, display and manipulation and the mobile design allows it to operate on mains or battery power and to be driven or pushed by an operator to various locations within a building or facility. It is commonly used for bedside imaging and for interventional and intraoperative imaging. It consists of basic modular configurations that can be upgraded. This generic device group does not cover systems with fluoroscopic or tomographic capabilities.</t>
  </si>
  <si>
    <t>The tube stand must be fully counterbalanced for rotation in all directions.
It must have an articulated arm for imaging with any patient position.
All cables shall be concealed in the arm system.</t>
  </si>
  <si>
    <t>Power input to be *************, single phase, fitted with ********** compatible mains plug
Motor battery to be sealed lead-acid type, recharged by main unit power connection.
Resettable overcurrent breaker to be fitted on both live and neutral supply lines
Voltage corrector / stabilizer to allow operation at ± 30% of local rated voltage.</t>
  </si>
  <si>
    <t>Generic name</t>
  </si>
  <si>
    <t xml:space="preserve">kV range at least 40kV to 125kV, digitally displayed
mAs range at least 0.5 to 200 mAs or more.
Exposure time range at least 1 ms to 5 s
Automatic exposure control facility required
Tube power rating at least 20 kW
Must have a rotating anode with focal spot size less than 1mm. 
Heat storage capacity of the anode at least 200,000 HU
Adjustable multileaf collimator, rotatable ±90 deg with patient centering light
Alphanumeric annotation of images required
DICOM compatible image storage and transfer required. Last image hold facility required, displayed on clear, movable screen
The system should be capable of storing at least 3000 images, with capacity for removable media storage. </t>
  </si>
  <si>
    <t>Image to be displayed immediately after exposure
Must have a digital display of mAs and kV, and an electronic timer.
'Low battery’ indicator required</t>
  </si>
  <si>
    <t>Image display to be contrast- and brightness- adjustable, at least 18 inches diagonal size. Exposures by remote control should also be possible, with operating distance &gt; 10 m. The exposure release switch should be detachable, with a cord of at least 5 metres long.</t>
  </si>
  <si>
    <t xml:space="preserve"> Exposures by remote control should also be possible, with operating distance &gt; 10 m. The exposure release switch should be detachable, with a cord of at least 5 metres long.</t>
  </si>
  <si>
    <t>The tube stand must be fully counterbalanced for rotation in all directions.
It must have an articulated arm for imaging with any patient position.
All cables shall be concealed in the arm system.
The unit must have cassette storage facility for all sizes of cassettes.</t>
  </si>
  <si>
    <t>Must be supplied with protective dust cover at least for control panel
To be supplied with adult size protective lead apron</t>
  </si>
  <si>
    <t>List to be provided of important spares and accessories, with their part numbers and cost.</t>
  </si>
  <si>
    <t>When motor or battery is non-functional, free movement by pushing must be possible.
Motorized movement capable of ascending slope of up to 7 deg from horizontal. 
The unit must have an effective system for parking, transport and emergency braking.
Unit base wheels must be easily accessible for cleaning</t>
  </si>
  <si>
    <t xml:space="preserve">Power input to be *************, single phase, fitted with ********** compatible mains plug
Motor battery to be sealed lead-acid type, recharged by main unit power connection.
Resettable overcurrent breaker to be fitted on both live and neutral supply lines
Voltage corrector / stabilizer to allow operation at ± 30% of local rated voltage. </t>
  </si>
  <si>
    <t>Must be supplied with protective dust cover at least for control panel
To be supplied with adult size protective lead apron
Grids (ratio 6:1) of following sizes should be provided: 12" x 15", 10" x 12".</t>
  </si>
  <si>
    <t xml:space="preserve">List to be provided of important spares and accessories, with their part numbers and cost.
</t>
  </si>
  <si>
    <t>Portable radiation hazard warning signs to be supplied with unit</t>
  </si>
  <si>
    <t xml:space="preserve">Capable of being stored continuously in ambient temperature of 0 to 50 deg C and relative humidity of 15 to 90%.
Capable of operating continuously in ambient temperature of 10 to 40 deg C and relative humidity of 15 to 90%.
Objectives and eyepieces to have antifungal coating
</t>
  </si>
  <si>
    <t>Radiographic Units, Mobile</t>
  </si>
  <si>
    <t>portable, imaging, radiography, radiology</t>
  </si>
  <si>
    <t>Radiology, X-Ray, Operating Theatre</t>
  </si>
  <si>
    <t>Provides X-ray images of all parts of the body. X ray generator and image intensifier can be moved to image required body part</t>
  </si>
  <si>
    <t>Unit surface is to be hard and corrosion resistant
Pump handle / pedal to be spring loaded to return to ‘up’ position after each stroke
Supplied mounted on robust board with carrying handle</t>
  </si>
  <si>
    <t xml:space="preserve">An assembly of devices that comprise an analogue general-purpose mobile diagnostic x-ray system used in a variety of routine x-ray imaging applications. It is typically an x-ray film based system using analogue or analogue-to-digital techniques for image capture and display. The mobile design allows it to operate on-line or by battery and to be driven or pushed by an operator to various locations within a building. It is commonly used for bedside imaging and for interventional and intraoperative imaging. </t>
  </si>
  <si>
    <t>General-purpose mobile diagnostic x-ray system used in a variety of routine x-ray imaging applications</t>
  </si>
  <si>
    <t>Radiology, X-Ray</t>
  </si>
  <si>
    <t>Provides X-ray film images of all parts of the body
X ray generator and cassette holder can be moved to image required body part
Whole unit moved by battery powered motor or pushed by operator to required department</t>
  </si>
  <si>
    <t>kV range at least 40kV to 125kV, digitally displayed
mAs range at least 0.5 to 200 mAs or more.
Exposure time range at least 1 ms to 5 s
Tube power rating at least 20 kW
Must have a rotating anode with focal spot size less than 1mm. 
Heat storage capacity of the anode at least 200,000 HU
Manually adjustable multileaf collimator, rotatable ±90 deg with patient centering light</t>
  </si>
  <si>
    <t>Must have a digital display of mAs and kV, and an electronic timer. 
'Low battery’ indicator required</t>
  </si>
  <si>
    <t>White light, either daylight or a bulb, shall illuminate a slide from below, allowing viewing through a lens system from above.
Focus shall be possible through a movable slide table or movable lens system
Lens selection shall allow for variable magnification</t>
  </si>
  <si>
    <t>Guaranteed time period of support availability post-warranty shall be described.</t>
  </si>
  <si>
    <t>Manual emergency suction system</t>
  </si>
  <si>
    <t xml:space="preserve">02 Anaesthetic and respiratory devices , 04 Electro mechanical medical devices </t>
  </si>
  <si>
    <t xml:space="preserve">Monitors, Bedside, Physiologic </t>
  </si>
  <si>
    <t>Light power on / off and intensity control shall be fitted</t>
  </si>
  <si>
    <t>Main body and lenses shall be supplied in airtight protective container(s)</t>
  </si>
  <si>
    <t xml:space="preserve">The case is to be cleanable with alcohol or chlorine wipes
</t>
  </si>
  <si>
    <t>All material shall be non-ferrous and corrosion proof</t>
  </si>
  <si>
    <t>User settable valve shall allow adjustment of suction delivered to patient</t>
  </si>
  <si>
    <t>Pressure gauge shall display suction generated</t>
  </si>
  <si>
    <t>Supplier to specify any accessories required for normal operation, stating any extra cost.</t>
  </si>
  <si>
    <t>Supplier to describe any sterilisation process required for accessories</t>
  </si>
  <si>
    <t>Supplier to describe any necessary consumables or reagents, detailing shelf life and number of uses</t>
  </si>
  <si>
    <t>Unit layout to enable easy cleaning and sterilization of all surfaces
Storage container easy to remove, empty, sterilize and reconnect</t>
  </si>
  <si>
    <t>Ten sets of spare filters
One spare suction bottle
Two spare seals for each storage jar
List to be provided of other spare parts anticipated during one year's operation, with costs</t>
  </si>
  <si>
    <t>List shall be provided of equipment and procedures required for local routine maintenance
Advanced maintenance tasks required shall be documented</t>
  </si>
  <si>
    <t>Basic light microscope</t>
  </si>
  <si>
    <t xml:space="preserve">04 Electro mechanical medical devices , 06 In vitro diagnostic devices , 16 Laboratory equipment </t>
  </si>
  <si>
    <t>Microscopes, Light, Laboratory, Stereo</t>
  </si>
  <si>
    <t>microscopic, visual</t>
  </si>
  <si>
    <t>A magnification instrument designed with a standard microscope configuration [the object viewed through an ocular(s) from above] used to magnify and study specimens and small objects by transmitted visible light. It is widely used in laboratories and for research and in healthcare facilities where there is a need for such magnification. The device consists of a stand that supports the main components, an ocular body in which the eyepieces are mounted, a nosepiece to support the objectives, a specimen stage, a condenser to focus the light on the specimen, and a source of light [e.g., tungsten (W), halogen] and light port.</t>
  </si>
  <si>
    <t>To magnify and study specimens and small objects by transmitted visible light</t>
  </si>
  <si>
    <t>Duration of warranty to be stated, minimum one year.  
Specific inclusions and exclusions to be listed.
Contact details of manufacturer, supplier and local service agent to be provided</t>
  </si>
  <si>
    <t>Costs and types of post-warranty service contract available shall be described.</t>
  </si>
  <si>
    <t>Guaranteed time period of availability of spare parts post-warranty shall be described.</t>
  </si>
  <si>
    <t>Guaranteed time period of support and software upgrade (if relevant) availability post-warranty shall be described.</t>
  </si>
  <si>
    <t>Supplier to describe estimated lifetime of fully maintained device</t>
  </si>
  <si>
    <t xml:space="preserve">Training of users in operation and basic maintenance shall be provided
</t>
  </si>
  <si>
    <t>04 Electro mechanical medical devices , 06 In vitro diagnostic devices , 16 Laboratory equipment</t>
  </si>
  <si>
    <t xml:space="preserve">Baths, Water, Laboratory </t>
  </si>
  <si>
    <t>A portable assembly of devices primarily intended to be used by emergency medical services (EMS) to aspirate fluids, secretions, or other foreign materials from a patient's airway by means of suction. It typically consists of a manually-powered (hand or foot-operated) mechanism to drive the suction pump, tubing, a collection container, a vacuum gauge and control knob, and a microbial filter. The pump creates a vacuum in the suction tubing, which is used for the removal of materials into the collection container. This system is typically used during patient transport or for emergency situations.</t>
  </si>
  <si>
    <t>To aspirate fluids, secretions, or other foreign materials from a patient's airway by means of suction</t>
  </si>
  <si>
    <t>Ambulance service, emergency department, operating theatre</t>
  </si>
  <si>
    <t>Generates suction by hand- or foot-operated pump action</t>
  </si>
  <si>
    <t>Must be able to generate a vacuum of at least 0.75 bar (570mmHg)
Minimum open tube flow rate at least 1 litre liquid per minute
Single or twin suction bottles, minimum size 0.5 litres each
Bottle(s) to have an automatic cut off when full to prevent ingress of fluid to pump
Filter and overflow valve incorporated to prevent cross-contamination
Air line to pump to incorporate bacterial filter
Tubing to patient to be minimum 0.5m long, non collapsible type
Any necessary greasing / oiling to be simple, accessible and possible by normal clinical operator</t>
  </si>
  <si>
    <t>Maintains water reservoir at constant temperature above ambient levels
Includes trays to hold tubes and/or containers of samples
Allows easy setting and monitoring of bath temperature</t>
  </si>
  <si>
    <t>Display is to be backlit and allows easy viewing in all ambient light levels</t>
  </si>
  <si>
    <t>User set operating temperature range to include ambient to 70 deg C</t>
  </si>
  <si>
    <t>Case and trays to be constructed of stainless steel</t>
  </si>
  <si>
    <t>Two sets of spare fuses (if replaceable fuses used) shall be supplied
List to be provided of other spare parts anticipated to be required during one year's operation, with costs</t>
  </si>
  <si>
    <t>Details of optional accessories or modules shall be supplied</t>
  </si>
  <si>
    <t>Unit shall be supplied protectively packed for safe onward shipping</t>
  </si>
  <si>
    <t>Supplier shall describe any water supply or drainage required for normal operation</t>
  </si>
  <si>
    <t>Duration of warranty to be stated, minimum one year.  
Specific inclusions and exclusions to be listed.
Two service visits shall be made under warranty.
Contact details of manufacturer, supplier and local service agent to be provided</t>
  </si>
  <si>
    <t>List shall be provided of equipment and procedures required for local calibration and routine maintenance
Advanced maintenance tasks required shall be documented</t>
  </si>
  <si>
    <t xml:space="preserve">Complete spare set of sensors for all tests
All necessary reagents for at least 5,000 samples testing
Complete set of calibration / test samples for all tests (50 sets if not reusable)
</t>
  </si>
  <si>
    <t>Reagents for the tests configured
Calibration controls</t>
  </si>
  <si>
    <t xml:space="preserve">Two sets of spare fuses (if non-resettable fuses used)
</t>
  </si>
  <si>
    <t xml:space="preserve">Supplier to perform installation (including water supply and drainage), safety and operation checks before handover
Local clinical staff to affirm completion of installation
</t>
  </si>
  <si>
    <t>Calibration routines clearly described.</t>
  </si>
  <si>
    <t>Windows based computer and printer fitted with all necessary software and connections for immediate use</t>
  </si>
  <si>
    <t>Oxygen (and medical grade air if required by manufacturer) wall outlet supplying 50 psi pressure ±10%. Outlet connector should be compatible with hoses connection from ventilator.</t>
  </si>
  <si>
    <t>Comprehensive contract</t>
  </si>
  <si>
    <t>Software/Hardware upgrades available during useful lifespan</t>
  </si>
  <si>
    <t>warming, cooling, incubator, temperature</t>
  </si>
  <si>
    <t>A mains electricity (AC-powered) receptacle for water designed to immerse and keep objects or products at a hot, or less frequently, cold temperature; typically the temperature can be controlled from a few degrees below or above ambient temperature to close to 100° Celsius (212° Fahrenheit). It typically consists of a corrosion-resistant (e.g., stainless steel) container that can store water, heating elements, sensors, thermostats, and controls; some types incorporate refrigerating and/or stirring/agitating capabilities. It varies in size from a few to several hundred litres; it is used in various clinical laboratory procedures and may supply tempered water to lab equipment via a pump.</t>
  </si>
  <si>
    <t>To immerse and keep objects or products at a given temperature</t>
  </si>
  <si>
    <t>District Hospital / Provincial Hospital / Specialized Hospital</t>
  </si>
  <si>
    <t>Laboratory</t>
  </si>
  <si>
    <t>Clinical laboratory</t>
  </si>
  <si>
    <t xml:space="preserve">Performs automated analysis of the chemical and cellular content of urine
Uses trays of multiple samples to speed automatic analysis
Produces results through a connection to a computer and / or on integrated screen and printer
</t>
  </si>
  <si>
    <t>Digital display of test results, as per configuration.</t>
  </si>
  <si>
    <t>User calibration and quality control to be possible with test samples / objects and easy to use interface</t>
  </si>
  <si>
    <t>Tabletop</t>
  </si>
  <si>
    <t>Oxygen sensor/cell, according to manufacturer.
Disposable breathing circuits, adult and infant.
Air filter, if required by manufacturer.</t>
  </si>
  <si>
    <t>Reusable humidification chamber</t>
  </si>
  <si>
    <t xml:space="preserve">06 In vitro diagnostic devices , 16 Laboratory equipment </t>
  </si>
  <si>
    <t xml:space="preserve">Analyzers, Laboratory, Urine, Automated </t>
  </si>
  <si>
    <t>urine, analyzer</t>
  </si>
  <si>
    <t>A mains electricity (AC-powered) laboratory instrument intended to be used for the qualitative and/or quantitative in vitro determination of various chemical and cellular constituents of a clinical urine specimen, which typically include bilirubin, glucose, haemoglobin, ketones, nitrites, pH, protein, urobilinogen, specific gravity, blood, red cells, white cells, casts, crystals, sperm, and/or microorganisms (e.g., bacteria). The device uses technology which may include electrical impedance, conductivity, enzyme spectrophotometry, nephelometry and/or photometry. The device operates with reduced technician involvement and automation of some, but not all, procedural steps.</t>
  </si>
  <si>
    <t>Qualitative and/or quantitative in vitro determination of various chemical and cellular constituents of a clinical urine specimen</t>
  </si>
  <si>
    <t xml:space="preserve">Local clinical staff to affirm completion of installation
Supplier to perform installation, safety and operation checks before handover
</t>
  </si>
  <si>
    <t>Low temperature, chemical sterilization</t>
  </si>
  <si>
    <t xml:space="preserve">04 Electro mechanical medical devices , 09 Reusable devices , 11 Assistive products for persons with disability </t>
  </si>
  <si>
    <t xml:space="preserve">Thermometers, Electronic, Infrared, Skin </t>
  </si>
  <si>
    <t>temperature, fever</t>
  </si>
  <si>
    <t>Estimate the temperature of a site on the skin</t>
  </si>
  <si>
    <t xml:space="preserve">Supplied in protective case for clean storage and safe transport
Must be lightweight and comfortable to hold
There must be no sharp edges on the unit
Unit case should be hard and splashproof
</t>
  </si>
  <si>
    <t>Full range of any adaptors required to allow for measurement of all ages of patient</t>
  </si>
  <si>
    <t xml:space="preserve">Ventilators, Intensive Care </t>
  </si>
  <si>
    <t>respiration, inhalotherapy</t>
  </si>
  <si>
    <t>A hand-held, battery-powered, electronic instrument designed to measure the temperature of a patient's ear canal. In most cases it is intended to estimate the internal (core) temperature of the body by measurement of infrared radiation from within the auditory canal. It may claim to measure directly the infrared emissions from the tympanic membrane. An infrared ear thermometer usually displays values corrected by an offset of actual patient oral/rectal temperatures. This is a reusable device.</t>
  </si>
  <si>
    <t>Measure the temperature of a patient's ear canal.</t>
  </si>
  <si>
    <t xml:space="preserve">Supplied in protective case for clean storage and safe transport (including probe covers)
Must be lightweight and comfortable to hold
There must be no sharp edges on the unit
Probe covers must be easy to fit and remove, if removable type
Unit case should be hard and splashproof
</t>
  </si>
  <si>
    <t>The whole unit is to be cleanable with alcohol or chlorine wipes</t>
  </si>
  <si>
    <t>NICU, thermoregulation, warmer</t>
  </si>
  <si>
    <t xml:space="preserve">Powered by internal, rechargeable, replaceable battery
Battery cover to be secure but simple to open
Battery to allow at least 5,000 measurements between charges
Battery charger to operate from input supply 110-220 V, 60-50 Hz, ±10%
</t>
  </si>
  <si>
    <t>Full range of probes / covers to allow for measurement of all ages of patient</t>
  </si>
  <si>
    <t>Replacement battery pack, supplied empty of charge</t>
  </si>
  <si>
    <t>Provides thermal support, oxygen and suction for newborn infants.
All items mounted on mobile trolley, on wheels fitted with brakes.
Infant bassinette to be stable, secure and easy to disinfect.</t>
  </si>
  <si>
    <t>Low temperature sterilization for probes (if required)</t>
  </si>
  <si>
    <t>A hand-held, battery-powered, electronic instrument designed to estimate the temperature of a site on the skin (e.g., axilla, forehead) by measurement of body infrared emissions at this particular point. It provides a method to determine temperature patterns or variations on the surface of the skin (e.g., due to differences in perfusion). This device may be used in the home. This is a reusable device.</t>
  </si>
  <si>
    <t xml:space="preserve">Unit layout to enable easy cleaning and sterilization of all surfaces. </t>
  </si>
  <si>
    <t xml:space="preserve">Displays patient temperature by measurement of infrared radiation from the skin
Device must be reusable, with sterilizable surface
Display should be easily readable in all levels of ambient light
</t>
  </si>
  <si>
    <t xml:space="preserve">Two sets of spare fuses (if replaceable fuses used)
One complete set of warmer element(s)
Replacement examination light bulb
</t>
  </si>
  <si>
    <t>Training of users in operation and basic maintenance shall be provided yearly, monthly</t>
  </si>
  <si>
    <t>Advanced maintenance tasks required shall be documented.</t>
  </si>
  <si>
    <t>Hardware upgrade available during useful lifespan</t>
  </si>
  <si>
    <t>04 Electro mechanical medical devices , 09 Reusable devices , 11 Assistive products for persons with disability.</t>
  </si>
  <si>
    <t xml:space="preserve">Thermometers, Electronic, Infrared, Ear </t>
  </si>
  <si>
    <t>temperature, tympanic</t>
  </si>
  <si>
    <t xml:space="preserve">Electronic control of humidity, air temperature and infant skin temperature.
Clear, hard cabinet for infant viewing.
Double wall with air circulation.
Easy access control panel, with light touch operation switches.
Facility to elevate base, adjustable range.
Self-test functions are performed.
Built for stable, stationary operation in ward environment
</t>
  </si>
  <si>
    <t>* Air temperature control from 23°C/73.4°F to 37°C/98.6°F
* Patient temperature control from 34°C/93.2°F to 37°C/98.6°F
* Humidity control from 40 to 80%
* Oxygen input flow rate from 5 to 15 lpm</t>
  </si>
  <si>
    <t>Mounted on mobile, wheeled base, with breaks at least in two wheels.</t>
  </si>
  <si>
    <t>Cleaning of unit to be easy, with no unreachable fluid traps</t>
  </si>
  <si>
    <t>Two extra mattresses
Two extra sets of sensors
Two extra sets of filters
Two reusable temperature sensor probes.</t>
  </si>
  <si>
    <t>A mains electricity (AC-powered) mobile device that contains an infrared (IR) heating element(s) designed to emit controlled, evenly distributed overhead heat to the body of a newborn/infant patient requiring supplemental heat. This device is equipped with wheels so that it can easily be moved to different areas of a room, ward, or department.</t>
  </si>
  <si>
    <t>N/A</t>
  </si>
  <si>
    <t>Up to 24 months</t>
  </si>
  <si>
    <t>Non comprehensive contract</t>
  </si>
  <si>
    <t>Not required</t>
  </si>
  <si>
    <t>General-purpose ultrasound imaging system</t>
  </si>
  <si>
    <t xml:space="preserve">Scanning Systems, Ultrasonic, General-Purpose </t>
  </si>
  <si>
    <t>scanner, Doppler, imaging</t>
  </si>
  <si>
    <t>Two extra sets of fuses
Mattress with washable and waterproof cover.</t>
  </si>
  <si>
    <t>Comprehensive service contract</t>
  </si>
  <si>
    <t>Software/Hardware availabe during usefulk lifespan</t>
  </si>
  <si>
    <t xml:space="preserve">Warming Units, Patient, Radiant, Infant </t>
  </si>
  <si>
    <t>17-956</t>
  </si>
  <si>
    <t>Unit to be supplied on stable, mobile trolley fitted with wheels that can be braked</t>
  </si>
  <si>
    <t>Printer paper
Gel
Disposable covers for endocavity probe
CD/DVD discs</t>
  </si>
  <si>
    <t xml:space="preserve">Medical units select them according to their needs, ensuring compatibility with the brand and model of the medical device.
</t>
  </si>
  <si>
    <t>UPS</t>
  </si>
  <si>
    <t>Up tp 24 months</t>
  </si>
  <si>
    <t>Comprehensive Contract</t>
  </si>
  <si>
    <t>5 years</t>
  </si>
  <si>
    <t xml:space="preserve">Provides a closed, controlled environment that warms an infant by circulating heated air over the skin. </t>
  </si>
  <si>
    <t>Normal conditions</t>
  </si>
  <si>
    <t>2 years full warranty</t>
  </si>
  <si>
    <t>for 8 years</t>
  </si>
  <si>
    <t>service &amp; operation manual</t>
  </si>
  <si>
    <t xml:space="preserve">Vacuum Extractors, Obstetric </t>
  </si>
  <si>
    <t>14-317</t>
  </si>
  <si>
    <t xml:space="preserve">Facilitate the delivery of a foetus during vaginal childbirth or Caesarean section </t>
  </si>
  <si>
    <t xml:space="preserve">Applies suction cup to foetal head while still in birth canal
Enables suction to be applied in a controlled manner
Includes handle for traction assisting delivery
</t>
  </si>
  <si>
    <t xml:space="preserve">Inserted parts are completely smooth with no sharp edges
Head cup is soft and curved when at rest
Whole unit must be easy to disassemble and clean
All metal parts to be corrosion resistant
</t>
  </si>
  <si>
    <t>All parts must be easily cleaned and be sterilizable</t>
  </si>
  <si>
    <t>electrosurgery, Bovie knife, RF</t>
  </si>
  <si>
    <t>A mains electricity (AC-powered) unit designed to provide an enclosed controlled environment to maintain appropriate temperature and humidity levels mainly for premature infants and other newborns who cannot effectively regulate their body temperature. It typically consists of a clear removable plastic hood with a mattress. It typically includes a means to warm the infant such as providing heated air (either by natural flow or forced) or through a warm water mattress; temperature controls that work automatically either by measuring the air temperature or through a temperature sensor attached to the infant skin; and humidity controls. The device is intended to remain in a hospital ward.</t>
  </si>
  <si>
    <t>Preventive periodical maintenance</t>
  </si>
  <si>
    <t>Must be available</t>
  </si>
  <si>
    <t>Is a Must</t>
  </si>
  <si>
    <t xml:space="preserve"> 10 years</t>
  </si>
  <si>
    <t xml:space="preserve">User, technical and maintenance manuals to be supplied in English language.
Certificate of calibration and inspection to be provided.
List to be provided of equipment and procedures required for local calibration and routine maintenance
List to be provided of important spares and accessories, with their part numbers and cost.
Contact details of manufacturer, supplier and local service agent to be provided
</t>
  </si>
  <si>
    <t>Mobile</t>
  </si>
  <si>
    <t xml:space="preserve">Scales, Patient, Platform, Electronic </t>
  </si>
  <si>
    <t>weighing, machine</t>
  </si>
  <si>
    <t>A battery-powered electronic device designed to be placed on the floor and upon which a person stands to measure and display total body weight.</t>
  </si>
  <si>
    <t>Measure a patient's total body weight</t>
  </si>
  <si>
    <t>Health post, health centre, district hospital, provincial hospital, specialized hospital</t>
  </si>
  <si>
    <t xml:space="preserve">Unit to be battery powered only
Battery type to be locally available
Battery compartment to be easy to open and easy to clean
Battery life to allow at least 1,000 weighings
</t>
  </si>
  <si>
    <t xml:space="preserve">An assembly of devices designed to be used in a wide variety of both extracorporeal and/or intracorporeal (endosonography or endoscopic) ultrasound imaging procedures. A general-purpose system supports a wide variety of transducers and related application software packages allowing for the collection, display and analysis of ultrasound information. Usages are, e.g., general-purpose imaging, cardiac, OB/GYN, endoscopy, breast, prostate, vascular, intra-surgical, Doppler or colour Doppler, depending on the operating system specific software packages and compatible ultrasound transducers. </t>
  </si>
  <si>
    <t>For use in a wide variety of both extracorporeal and/or intracorporeal ultrasound imaging procedures</t>
  </si>
  <si>
    <t>Imaging, OB/GYN, ER</t>
  </si>
  <si>
    <t>10 years</t>
  </si>
  <si>
    <t xml:space="preserve">Supplier to perform installation, safety and operation checks before handover
Local clinical staff to affirm completion of installation
</t>
  </si>
  <si>
    <t>Training of users in operation, basic maintenance and sterilization shall be provided</t>
  </si>
  <si>
    <t>2 years warranty</t>
  </si>
  <si>
    <t>preventive periodical maintenance</t>
  </si>
  <si>
    <t>None</t>
  </si>
  <si>
    <t>User, technical and maintenance manuals to be supplied in English language.</t>
  </si>
  <si>
    <t>ECG, EKG, arrhythmia, cardiac, heart rate</t>
  </si>
  <si>
    <t>Continuously detect, measure, and display a patient's electrocardiogram (ECG) through leads and sensors attached to the patient</t>
  </si>
  <si>
    <t>Use high frequency electrical energy in a radio-frequency (RF) band to develop heat directly within soft-tissue cells (thermodynamic) for cutting and coagulating tissue typically during general surgical procedures</t>
  </si>
  <si>
    <t xml:space="preserve">Allows cutting of tissue and coagulation of blood during surgery using high frequency electrical current
Allows both monopolar and bipolar operation
Adjustable power level can be set by the operator
</t>
  </si>
  <si>
    <t>power settings and alarms</t>
  </si>
  <si>
    <t>user settings and alarms</t>
  </si>
  <si>
    <t xml:space="preserve">The case is to be cleanable with alcohol or chlorine wipes
Unit layout to enable easy cleaning and sterilization of all surfaces
</t>
  </si>
  <si>
    <t>mandatory</t>
  </si>
  <si>
    <t>Yes</t>
  </si>
  <si>
    <t>2 years</t>
  </si>
  <si>
    <t xml:space="preserve">Training of users in operation and basic maintenance shall be provided
Advanced maintenance tasks required shall be documented
</t>
  </si>
  <si>
    <t>Connection to external water supply to be of type **********************
Unit to operate with either hot and cold water supplied, or cold water only with internal heater
Precise water supply requirements to be stated in tender reply
Water shut-off valves to be supplied with equipment</t>
  </si>
  <si>
    <t>Supplier to perform installation, safety and operation checks before handover, including any structural work required</t>
  </si>
  <si>
    <t>Local clinical staff to affirm completion of installation</t>
  </si>
  <si>
    <t xml:space="preserve">Spirometers, Diagnostic </t>
  </si>
  <si>
    <t>peak flow, breath, ventilation, pulmonary</t>
  </si>
  <si>
    <t>Display marked to resolution of or better than 0.1 kg</t>
  </si>
  <si>
    <t>portable</t>
  </si>
  <si>
    <t xml:space="preserve">User and maintenance manuals to be supplied in English language.
Certificate of calibration and inspection to be provided.
List to be provided of equipment and procedures required for local calibration and routine maintenance
List to be provided of important spares and accessories, with their part numbers and cost.
Contact details of manufacturer, supplier and local service agent to be provided
</t>
  </si>
  <si>
    <t>Obstetrics and Gynecology</t>
  </si>
  <si>
    <t>Bench top</t>
  </si>
  <si>
    <t xml:space="preserve">Capable of easy sterilization with both alcohol and chlorine based agents
Patient worn straps to be detachable and washable
</t>
  </si>
  <si>
    <t>Mandatory</t>
  </si>
  <si>
    <t>specific spare parts to consider in the maintenance of 2 year</t>
  </si>
  <si>
    <t xml:space="preserve">A mains electricity (AC-powered) device designed to measure several or all respiratory-gas volume and flow parameters needed to evaluate basic pulmonary function [e.g., vital capacity (VC), peak expiratory flow (PEF), forced expiratory volume (FEV), and forced expiratory flow (FEF)]. It is an instrument used in a clinical setting with a mouthpiece and tube attached to a computerized unit to process the data from patient ventilatory efforts, volume and/or flow sensors, a display, and usually a graph recorder. The data are compared to standardized values or the patient's former values to help identify or evaluate chronic pulmonary disorders such as asthma, emphysema, or bronchitis. </t>
  </si>
  <si>
    <t>Measure several or all respiratory-gas volume and flow parameters needed to evaluate basic pulmonary function</t>
  </si>
  <si>
    <t>ICU,Emergency</t>
  </si>
  <si>
    <t xml:space="preserve">To measure the flow and volume of gas moving into and out of the lungs during inspiratory and expiratory efforts
Uses either volume or flow sensing, with internal or external PC processing to calculate required indicators
</t>
  </si>
  <si>
    <t>Displays and printouts of timed spirogram and flow-volume graph required</t>
  </si>
  <si>
    <t>Benchtop unit</t>
  </si>
  <si>
    <t>Eliminate need for a darkroom</t>
  </si>
  <si>
    <t>Provincial Hospital, Specialized Hospital</t>
  </si>
  <si>
    <t xml:space="preserve">Continuous display of patient ECG and heart rate on screen
Allows display of single, 3 lead ECG or simultaneous display of at least 3 waves selected from up to 12 points
Operator can set audiovisual alarm levels for low or high heart rate
Operates from mains voltage or from internal rechargeable battery
Patient connectors that are sterilisable and reusable are preferred, though reusable cables that attach to disposable connection patches are also acceptable
Hard copy printout of traces will not be required
</t>
  </si>
  <si>
    <t>Wired patient cable connections will be preferred above wireless connection</t>
  </si>
  <si>
    <t>Cryosurgery, cryotherapy</t>
  </si>
  <si>
    <t>Displays and alerts for chemical temperature and amount remaining</t>
  </si>
  <si>
    <t>Mounted on table top or supplied with floor-mounted stand for stable operation</t>
  </si>
  <si>
    <t>Constructed entirely of non-corrosive material</t>
  </si>
  <si>
    <t>Mounted on table top or supplied with floor-mounted stand for stable operation
Constructed entirely of non-corrosive material
Connection to external water supply to be of type **********************
Unit to operate with either hot and cold water supplied, or cold water only with internal heater
Precise water supply requirements to be stated in tender reply
Water shut-off valves to be supplied with equipment</t>
  </si>
  <si>
    <t>Develops x-ray films after their exposure to x-rays
Automates film processing by mechanically developing, fixing, washing, and drying films
Alerts user to current process stage, time to completion and remaining amount of reagents
Darkroom loading of cassette is required</t>
  </si>
  <si>
    <t>Radiology</t>
  </si>
  <si>
    <t>Gas type (nitrous oxide or carbon dioxide) to be specified at time of purchasing equipment to make certain that local gas suppliers can refill the cylinders and that the correct gas connector fittings are supplied</t>
  </si>
  <si>
    <t>Cryoprobe and cryoshaft disinfected after use with sodium hypochlorite solution with 0.5% available chlorine if made using non-potable water or 0.1% available chlorine if made using potable</t>
  </si>
  <si>
    <t>Local installation, safety and operation checks by technician or engineer.
Local clinical staff to affirm completion of acceptance testing.</t>
  </si>
  <si>
    <t>Training of users in operation and basic maintenance shall be provided on set up and shall be subject to local requirements</t>
  </si>
  <si>
    <t>Any maintenance of the gas supply equipment including the hose assembly must be done by appropriately qualified personnel trained to work with high pressure gas equipment.</t>
  </si>
  <si>
    <t>Spare parts should be available for at least 10 years from time of purchase</t>
  </si>
  <si>
    <t>Develops x-ray films after their exposure to x-rays
Automates film processing by mechanically developing, fixing, washing, and drying films
Alerts user to current process stage, time to completion and remaining amount of reagents
Daylight processing allows loading of film cassette outside darkroom</t>
  </si>
  <si>
    <t>User, technical and maintenance manuals to be supplied in ************** language.
List to be provided of equipment and procedures required for local calibration and routine maintenance
List to be provided of important spares and accessories, with their part numbers and cost.
Contact details of manufacturer, supplier and local service agent to be provided</t>
  </si>
  <si>
    <t>Service contract with the supplier or third party will depend on availability of in-house service skills</t>
  </si>
  <si>
    <t>Two year warranty should be provided</t>
  </si>
  <si>
    <t>Supplier to perform installation, safety and operation checks before handover
Local clinical staff to affirm completion of installation</t>
  </si>
  <si>
    <t>Cryosurgical units, general purpose</t>
  </si>
  <si>
    <t>11-067</t>
  </si>
  <si>
    <t>Before making a purchase, facilities need to consider the cost of chemicals for a particular processor and how often chemicals will need to be replaced</t>
  </si>
  <si>
    <t>Full set of all replaceable parts</t>
  </si>
  <si>
    <t>User, technical and maintenance manuals to be supplied in ************** language.
Certificate of calibration and inspection to be provided.
List to be provided of equipment and procedures required for local calibration and routine maintenance.</t>
  </si>
  <si>
    <t>An assembly of devices designed to apply cold from a gaseous or liquid refrigerant (cryogen) [e.g., liquid nitrogen (LN2), nitrous oxide (N2O), carbon dioxide (CO2)] to a target tissue for its destruction and removal. The system typically includes a mechanical regulator to control the flow of cryogen, contained in an attached cylinder, and the probe(s) to apply the cold. The system is typically used across clinical specialties (e.g., general surgery, dermatology, oral surgery, gynaecology, urology, ENT, proctology, oncology) to remove malignant or abnormal benign tissues.</t>
  </si>
  <si>
    <t>District Hospital, Provincial Hospital, Specialized Hospitals</t>
  </si>
  <si>
    <t>developer, radiographic</t>
  </si>
  <si>
    <t>12 Diagnostic and therapeutic radiation devices</t>
  </si>
  <si>
    <t>User, technical and maintenance manuals to be supplied in ************** language.
Certificate of calibration and inspection to be provided.
List to be provided of equipment and procedures required for local calibration and routine maintenance
List to be provided of important spares and accessories, with their part numbers and cost.
Contact details of manufacturer, supplier and local service agent to be provided</t>
  </si>
  <si>
    <t xml:space="preserve">Positive Airway Pressure Units, Continuous </t>
  </si>
  <si>
    <t>auto CPAP, BiPAP, CPPB, breathing, mechanical ventilator</t>
  </si>
  <si>
    <t>Cryosurgical Units are available as consoles or as stand-alone or handheld units</t>
  </si>
  <si>
    <t>Battery included (if required)
Compressed gas in cylinders (nitrous oxide or carbon dioxide)</t>
  </si>
  <si>
    <t>Cryotips, cryoshafts, O-ring and sealing washers, hose assembly</t>
  </si>
  <si>
    <t>Compressed gas in cylinders (nitrous oxide or carbon dioxide)</t>
  </si>
  <si>
    <t>Capable of operating continuously in ambient temperature of 10 to 30 deg C and relative humidity of 15 to 90%.</t>
  </si>
  <si>
    <t>Patient alarms
Equipment alarms to alert user to power failure, low battery, overheating, mask / tube fault Inlet air filter to be fitted.</t>
  </si>
  <si>
    <t>Manufacturer's documentation on installation, operation, trouble-shooting, maintenance, advanced maintenance tasks 
User, technical and maintenance manuals to be supplied in English or specified language. List to be provided of equipment and procedures required for local and routine maintenance</t>
  </si>
  <si>
    <t>Whole unit to be easily portable by hand</t>
  </si>
  <si>
    <t>Capable of being cleaned effectively with both alcohol and chlorine wipes</t>
  </si>
  <si>
    <t>Air compressor</t>
  </si>
  <si>
    <t>Supplier to perform installation, safety and operation checks before handover.
Local clinical staff to affirm completion of installation</t>
  </si>
  <si>
    <t>Training of users in operation and basic maintenance shall be provided
Advanced maintenance tasks required shall be documented</t>
  </si>
  <si>
    <t>List to be provided of important spares and accessories, with their part numbers and cost.
Contact details of manufacturer, supplier and local service agent to be provided</t>
  </si>
  <si>
    <t>Supplier to perform installation, safety and operation checks before handover</t>
  </si>
  <si>
    <t>Training of users in operation and basic maintenance shall be provided</t>
  </si>
  <si>
    <t>Capillary patient thermometer, alcohol</t>
  </si>
  <si>
    <t>temperature</t>
  </si>
  <si>
    <t xml:space="preserve">A device for the delivery of a continuous positive airway pressure (CPAP) that gives a constant flow of oxygen/air to the patient at a preselected pressure, thereby imposing a small overpressure within the lungs that assists the gas exchange. This function is typically found in advanced ventilators, but in the case of this generic device group, it is a separate device that can be used in a number of treatment settings, typically in the intensive care unit (ICU). </t>
  </si>
  <si>
    <t>Delivery of a continuous positive airway pressure (CPAP) that gives a constant flow of oxygen/air to the patient at a preselected pressure, thereby imposing a small overpressure within the lungs that assists the gas exchange</t>
  </si>
  <si>
    <t>District Hospital, Provincial Hospital and Specialized Hospital</t>
  </si>
  <si>
    <t>Intensive Care Unit</t>
  </si>
  <si>
    <t>Maintains small, continuous positive pressure in airway
Delivered through light, comfortable face mask
Suitable for adult, paediatric and newborn patients
Operates from mains electricity with battery backup facility</t>
  </si>
  <si>
    <t xml:space="preserve">Tidal volume, Inspiratory pressure, Inspiratory time, expiratory time, IE ratio, FiO2, </t>
  </si>
  <si>
    <t>Provincial Hospital and Specialized Hospital</t>
  </si>
  <si>
    <t>Radiology department</t>
  </si>
  <si>
    <t>Body size to allow for measurement of all ages of patient
Body thickness to be sufficient to resist breakage during use and disinfection
Compact</t>
  </si>
  <si>
    <t>Easy and safe transport to be possible by hand</t>
  </si>
  <si>
    <t>The thermometer is to be cleanable with alcohol or chlorine wipes</t>
  </si>
  <si>
    <t>Supplied in protective case for clean storage and safe transport</t>
  </si>
  <si>
    <t xml:space="preserve">12 Diagnostic and therapeutic radiation devices </t>
  </si>
  <si>
    <t>Scanner, Doppler, Heart, Cardiology</t>
  </si>
  <si>
    <t>Extracorporeal and/or intracorporeal (endosonography or endoscopic) imaging procedures involving the heart and blood vessels</t>
  </si>
  <si>
    <t>Cine record and playback feature required, with frame rate at least 50 fps
Unit display to be at least 512 by 512 pixels, with at least 256 gray scale levels; Adjustable depth gain, freeze frame, image zoom and ECG-triggered measurement facilities required</t>
  </si>
  <si>
    <t>Trolley is mobile</t>
  </si>
  <si>
    <t>Unit layout to enable easy cleaning and sterilization of all surfaces</t>
  </si>
  <si>
    <t>Training of users in operation and basic maintenance. 
Advanced maintenance tasks required shall be documented</t>
  </si>
  <si>
    <t>Foetal cardiac monitor</t>
  </si>
  <si>
    <t>Foetal vacuum extraction</t>
  </si>
  <si>
    <t>General purpose Tabletop Centrifuge</t>
  </si>
  <si>
    <t>General purpose Ultrasound</t>
  </si>
  <si>
    <t>Incubator Infant Stationary</t>
  </si>
  <si>
    <t>Infrared thermometer, ear</t>
  </si>
  <si>
    <t>Infrared thermometer, skin</t>
  </si>
  <si>
    <t>Laboratory urine analyser IVD</t>
  </si>
  <si>
    <t>Laboratory water bath</t>
  </si>
  <si>
    <t>Manual Emergency Suction System</t>
  </si>
  <si>
    <t>Microscope Light</t>
  </si>
  <si>
    <t>Mobile basic diagnostic x-ray system, analogue</t>
  </si>
  <si>
    <t>Mobile basic diagnostic x-ray system, digital</t>
  </si>
  <si>
    <t>Mobile flouroscopic x-ray system, analogue</t>
  </si>
  <si>
    <t>Mobile flouroscopic x-ray system, digital</t>
  </si>
  <si>
    <t xml:space="preserve">Non-rechargeable professional semi-automated external defibrillator </t>
  </si>
  <si>
    <t>Obstetrical table, manual</t>
  </si>
  <si>
    <t xml:space="preserve">Operating light (fixed) </t>
  </si>
  <si>
    <t xml:space="preserve">Overhead infant phototherapy unit </t>
  </si>
  <si>
    <t>Peak Flow Meter</t>
  </si>
  <si>
    <t>Physiologic Monitoring System</t>
  </si>
  <si>
    <t>PulseOximeter Line Powered</t>
  </si>
  <si>
    <t>Scale Patient Infant</t>
  </si>
  <si>
    <t>Sphygmomanometer</t>
  </si>
  <si>
    <t>Transport infant incubator</t>
  </si>
  <si>
    <t>Universal operating table electromechanic</t>
  </si>
  <si>
    <t>Universal operating table hydraulic</t>
  </si>
  <si>
    <t>Unwrapped steam sterilizer</t>
  </si>
  <si>
    <t>The case is to be cleanable with alcohol or chlorine wipes</t>
  </si>
  <si>
    <t xml:space="preserve">An instrument designed to measure a patient's body temperature. It is formed as a slender, hollow tube made of glass, sealed at top and bottom, with a bulb at the base filled with coloured alcohol. It works on the capillary principle whereby the registered heat proportionally expands the medium, filling a graduated column. It may be used for home-use. This is a reusable device. </t>
  </si>
  <si>
    <t>Measure a patient's body temperature</t>
  </si>
  <si>
    <t>Emergency, Outpatient, Intensive Care Unit, Cardiac Care Unit, Operating theatre, etc</t>
  </si>
  <si>
    <t>Column of coloured alcohol displays patient temperature
Measurement to be possible orally, axillary and rectally
Lensed viewing allows for easy reading of column against graded scale</t>
  </si>
  <si>
    <t>Units should have a power-loss alarm, and the battery backup should have an automatic low-battery alarm
Alarms for all measured and monitored parameters, including circuit disconnection and gas failure.</t>
  </si>
  <si>
    <t>Some anesthesia units require stand-alone physiologic monitors (modular approach) and/or anesthetic agent monitors, while others have integrated monitors (preconfigured approach)</t>
  </si>
  <si>
    <t>Capable of being stored continuously in ambient temperature of 0 to 50 deg C and relative humidity of 15 to 90%.
Capable of operating continuously in ambient temperature of 10 to 40 deg C and relative humidity of 15 to 90%.</t>
  </si>
  <si>
    <t>Training of users in operation and basic maintenance shall be provided
Advanced maintenance tasks required shall be documented
Supplier to perform installation, safety and operation checks before handover
Local clinical staff to affirm completion of installation.</t>
  </si>
  <si>
    <t>Service contract is recommended in case no in-house service experience is avialable to ensure that preventive maintenance will be performed at regular intervals.
Pricing for service contracts should be negotiated before the system is purchased.</t>
  </si>
  <si>
    <t>Routine software updates should be provided</t>
  </si>
  <si>
    <t>Abortion suction system</t>
  </si>
  <si>
    <t>Anaesthesia Ventilator</t>
  </si>
  <si>
    <t>Bilirubinometer</t>
  </si>
  <si>
    <t>Capillary patient thermometer</t>
  </si>
  <si>
    <t>Cardiovascular ultrasound</t>
  </si>
  <si>
    <t>CPAP unit</t>
  </si>
  <si>
    <t>Darkroom Automatic X-ray Film processor</t>
  </si>
  <si>
    <t>Diagnostic spirometer</t>
  </si>
  <si>
    <t>Electrocardiographic monitor</t>
  </si>
  <si>
    <t>Examination Treatment Light</t>
  </si>
  <si>
    <t>Floor Scale electronic</t>
  </si>
  <si>
    <t>Floor Scale mechanical</t>
  </si>
  <si>
    <t>Two year warranty should be provided by the supplier</t>
  </si>
  <si>
    <t xml:space="preserve">Mounted on a stable, portable stand with castors/wheels and handle. </t>
  </si>
  <si>
    <t>Two Disposable plastic canisters, Ten spare inlet filters, Two spare seals for storage jars, Two spare sets of fuses, if replaceable type used</t>
  </si>
  <si>
    <t>User, technical and maintenance manuals to be supplied in ************** language.
List to be provided of important spares and accessories, with their part numbers and cost.
List to be provided of equipment and procedures required for local calibration and routine maintenance</t>
  </si>
  <si>
    <t>Advanced maintenance tasks required shall be documented</t>
  </si>
  <si>
    <t>04 Electro mechanical medical devices</t>
  </si>
  <si>
    <t xml:space="preserve">Uterine aspirators provide constant high-vacuum suction (≥400 mm Hg) and high flow through a fine curet to evacuate fluid and tissue from the uterus. Uterine aspiration is used primarily for dilation and evacuation (D&amp;E) therapy for terminating early pregnancies (up to 12 weeks), treatment of incomplete spontaneous abortions, and removal of retained afterbirth. 
Aspiration is also used in endometrial biopsy procedures to remove the outermost layers of the endometrium (uterus lining) so that further microscopic examination can be performed. </t>
  </si>
  <si>
    <t>Easy cleaning and disinfecting methods (Manufacturers should specify methods to clean and disinfect units.)</t>
  </si>
  <si>
    <t>Software / Hardware upgrade availability</t>
  </si>
  <si>
    <t>Spare parts availability post-warranty</t>
  </si>
  <si>
    <t>User adjustable settings</t>
  </si>
  <si>
    <t>Documentation requirements</t>
  </si>
  <si>
    <t>Aspirators, uterine</t>
  </si>
  <si>
    <t>Gynecology, Obstetric and Surgery</t>
  </si>
  <si>
    <t xml:space="preserve">Curettage, Pump, D&amp;E, Abortion, Lavage   </t>
  </si>
  <si>
    <t>Health Center, District Hospital, Provincial Hospital and Specialized Hospital</t>
  </si>
  <si>
    <t>User, technical and maintenance manuals to be supplied in ************** language
Certificate of calibration and inspection to be provided
List to be provided of equipment and procedures required for local calibration and routine maintenance
List to be provided of important spares and accessories, with their part numbers and cost
Contact details of manufacturer, supplier and local service agent to be provided</t>
  </si>
  <si>
    <t>Date of initial version</t>
  </si>
  <si>
    <t>Date of last modification</t>
  </si>
  <si>
    <t>Done by</t>
  </si>
  <si>
    <r>
      <t xml:space="preserve">MEDICAL DEVICE SPECIFICATION
</t>
    </r>
    <r>
      <rPr>
        <b/>
        <i/>
        <sz val="12"/>
        <rFont val="Arial"/>
        <family val="2"/>
      </rPr>
      <t>(Including information on the following where relevant/appropriate, but not limited to)</t>
    </r>
  </si>
  <si>
    <t>NAME, CATEGORY AND CODING</t>
  </si>
  <si>
    <t>Health Centre / District Hospital / Provincial Hospital / Specialized Hospital</t>
  </si>
  <si>
    <t xml:space="preserve">Cleaning / Disinfection / Sterilization </t>
  </si>
  <si>
    <t>Non Comprehensive or Comprehensive Contract</t>
  </si>
  <si>
    <t>A mains electricity (AC-powered) stand-alone, automatic cycling device used to assist and control alveolar ventilation during general anaesthesia, and is compatible with inhaled anaesthetic agents. It has fewer functions and is less complex to operate than an intensive care ventilator, but adequately meets the patient's ventilation needs for oxygen (O2) and carbon dioxide (CO2) exchange to maintain normal blood gas concentrations. The device provides a mechanical means to deliver the breathing gas to the patient in a controlled pattern, and is equipped with alarms to warn of changes in respiration or the onset of unsafe operating conditions.</t>
  </si>
  <si>
    <t>Health centre, district hospital, provincial hospital, specialized hospital</t>
  </si>
  <si>
    <t xml:space="preserve">Capable of being stored continuously in ambient temperature of 0 to 50 deg C and relative humidity of 15 to 90%.
Capable of operating continuously in ambient temperature of 10 to 40 deg C and relative humidity of 15 to 90%.
</t>
  </si>
  <si>
    <t>Casing to be splash proof and cleanable with alcohol or chlorine wipes</t>
  </si>
  <si>
    <t>Version No.</t>
  </si>
  <si>
    <t>Risk Classification</t>
  </si>
  <si>
    <t>PURPOSE OF USE</t>
  </si>
  <si>
    <t>i</t>
    <phoneticPr fontId="15"/>
  </si>
  <si>
    <t>ii</t>
    <phoneticPr fontId="15"/>
  </si>
  <si>
    <t>iii</t>
    <phoneticPr fontId="15"/>
  </si>
  <si>
    <t>iv</t>
    <phoneticPr fontId="15"/>
  </si>
  <si>
    <t>v</t>
    <phoneticPr fontId="15"/>
  </si>
  <si>
    <t xml:space="preserve">Clinical or other purpose </t>
  </si>
  <si>
    <t>UTILITY REQUIREMENTS</t>
  </si>
  <si>
    <t>External anaesthetic gas supply connection to be secure but easy to fit and release
Movable arm holder for supporting patient breathing circuit
Whole unit to be mounted on wheeled base, with brakes when in use
Screen to be mounted flexibly to enable easy, ergonomic viewing
If O2 / N2O supplied by bottle, holders for bottles to include secure locking mechanism
If O2 / N2O supplied by bottle, bottles to have ******** type connector</t>
  </si>
  <si>
    <t>Version No.</t>
    <phoneticPr fontId="15"/>
  </si>
  <si>
    <t>Date of publication</t>
    <phoneticPr fontId="11"/>
  </si>
  <si>
    <t>GMDN name</t>
  </si>
  <si>
    <t>GMDN category</t>
  </si>
  <si>
    <t>UMDNS name</t>
  </si>
  <si>
    <t>UMDNS code</t>
  </si>
  <si>
    <t>Warranty</t>
  </si>
  <si>
    <t>Maintenance tasks</t>
  </si>
  <si>
    <t xml:space="preserve">User / technical manual to be supplied in local language.
Certificate of calibration and inspection to be provided.
List to be provided of equipment and procedures required for local calibration and routine maintenance                                                                                           Battery disposal according local laws
</t>
    <phoneticPr fontId="15"/>
  </si>
  <si>
    <t>TECHNICAL CHARACTERISTICS</t>
  </si>
  <si>
    <t>WARRANTY AND MAINTENANCE</t>
  </si>
  <si>
    <t>DOCUMENTATION</t>
  </si>
  <si>
    <t>Overview of functional requirements</t>
  </si>
  <si>
    <t xml:space="preserve">02 Anaesthetic and respiratory devices </t>
  </si>
  <si>
    <t>Anaesthesia ventilator</t>
  </si>
  <si>
    <t>User, technical and maintenance manuals to be supplied in local language.
Certificate of calibration and inspection to be provided.
List to be provided of equipment and procedures required for local calibration and routine maintenance
List to be provided of important spares and accessories, with their part numbers and cost.
Contact details of manufacturer, supplier and local service agent to be provided
Trade-in with manufacturer if available. Plastic recycling.</t>
    <phoneticPr fontId="15"/>
  </si>
  <si>
    <t>User, technical and maintenance manuals to be supplied in local language.
Certificate of calibration and inspection to be provided.
List to be provided of equipment and procedures required for local calibration and routine maintenance
List to be provided of important spares and accessories, with their part numbers and cost.
Contact details of manufacturer, supplier and local service agent to be provided                                                                                               Trade-in with manufacturer, if available</t>
    <phoneticPr fontId="15"/>
  </si>
  <si>
    <t>User, technical and maintenance manuals to be supplied in ************** language.                     Supplier to describe any materials contained in the device that are classified as hazardous under local regulations.</t>
    <phoneticPr fontId="15"/>
  </si>
  <si>
    <t>TRAINING, INSTALLATION AND UTILISATION</t>
  </si>
  <si>
    <t>Training of users in operation and basic maintenance shall be provided.
Supplier to perform installation, safety and operation checks before handover, Local clinical staff to affirm completion of installation</t>
    <phoneticPr fontId="15"/>
  </si>
  <si>
    <t xml:space="preserve">User, technical and maintenance manuals to be supplied in ************** language.                               Supplier to describe any materials contained in the device that are classified as hazardous under local regulations.
</t>
    <phoneticPr fontId="15"/>
  </si>
  <si>
    <t xml:space="preserve">User, technical and maintenance manuals to be supplied in local language
Certificate of calibration and inspection to be provided
List to be provided of equipment and procedures required for local calibration and routine maintenance
List to be provided of important spares and accessories, with their part numbers and cost                                                                                                                          Trade-in with manufacturer if available
</t>
    <phoneticPr fontId="15"/>
  </si>
  <si>
    <t>User, technical and maintenance manuals to be supplied in local language.
Certificate of calibration and inspection to be provided.
List to be provided of equipment and procedures required for local calibration and routine maintenance
List to be provided of important spares and accessories, with their part numbers and cost.                                                                                                                         Trade-in with manufacturer if available</t>
    <phoneticPr fontId="15"/>
  </si>
  <si>
    <t>User / technical manual to be supplied in local language.
Certificate of calibration and inspection to be provided.
List to be provided of equipment and procedures required for local calibration and routine maintenance                                                                                            Battery disposal according local laws</t>
    <phoneticPr fontId="15"/>
  </si>
  <si>
    <t>British Standard 692:1990 Specification for Meteorological Thermometers
ASTM E1-01 Standard Specification for ASTM Thermometers
ASTM E1-03a Standard Specification for ASTM Liquid in Glass Thermometers
ASTM E1-05 Standard Specification for ASTM Liquid in Glass Thermometers
ASTM E1-07 Standard Specification for ASTM Liquid in Glass Thermometers
ASTM E1-13 Standard Specification for ASTM Liquid-in-Glass Thermometers
ASTM E2251-03 Standard Specification for Liquid in Glass ASTM Thermometers with Low Hazard Precision Liquids
ASTM E2251-03a Standard Specification for Liquid in Glass ASTM Thermometers with Low Hazard Precision Liquids
ASTM E2251-07 Standard Specification for Liquid in Glass ASTM Thermometers with Low Hazard Precision Liquids
ASTM E2251-10 Standard Specification for Liquid in Glass ASTM Thermometers with Low Hazard Precision Liquids
ASTM E2251-11 Standard Specification for Liquid-in-Glass ASTM Thermometers with Low-Hazard Precision Liquids
JIS B 7411:1997 Solid-stem general purpose liquid-in-glass thermometers</t>
    <phoneticPr fontId="15"/>
  </si>
  <si>
    <t xml:space="preserve">User, technical and maintenance manuals to be supplied in ************** language.                     Supplier to describe any materials contained in the device that are classified as hazardous under local regulations.
</t>
    <phoneticPr fontId="15"/>
  </si>
  <si>
    <t>User, technical and maintenance manuals to be supplied in ************** language.                            Supplier to describe any materials contained in the device that are classified as hazardous under local regulations.</t>
    <phoneticPr fontId="15"/>
  </si>
  <si>
    <t>User and maintenance manuals to be supplied in ************** language.                                      Supplier to describe any materials contained in the device that are classified as hazardous under local regulations.</t>
    <phoneticPr fontId="15"/>
  </si>
  <si>
    <t>FDA and EC have only Mercury-in-glass thermometer regulation</t>
    <phoneticPr fontId="15"/>
  </si>
  <si>
    <t>ASTM F1101-90(1996) Standard Specification for Ventilators Intended for Use During Anesthesia
ASTM F1208-89(2005) Standard Specification for Minimum Performance and Safety Requirements for Anesthesia Breathing Systems
ASTM F1850-00(2005) Standard Specification for Particular Requirements for Anesthesia Workstations and Their Components
ASTM F2002-01 Standard Terminology Relating to Anesthesia and Respiratory Equipment
JIS T 7201-1:1999 Inhalational anaesthesia systems -- Part 1 Anaesthetic machines for use with humans 
JIS T 7201-2-1:1999 Inhalational anaesthesia systems -- Anaesthetic and respiratory equipment -- Conical connectors -- Part 2-1 Cones and sockets 
JIS T 7201-2-2:1999 Inhalational anaesthesia systems -- Anaesthetic and respiratory equipment -- Conical connectors -- Part 2-2: Screw-threaded weight-bearing connectors 
JIS T 7201-3:2005 Anaesthetic reservoir bags 
JIS T 7201-4:2005 Breathing tubes intended for use with anaesthetic apparatus and ventilators 
JIS T 7201-5:1999 Inhalational anaesthesia systems -- Part 5: Anaesthetic circle breathing systems 
JIS T 7211:2005 Breathing system filters for anaesthetic and respiratory use -- Part 1: Salt test method to assess filtration performance 
JIS T 7212:2005 Breathing system filters for anaesthetic and respiratory use -- Part 2: Non-filtration aspects</t>
    <phoneticPr fontId="15"/>
  </si>
  <si>
    <t>Class B (GHTF Rule 10); Class II (USA); Class II (EU, Japan, Canada and Australia)</t>
    <phoneticPr fontId="15"/>
  </si>
  <si>
    <t>Class A (GHTF Rule 4); Class I (USA)</t>
    <phoneticPr fontId="15"/>
  </si>
  <si>
    <t>i</t>
    <phoneticPr fontId="15"/>
  </si>
  <si>
    <t>v</t>
    <phoneticPr fontId="15"/>
  </si>
  <si>
    <t>Class B (GHTF Rule 10-1); Class II (USA); Class II (EU, Japan, Canada and Australia)</t>
    <phoneticPr fontId="15"/>
  </si>
  <si>
    <t>Class B (GHTF Rule 11); Class II (USA); Class II (EU, Japan, Canada and Australia)</t>
    <phoneticPr fontId="15"/>
  </si>
  <si>
    <t>Class B (GHTF Rule 9); Class II (USA); Class II (EU, Japan, Canada and Australia)</t>
    <phoneticPr fontId="15"/>
  </si>
  <si>
    <t>Class C (GHTF Rule 9-1); Class II (USA); Class III (EU, Japan, Canada and Australia)</t>
    <phoneticPr fontId="15"/>
  </si>
  <si>
    <t>Class B (GHTF Rule 10-3); Class II (USA); Class II (EU, Japan, Canada and Australia)</t>
    <phoneticPr fontId="15"/>
  </si>
  <si>
    <t>Class C (GHTF Rule 9-1); Class II (USA); Class III (EU, Japan, Canada and Australia)</t>
    <phoneticPr fontId="15"/>
  </si>
  <si>
    <t>Class A (GHTF Rule 4); Class II (USA); Class I (EU, Japan, Canada and Australia)</t>
    <phoneticPr fontId="15"/>
  </si>
  <si>
    <t>Class A (GHTF Rule 12); Class I (USA)</t>
    <phoneticPr fontId="15"/>
  </si>
  <si>
    <t>Class C (GHTF Rule 10(ii)); Class II (USA); Class II (EU, Japan, Canada and Australia)</t>
    <phoneticPr fontId="15"/>
  </si>
  <si>
    <t>Class C (GHTF Rule 10(ii)); Class II (USA); Class II (EU, Japan, Canada and Australia)</t>
    <phoneticPr fontId="15"/>
  </si>
  <si>
    <r>
      <t xml:space="preserve">MEDICAL DEVICE SPECIFICATION
</t>
    </r>
    <r>
      <rPr>
        <b/>
        <i/>
        <sz val="14"/>
        <rFont val="Arial"/>
        <family val="2"/>
      </rPr>
      <t>(Including information on the following where relevant/appropriate, but not limited to)</t>
    </r>
  </si>
  <si>
    <t>ii</t>
    <phoneticPr fontId="15"/>
  </si>
  <si>
    <t>iii</t>
    <phoneticPr fontId="15"/>
  </si>
  <si>
    <t>iv</t>
    <phoneticPr fontId="15"/>
  </si>
  <si>
    <t>Class B (GHTF Rule 11); Class II (USA); Class II (EU, Japan, Canada and Australia)</t>
    <phoneticPr fontId="15"/>
  </si>
  <si>
    <t>Class C (GHTF Rule 11-1); Class II (USA); Class III (EU, Japan, Canada and Australia)</t>
    <phoneticPr fontId="15"/>
  </si>
  <si>
    <t>Class A (GHTF Rule 4); Class I (EU, Japan, Canada and Australia)</t>
    <phoneticPr fontId="15"/>
  </si>
  <si>
    <t>Class B (GHTF Rule 10); Class II (USA); Class II (EU, Japan, Canada and Australia)</t>
  </si>
  <si>
    <t>Class B (GHTF Rule 10); Class II (USA); Class II (EU, Japan, Canada and Australia)</t>
    <phoneticPr fontId="15"/>
  </si>
  <si>
    <t>Class C (GHTF Rule 9-1); Class II (USA); Class III (EU, Japan, Canada and Australia)</t>
    <phoneticPr fontId="15"/>
  </si>
  <si>
    <t>Class A (GHTF Rule 12); Class II (USA); Class I (EU, Japan, Canada and Australia)</t>
    <phoneticPr fontId="15"/>
  </si>
  <si>
    <t>Instructions and examples</t>
  </si>
  <si>
    <t>Rows i - v and 1 are completed and managed by WHO</t>
  </si>
  <si>
    <t>Completed / submitted by</t>
  </si>
  <si>
    <t>Usually name of Institution / Organization / UN agency</t>
  </si>
  <si>
    <t>WHO Category / Code</t>
  </si>
  <si>
    <t>Name of the medical device as commonly used (e.g. anaesthesia machine).</t>
  </si>
  <si>
    <t>Specific type or variation (optional)</t>
  </si>
  <si>
    <t xml:space="preserve">Characteristics of the device that distinguish it from other similar devices or devices of the same generic name (e.g. handheld, bench-top, portable, digital, adult/paediatric/neonatal, consumable/disposable, single-use, etc.).  </t>
  </si>
  <si>
    <r>
      <t xml:space="preserve">Name as produced and maintained by the Global Medical Devices Nomenclature (GMDN) Agency, e.g. </t>
    </r>
    <r>
      <rPr>
        <i/>
        <sz val="12"/>
        <rFont val="Arial"/>
        <family val="2"/>
      </rPr>
      <t>Anaesthesia unit, mobile</t>
    </r>
    <r>
      <rPr>
        <sz val="12"/>
        <rFont val="Arial"/>
        <family val="2"/>
      </rPr>
      <t xml:space="preserve">. (NB: Access to GMDN Agency nomenclature system may be restricted - see </t>
    </r>
    <r>
      <rPr>
        <u/>
        <sz val="12"/>
        <color theme="4" tint="-0.249977111117893"/>
        <rFont val="Arial"/>
        <family val="2"/>
      </rPr>
      <t>http://www.gmdnagency.com/</t>
    </r>
    <r>
      <rPr>
        <sz val="12"/>
        <rFont val="Arial"/>
        <family val="2"/>
      </rPr>
      <t xml:space="preserve"> for further information).</t>
    </r>
  </si>
  <si>
    <t>GMDN code</t>
  </si>
  <si>
    <r>
      <t xml:space="preserve">Comments as for [9]; GMDN code for 'Anaesthesia unit, mobile' is </t>
    </r>
    <r>
      <rPr>
        <i/>
        <sz val="12"/>
        <rFont val="Arial"/>
        <family val="2"/>
      </rPr>
      <t>47769</t>
    </r>
    <r>
      <rPr>
        <sz val="12"/>
        <rFont val="Arial"/>
        <family val="2"/>
      </rPr>
      <t xml:space="preserve"> (all GMDN device codes have 5 digits)</t>
    </r>
  </si>
  <si>
    <r>
      <t>Comments as for [9]; GMDN category for 'Anaesthesia unit, mobile' is '</t>
    </r>
    <r>
      <rPr>
        <i/>
        <sz val="12"/>
        <rFont val="Arial"/>
        <family val="2"/>
      </rPr>
      <t>02</t>
    </r>
    <r>
      <rPr>
        <sz val="12"/>
        <rFont val="Arial"/>
        <family val="2"/>
      </rPr>
      <t xml:space="preserve"> </t>
    </r>
    <r>
      <rPr>
        <i/>
        <sz val="12"/>
        <rFont val="Arial"/>
        <family val="2"/>
      </rPr>
      <t>Anaesthetic and respiratory devices</t>
    </r>
    <r>
      <rPr>
        <sz val="12"/>
        <rFont val="Arial"/>
        <family val="2"/>
      </rPr>
      <t xml:space="preserve">'.  </t>
    </r>
  </si>
  <si>
    <r>
      <t xml:space="preserve">Name as produced and maintained by the ECRI institute, e.g. </t>
    </r>
    <r>
      <rPr>
        <i/>
        <sz val="12"/>
        <rFont val="Arial"/>
        <family val="2"/>
      </rPr>
      <t>Anaesthesia Units</t>
    </r>
    <r>
      <rPr>
        <sz val="12"/>
        <rFont val="Arial"/>
        <family val="2"/>
      </rPr>
      <t xml:space="preserve"> (NB: Access to ECRI nomenclature system may be restricted - see </t>
    </r>
    <r>
      <rPr>
        <u/>
        <sz val="12"/>
        <color theme="4" tint="-0.249977111117893"/>
        <rFont val="Arial"/>
        <family val="2"/>
      </rPr>
      <t>https://www.ecri.org/Products/Pages/UMDNS.aspx</t>
    </r>
    <r>
      <rPr>
        <sz val="12"/>
        <rFont val="Arial"/>
        <family val="2"/>
      </rPr>
      <t xml:space="preserve"> for further information).</t>
    </r>
  </si>
  <si>
    <r>
      <t xml:space="preserve">Comments as for [12]; ECRI code for 'Anaesthesia Units' is </t>
    </r>
    <r>
      <rPr>
        <i/>
        <sz val="12"/>
        <rFont val="Arial"/>
        <family val="2"/>
      </rPr>
      <t>10134</t>
    </r>
    <r>
      <rPr>
        <sz val="12"/>
        <rFont val="Arial"/>
        <family val="2"/>
      </rPr>
      <t xml:space="preserve"> (all ECRI device codes have 5 digits).</t>
    </r>
  </si>
  <si>
    <r>
      <t xml:space="preserve">United Nations Standard Products and Services Code [ see </t>
    </r>
    <r>
      <rPr>
        <u/>
        <sz val="12"/>
        <color theme="4" tint="-0.249977111117893"/>
        <rFont val="Arial"/>
        <family val="2"/>
      </rPr>
      <t>http://www.unspsc.org/</t>
    </r>
    <r>
      <rPr>
        <sz val="12"/>
        <rFont val="Arial"/>
        <family val="2"/>
      </rPr>
      <t xml:space="preserve"> ]. This coding system uses a hierarchy of Family-Class-Commodity. For an anaesthesia unit, which comprises a number of functional modules, there are a number of corresponding Commodity codes and titles listed under more than Class; e.g. </t>
    </r>
    <r>
      <rPr>
        <b/>
        <sz val="12"/>
        <rFont val="Arial"/>
        <family val="2"/>
      </rPr>
      <t>Commodities</t>
    </r>
    <r>
      <rPr>
        <sz val="12"/>
        <rFont val="Arial"/>
        <family val="2"/>
      </rPr>
      <t xml:space="preserve"> </t>
    </r>
    <r>
      <rPr>
        <i/>
        <sz val="12"/>
        <rFont val="Arial"/>
        <family val="2"/>
      </rPr>
      <t>42272501</t>
    </r>
    <r>
      <rPr>
        <sz val="12"/>
        <rFont val="Arial"/>
        <family val="2"/>
      </rPr>
      <t xml:space="preserve"> '</t>
    </r>
    <r>
      <rPr>
        <i/>
        <sz val="12"/>
        <rFont val="Arial"/>
        <family val="2"/>
      </rPr>
      <t>Gas anaesthesia apparatus</t>
    </r>
    <r>
      <rPr>
        <sz val="12"/>
        <rFont val="Arial"/>
        <family val="2"/>
      </rPr>
      <t xml:space="preserve">' and </t>
    </r>
    <r>
      <rPr>
        <i/>
        <sz val="12"/>
        <rFont val="Arial"/>
        <family val="2"/>
      </rPr>
      <t>42272502</t>
    </r>
    <r>
      <rPr>
        <sz val="12"/>
        <rFont val="Arial"/>
        <family val="2"/>
      </rPr>
      <t xml:space="preserve"> '</t>
    </r>
    <r>
      <rPr>
        <i/>
        <sz val="12"/>
        <rFont val="Arial"/>
        <family val="2"/>
      </rPr>
      <t>Absorber units for gas anaesthesia apparatus</t>
    </r>
    <r>
      <rPr>
        <sz val="12"/>
        <rFont val="Arial"/>
        <family val="2"/>
      </rPr>
      <t xml:space="preserve">' are included under </t>
    </r>
    <r>
      <rPr>
        <b/>
        <sz val="12"/>
        <rFont val="Arial"/>
        <family val="2"/>
      </rPr>
      <t>Class</t>
    </r>
    <r>
      <rPr>
        <sz val="12"/>
        <rFont val="Arial"/>
        <family val="2"/>
      </rPr>
      <t xml:space="preserve"> </t>
    </r>
    <r>
      <rPr>
        <i/>
        <sz val="12"/>
        <rFont val="Arial"/>
        <family val="2"/>
      </rPr>
      <t>42272500</t>
    </r>
    <r>
      <rPr>
        <sz val="12"/>
        <rFont val="Arial"/>
        <family val="2"/>
      </rPr>
      <t xml:space="preserve"> '</t>
    </r>
    <r>
      <rPr>
        <i/>
        <sz val="12"/>
        <rFont val="Arial"/>
        <family val="2"/>
      </rPr>
      <t>Anaesthesia apparatus and accessories and supplies</t>
    </r>
    <r>
      <rPr>
        <sz val="12"/>
        <rFont val="Arial"/>
        <family val="2"/>
      </rPr>
      <t xml:space="preserve">' in the </t>
    </r>
    <r>
      <rPr>
        <b/>
        <sz val="12"/>
        <rFont val="Arial"/>
        <family val="2"/>
      </rPr>
      <t>Family</t>
    </r>
    <r>
      <rPr>
        <sz val="12"/>
        <rFont val="Arial"/>
        <family val="2"/>
      </rPr>
      <t xml:space="preserve"> </t>
    </r>
    <r>
      <rPr>
        <i/>
        <sz val="12"/>
        <rFont val="Arial"/>
        <family val="2"/>
      </rPr>
      <t>42270000</t>
    </r>
    <r>
      <rPr>
        <sz val="12"/>
        <rFont val="Arial"/>
        <family val="2"/>
      </rPr>
      <t xml:space="preserve"> </t>
    </r>
    <r>
      <rPr>
        <i/>
        <sz val="12"/>
        <rFont val="Arial"/>
        <family val="2"/>
      </rPr>
      <t>'Respiratory and anaesthesia and resuscitation products</t>
    </r>
    <r>
      <rPr>
        <sz val="12"/>
        <rFont val="Arial"/>
        <family val="2"/>
      </rPr>
      <t xml:space="preserve">'. </t>
    </r>
    <r>
      <rPr>
        <b/>
        <sz val="12"/>
        <rFont val="Arial"/>
        <family val="2"/>
      </rPr>
      <t/>
    </r>
  </si>
  <si>
    <t>Alternative name/s (optional)</t>
  </si>
  <si>
    <t>Name/s set by  a regional or national authority, local names (e.g. Boyle's machine) or synonyms of formal nomenclature (e.g. anaesthesia apparatus or system).</t>
  </si>
  <si>
    <t>Alternative code/s (optional)</t>
  </si>
  <si>
    <t>Corresponding code/s set by  a regional or national authority.</t>
  </si>
  <si>
    <t>Keywords (optional)</t>
  </si>
  <si>
    <t xml:space="preserve">Specific area / disease related to the device (e.g. anaesthesia, intra-operative care, etc.). </t>
  </si>
  <si>
    <t>GMDN/UMDNS definition (optional)</t>
  </si>
  <si>
    <t>Definitions produced and maintained by the GMDN Agency and ECRI Institute, respectively.</t>
  </si>
  <si>
    <t>A description of the essential clinical or other objective/s associated with the device's utilisation, e.g. anaesthesia units (allow the anaesthetist to) dispense a mixture of gases and vapours and vary the proportions thereof to control a patient’s level of consciousness and/or analgesia during surgical procedures.</t>
  </si>
  <si>
    <t>Level of use (if relevant)</t>
  </si>
  <si>
    <t xml:space="preserve">The level of healthcare service delivery at which the device is to be used, or is typically used. [ NB: Since the level of skill/s required of the device user/s should also be considered, and the levels of service delivery are not globally standardised, this level may vary from country to country.]  Home use should also be considered as a level of care. For our example, the anaesthesia unit would typically be used at district, regional and tertiary hospitals. </t>
  </si>
  <si>
    <t>The usual service area / functional department in which the device would be used, e.g. Operating room, Intensive Care Unit, Paediatric ward, Outpatient department). Home use should also be considered as a level of care.</t>
  </si>
  <si>
    <t>General description of the device's function, e.g. for anaesthesia unit this would include gas/vapour delivery platform; ventilator with patient breathing circuit; scavenging system to capture and exhaust waste gases; physiological and multi-gas monitors, etc.</t>
  </si>
  <si>
    <t xml:space="preserve">The required characteristics and specific/critical functional requirements. e.g. modules, components, measured and/or delivered parameters and associated values and ranges, compatibility / inter-operability requirements, etc.  </t>
  </si>
  <si>
    <t>User interface information requirements (e.g. display of pressure, volume, flow, status indicators, inspiration and expiration times, etc.) and format (continuous waveform display, digital, trends, etc.).</t>
  </si>
  <si>
    <t>Device functional parameters, alarms, language, etc. that should be adjustable at the discretion of the user/s.</t>
  </si>
  <si>
    <t>PHYSICAL/CHEMICAL CHARACTERISTICS</t>
  </si>
  <si>
    <t>Dimensions, configuration of complex equipment, etc.</t>
  </si>
  <si>
    <t>Requirements for non-fixed/installed devices, e.g. weight, handles, on castor wheels of specified diameter, etc.</t>
  </si>
  <si>
    <t>Applies mainly to surgical instruments and /or implants. e.g. stainless steel (linked to bio-compatibility/patient safety, corrosion resistance, etc.).</t>
  </si>
  <si>
    <t>Electrical, water and/or gas supply (if relevant)</t>
  </si>
  <si>
    <t xml:space="preserve">Electrical supply: e.g. nominal mains voltage with frequency and permitted fluctuations, battery operation (if relevant); Water and gas supply: quality and flow rate requirements. </t>
  </si>
  <si>
    <t>ACCESSORIES, CONSUMABLES, SPARE PARTS, OTHER COMPONENTS</t>
  </si>
  <si>
    <t>Accessories (if relevant)</t>
  </si>
  <si>
    <t>Accessories needed (type, number, functional requirements, etc.) for full and proper functioning of the device.</t>
  </si>
  <si>
    <t>Sterilization process for accessories (if relevant)</t>
  </si>
  <si>
    <t>Preferred method to be specified, if appropriate; otherwise to be clearly indicated by manufacturer/supplier.</t>
  </si>
  <si>
    <t>Consumables / reagents (if relevant)</t>
  </si>
  <si>
    <t>Consumables (renewables) and disposables (including single-use accessories) to be used with the medical device. Where appropriate, quantity required, shelf life, etc. should be specified.</t>
  </si>
  <si>
    <t>Spare parts (if relevant)</t>
  </si>
  <si>
    <t>It would be very useful to know what parts are likely to be needed in the first year of operation (based on average usage and experience elsewhere) and/or in the year after expiry of the warranty period.</t>
  </si>
  <si>
    <t>Other components (if relevant)</t>
  </si>
  <si>
    <t xml:space="preserve">Complementary equipment (e.g. printers, stands, wall mounts, etc.). </t>
  </si>
  <si>
    <t xml:space="preserve">PACKAGING </t>
  </si>
  <si>
    <t>Sterility status on delivery (if relevant)</t>
  </si>
  <si>
    <t>To be specified - applies to implantables or single-use devices that are delivered sterile</t>
  </si>
  <si>
    <t>Shelf life (if relevant)</t>
  </si>
  <si>
    <t>Shelf life and number of uses of the device to be specified</t>
  </si>
  <si>
    <t>Transportation and storage (if relevant)</t>
  </si>
  <si>
    <t>Specific considerations for transportation and storage</t>
  </si>
  <si>
    <t>Labelling (if relevant)</t>
  </si>
  <si>
    <t>Specific labelling requirements</t>
  </si>
  <si>
    <t>Storage and operating temperatures (specify ranges), resistance to high humidity and/or dust levels (specify requirements) - in accordance with local/anticipated conditions.</t>
  </si>
  <si>
    <t>Construction / structural changes, utility requirements, etc.</t>
  </si>
  <si>
    <t>Manufacturer/supplier to perform installation, safety and operation checks before handover. Acceptance tests to be specified and local clinical and technical staff to verify proper and full functioning of device.</t>
  </si>
  <si>
    <t>Training of user/s (if relevant)</t>
  </si>
  <si>
    <t xml:space="preserve">Training of users in operation and basic maintenance shall be provided. Training of maintenance personnel (if relevant) also to be specified and provided. </t>
  </si>
  <si>
    <t>Information to be provided by manufacturer/supplier, e.g. cleaning, disinfection/sterilization method (for reusable devices).</t>
  </si>
  <si>
    <t>Date of commencement, duration of warranty period, exclusions/inclusions and other conditions such as maintenance support during warranty must be specified.</t>
  </si>
  <si>
    <t>Specific equipment for needed for calibration or testing purposes must be specified. Advanced maintenance tasks required shall be documented, with details of maintenance support from manufacturer/supplier.</t>
  </si>
  <si>
    <t>Usually at least 5 years after device acquisition.</t>
  </si>
  <si>
    <t xml:space="preserve">To be specified. </t>
  </si>
  <si>
    <t>Operating and service manuals (language/s to be specified) including lists of important spares and accessories - with their part numbers and list of equipment and procedures required for calibration and routine maintenance. Documentation must also show recommended procedures for disposal and any probable hazards to the environment and/or community.</t>
  </si>
  <si>
    <t>DECOMMISSIONING</t>
  </si>
  <si>
    <t xml:space="preserve">Estimated Life Span </t>
  </si>
  <si>
    <r>
      <t>Predictable average life span, if it is assumed the average frequency of utilization, maintenance and failure. The device would be better to be assessed on the replacement concerning this span. (see 'How to Plan and Budget for your Healthcare Technology'</t>
    </r>
    <r>
      <rPr>
        <sz val="12"/>
        <color theme="4" tint="-0.249977111117893"/>
        <rFont val="Arial"/>
        <family val="2"/>
      </rPr>
      <t xml:space="preserve"> http://www.who.int/management/plan_budget_healthcare.pdf</t>
    </r>
    <r>
      <rPr>
        <sz val="12"/>
        <rFont val="Arial"/>
        <family val="2"/>
      </rPr>
      <t>)</t>
    </r>
  </si>
  <si>
    <t xml:space="preserve">SAFETY AND STANDARDS </t>
  </si>
  <si>
    <r>
      <t xml:space="preserve">To be provided by manufacturer/supplier (typically verified by regional or national regulatory agencies).There is increasing international harmonisation, facilitated by the International Medical Device Regulators Forum (see </t>
    </r>
    <r>
      <rPr>
        <u/>
        <sz val="12"/>
        <color theme="4" tint="-0.249977111117893"/>
        <rFont val="Arial"/>
        <family val="2"/>
      </rPr>
      <t>http://www.imdrf.org</t>
    </r>
    <r>
      <rPr>
        <sz val="12"/>
        <rFont val="Arial"/>
        <family val="2"/>
      </rPr>
      <t xml:space="preserve">/) with at least four systems in use: Class A to D (IMDRF/GHTF); Class I, IIa, IIb, III (EU, Australia); Class I, II, III (USA); Class I to IV (Japan, Canada), with low-risk devices in Classes A or I and high-risk devices in Classes D or III (or IV for Japan and Canada).  </t>
    </r>
  </si>
  <si>
    <t>Regulatory Approval / Certification</t>
  </si>
  <si>
    <t>e.g. FDA approval (USA), CE mark (EU)</t>
  </si>
  <si>
    <t xml:space="preserve">Specified for compliance by manufacturers in global marketplace, notably ISO 13485: Quality Management System and ISO 14971: Risk Management System. Apply to categories of devices, e.g. for electromedical devices IEC 60601-1 (General requirements for basic safety and essential performance), IEC 60601-1-1-1  (Collateral standard: safety requirements for medical electrical systems) and IEC 60601-1-2  (Collateral standard: Electromagnetic compatibility - Requirements and tests). Apply to specific devices, e.g. IEC 60601-2-19 (Particular requirements for the basic safety and essential performance of infant incubators), ISO 10079-1 (Medical suction equipment), etc.   </t>
  </si>
  <si>
    <t>Related standards for device in relevant regulatory jurisdiction (region or country)</t>
  </si>
  <si>
    <t>Related regulations for device in relevant regulatory jurisdiction (region or country)</t>
  </si>
  <si>
    <t>Daylight Automatic X-ray Film Processor</t>
  </si>
  <si>
    <t>PulseOximeter Battery Powered</t>
  </si>
  <si>
    <t>Single Channel Electrocardiograph</t>
  </si>
  <si>
    <t>Stationary Basic Diagnostic X-ray System Analogue</t>
  </si>
  <si>
    <t>Stationary Basic Diagnostic X-ray System Digital</t>
  </si>
  <si>
    <t>Syringe Pump</t>
  </si>
  <si>
    <t>8 to 10 Years</t>
  </si>
  <si>
    <r>
      <t xml:space="preserve">US regulations                                                                                                             
</t>
    </r>
    <r>
      <rPr>
        <sz val="10"/>
        <rFont val="Arial"/>
        <family val="2"/>
      </rPr>
      <t xml:space="preserve">21 CFR part 820                                                                                                  
21CFR section 870.2340 electrocardiograph                                                           
</t>
    </r>
    <r>
      <rPr>
        <b/>
        <sz val="10"/>
        <rFont val="Arial"/>
        <family val="2"/>
      </rPr>
      <t xml:space="preserve">JP regulations                                                                                                  
</t>
    </r>
    <r>
      <rPr>
        <sz val="10"/>
        <rFont val="Arial"/>
        <family val="2"/>
      </rPr>
      <t>MHLW Ordinance No.169                                                                                
35195000 Electrocardiographic monitor</t>
    </r>
  </si>
  <si>
    <r>
      <t xml:space="preserve">US regulations                                                                                                             
</t>
    </r>
    <r>
      <rPr>
        <sz val="10"/>
        <rFont val="Arial"/>
        <family val="2"/>
      </rPr>
      <t xml:space="preserve">21 CFR part 820                                                                                                  
21 CFR section 884.2660 monitor, heart sound, fetal, ultrasonic                                                    </t>
    </r>
    <r>
      <rPr>
        <b/>
        <sz val="10"/>
        <rFont val="Arial"/>
        <family val="2"/>
      </rPr>
      <t xml:space="preserve">JP regulations                                                                                                  
</t>
    </r>
    <r>
      <rPr>
        <sz val="10"/>
        <rFont val="Arial"/>
        <family val="2"/>
      </rPr>
      <t>MHLW Ordinance No.169                                                                                
35068000 Ultrasonic foetal heart detector</t>
    </r>
  </si>
  <si>
    <r>
      <t xml:space="preserve">US regulations                                                                                                             
</t>
    </r>
    <r>
      <rPr>
        <sz val="10"/>
        <rFont val="Arial"/>
        <family val="2"/>
      </rPr>
      <t xml:space="preserve">21 CFR part 820                                                                                                    
21CFR section 884.4340 extractor, vacuum, fetal                                                   
</t>
    </r>
    <r>
      <rPr>
        <b/>
        <sz val="10"/>
        <rFont val="Arial"/>
        <family val="2"/>
      </rPr>
      <t xml:space="preserve">JP regulations                                                                                                  
</t>
    </r>
    <r>
      <rPr>
        <sz val="10"/>
        <rFont val="Arial"/>
        <family val="2"/>
      </rPr>
      <t>MHLW Ordinance No.169                                                                                
32596020 Manually-operated foetal vacuum extractor</t>
    </r>
  </si>
  <si>
    <t>Foetal vacuum extractor</t>
  </si>
  <si>
    <t>Electrosurgical units</t>
  </si>
  <si>
    <r>
      <t xml:space="preserve">US regulations                                                                                                             
</t>
    </r>
    <r>
      <rPr>
        <sz val="10"/>
        <rFont val="Arial"/>
        <family val="2"/>
      </rPr>
      <t xml:space="preserve">21 CFR part 820                                                                                                     
21CFR section 878.4400 electrosurgical device                                                      
</t>
    </r>
    <r>
      <rPr>
        <b/>
        <sz val="10"/>
        <rFont val="Arial"/>
        <family val="2"/>
      </rPr>
      <t xml:space="preserve">JP regulations                                                                                                  
</t>
    </r>
    <r>
      <rPr>
        <sz val="10"/>
        <rFont val="Arial"/>
        <family val="2"/>
      </rPr>
      <t>MHLW Ordinance No.169                                                                                
70647000 General electrosurgical unit</t>
    </r>
  </si>
  <si>
    <t>Ultrasound imaging system</t>
  </si>
  <si>
    <r>
      <t xml:space="preserve">US regulations                                                                                                             
</t>
    </r>
    <r>
      <rPr>
        <sz val="10"/>
        <rFont val="Arial"/>
        <family val="2"/>
      </rPr>
      <t xml:space="preserve">21 CFR part 820                                                                                                      
21 CFR section 892.1550 Ultrasonic Pulsed Doppler Imaging System
21 CFR section 892.1560 Ultrasonic Pulsed Echo Imaging System                                              </t>
    </r>
    <r>
      <rPr>
        <b/>
        <sz val="10"/>
        <rFont val="Arial"/>
        <family val="2"/>
      </rPr>
      <t xml:space="preserve">JP regulations                                                                                                  
</t>
    </r>
    <r>
      <rPr>
        <sz val="10"/>
        <rFont val="Arial"/>
        <family val="2"/>
      </rPr>
      <t>MHLW Ordinance No.169                                                                                
40761000 General-purpose ultrasound imaging system</t>
    </r>
  </si>
  <si>
    <t>Infant incubator</t>
  </si>
  <si>
    <t>A reusable or disposable skin temperature sensor probe.
Sticky reflective patches.
Sleeves.
Air filter.
Oxygen filter.</t>
  </si>
  <si>
    <r>
      <t xml:space="preserve">US regulations                                                                                                             
</t>
    </r>
    <r>
      <rPr>
        <sz val="10"/>
        <rFont val="Arial"/>
        <family val="2"/>
      </rPr>
      <t xml:space="preserve">21 CFR part 820                                                                                                      
21 CFR Section 880.5400 incubator, neonatal                                             
</t>
    </r>
    <r>
      <rPr>
        <b/>
        <sz val="10"/>
        <rFont val="Arial"/>
        <family val="2"/>
      </rPr>
      <t xml:space="preserve">JP regulations                                                                                                  
</t>
    </r>
    <r>
      <rPr>
        <sz val="10"/>
        <rFont val="Arial"/>
        <family val="2"/>
      </rPr>
      <t>MHLW Ordinance No.169                                                                                
36025000 Stationary infant incubator</t>
    </r>
  </si>
  <si>
    <t>Infant warmer</t>
  </si>
  <si>
    <r>
      <t xml:space="preserve">US regulations                                                                                                                            </t>
    </r>
    <r>
      <rPr>
        <sz val="10"/>
        <rFont val="Arial"/>
        <family val="2"/>
      </rPr>
      <t xml:space="preserve">21 CFR part 820                                                                                                                      
21 CFR section 880.5130                                                                                                               
</t>
    </r>
    <r>
      <rPr>
        <b/>
        <sz val="10"/>
        <rFont val="Arial"/>
        <family val="2"/>
      </rPr>
      <t xml:space="preserve">JP regulations                                                                                                                       </t>
    </r>
    <r>
      <rPr>
        <sz val="10"/>
        <rFont val="Arial"/>
        <family val="2"/>
      </rPr>
      <t>MHLW Ordinance No.169                                                                                                      
17433000 Mobile infant heater</t>
    </r>
  </si>
  <si>
    <t>Thermometer, infrared, ear</t>
  </si>
  <si>
    <r>
      <t xml:space="preserve">US regulations                                                                                                                            
</t>
    </r>
    <r>
      <rPr>
        <sz val="10"/>
        <rFont val="Arial"/>
        <family val="2"/>
      </rPr>
      <t xml:space="preserve">21 CFR part 820                                                                                                                      
21 CFR section 880.2910 thermometer, electronic, clinical                                                                                                            </t>
    </r>
    <r>
      <rPr>
        <b/>
        <sz val="10"/>
        <rFont val="Arial"/>
        <family val="2"/>
      </rPr>
      <t xml:space="preserve">JP regulations                                                                                                                       
</t>
    </r>
    <r>
      <rPr>
        <sz val="10"/>
        <rFont val="Arial"/>
        <family val="2"/>
      </rPr>
      <t>MHLW Ordinance No.169                                                                                                      
17887000 Ear infrared thermometer</t>
    </r>
  </si>
  <si>
    <r>
      <t xml:space="preserve">US regulations                                                                                                                            </t>
    </r>
    <r>
      <rPr>
        <sz val="10"/>
        <rFont val="Arial"/>
        <family val="2"/>
      </rPr>
      <t xml:space="preserve">21 CFR part 820                                                                                                                      
21 CFR section 880.2910 thermometer, electronic, clinical                                                                                                       </t>
    </r>
    <r>
      <rPr>
        <b/>
        <sz val="10"/>
        <rFont val="Arial"/>
        <family val="2"/>
      </rPr>
      <t xml:space="preserve">JP regulations                                                                                                                       </t>
    </r>
    <r>
      <rPr>
        <sz val="10"/>
        <rFont val="Arial"/>
        <family val="2"/>
      </rPr>
      <t>MHLW Ordinance No.169                                                                                                      
1788800 Skin infrared thermometer</t>
    </r>
  </si>
  <si>
    <t>Thermometer, infrared, skin</t>
  </si>
  <si>
    <r>
      <t xml:space="preserve">US regulations                                                                                                                            </t>
    </r>
    <r>
      <rPr>
        <sz val="10"/>
        <rFont val="Arial"/>
        <family val="2"/>
      </rPr>
      <t xml:space="preserve">21 CFR part 820                                                                                                                      
21 CFR section 868.5895 ventilator, continuous, facility use                                                                                              </t>
    </r>
    <r>
      <rPr>
        <b/>
        <sz val="10"/>
        <rFont val="Arial"/>
        <family val="2"/>
      </rPr>
      <t xml:space="preserve">JP regulations                                                                                                                       </t>
    </r>
    <r>
      <rPr>
        <sz val="10"/>
        <rFont val="Arial"/>
        <family val="2"/>
      </rPr>
      <t>MHLW Ordinance No.169                                                                                                      
42411000 Adult ventilator
14361000 Neonatal/paediatric ventilator</t>
    </r>
  </si>
  <si>
    <t>Intensive-care ventilator</t>
  </si>
  <si>
    <t>Should be FDA, CE or UL approved product. "Manufacturer / supplier should have ISO certificate for quality standard.
Electrical safety conforms to standards for electrical safety IEC-60601-1
Conforms to IEC-60601-1-2:2001; general requirements of safety for electromagnetic compatibility 
Conforms to IEC-60601-2-12; particular requirements for the safety of lung ventilators.</t>
  </si>
  <si>
    <t>Gives artificial respiratory support by delivering gas to the lungs and releasing exhaled gas under precise control.
Oxygen (and medical grade air supply, if required by manufacturer), 50 psi pressure supply.
Fully alarmed with all necessary monitors for continuous operation in ICU environment
Includes compressor, nebulizer and humidifier (servo-controlled).
Reusable, sterilizable patient masks and connectors
Suitable for all ages and body weights of patient
Reusable Flow Sensor.
Internal O2-Air mixer.
FiO2 analyzer, internal.
Leaks compensator.
Battery operation capacity.</t>
  </si>
  <si>
    <t>Urine analizer, laboratory</t>
  </si>
  <si>
    <r>
      <t xml:space="preserve">US regulations                                                                                                                            </t>
    </r>
    <r>
      <rPr>
        <sz val="10"/>
        <rFont val="Arial"/>
        <family val="2"/>
      </rPr>
      <t xml:space="preserve">21 CFR part 820                                                                                                                      
21 CFR section 862.1340 method, enzymatic, glucose (urinary, non-quantitative)
21 CFR section 862.1340 method, metallic reduction, glucose (urinary, non-quantitative)                                                                                                               
</t>
    </r>
    <r>
      <rPr>
        <b/>
        <sz val="10"/>
        <rFont val="Arial"/>
        <family val="2"/>
      </rPr>
      <t xml:space="preserve">JP regulations                                                                                                                       </t>
    </r>
    <r>
      <rPr>
        <sz val="10"/>
        <rFont val="Arial"/>
        <family val="2"/>
      </rPr>
      <t>MHLW Ordinance No.169                                                                                                      35918000 Urine analyser</t>
    </r>
  </si>
  <si>
    <r>
      <t xml:space="preserve">US regulations                                                                                                                            </t>
    </r>
    <r>
      <rPr>
        <sz val="10"/>
        <rFont val="Arial"/>
        <family val="2"/>
      </rPr>
      <t xml:space="preserve">21 CFR part 820                                                                                                                                                                                                                              </t>
    </r>
    <r>
      <rPr>
        <b/>
        <sz val="10"/>
        <rFont val="Arial"/>
        <family val="2"/>
      </rPr>
      <t xml:space="preserve">JP regulations                                                                                                                       </t>
    </r>
    <r>
      <rPr>
        <sz val="10"/>
        <rFont val="Arial"/>
        <family val="2"/>
      </rPr>
      <t xml:space="preserve">MHLW Ordinance No.169                                                                                                      </t>
    </r>
  </si>
  <si>
    <t xml:space="preserve">Must be FDA, CE or UL approved product    
(Certificate of factory calibration and inspection shall be supplied)                                                                                                                                                          </t>
  </si>
  <si>
    <r>
      <t xml:space="preserve">US regulations                                                                                                                            </t>
    </r>
    <r>
      <rPr>
        <sz val="10"/>
        <rFont val="Arial"/>
        <family val="2"/>
      </rPr>
      <t xml:space="preserve">21 CFR part 820                                                                                                                      21CFR Section 878.4780 pump, portable, aspiration (manual or powered)                                                                                                         </t>
    </r>
    <r>
      <rPr>
        <b/>
        <sz val="10"/>
        <rFont val="Arial"/>
        <family val="2"/>
      </rPr>
      <t xml:space="preserve">JP regulations                                                                                                                       </t>
    </r>
    <r>
      <rPr>
        <sz val="10"/>
        <rFont val="Arial"/>
        <family val="2"/>
      </rPr>
      <t>MHLW Ordinance No.169                                                                                                      36616010 Manually-operated transportable suction unit</t>
    </r>
  </si>
  <si>
    <r>
      <t xml:space="preserve">US regulations                                                                                                                            </t>
    </r>
    <r>
      <rPr>
        <sz val="10"/>
        <rFont val="Arial"/>
        <family val="2"/>
      </rPr>
      <t>21 CFR section 864.3600 Microscopes and accessories</t>
    </r>
  </si>
  <si>
    <t>Microscope</t>
  </si>
  <si>
    <r>
      <t xml:space="preserve">US regulations                                                                                                                            </t>
    </r>
    <r>
      <rPr>
        <sz val="10"/>
        <rFont val="Arial"/>
        <family val="2"/>
      </rPr>
      <t xml:space="preserve">21 CFR part 820                                                                                                                      21CFR section 892.1720 Mobile x-ray system                                                                                                     </t>
    </r>
    <r>
      <rPr>
        <b/>
        <sz val="10"/>
        <rFont val="Arial"/>
        <family val="2"/>
      </rPr>
      <t xml:space="preserve">JP regulations                                                                                                                       </t>
    </r>
    <r>
      <rPr>
        <sz val="10"/>
        <rFont val="Arial"/>
        <family val="2"/>
      </rPr>
      <t>MHLW Ordinance No.169                                                                                                      37626010 Mobile analogue general-purpose diagnostic X-ray system
37626020 Mobile analogue general-purpose integral diagnostic X-ray system</t>
    </r>
  </si>
  <si>
    <t>ISO 13485:2003 Medical devices -- Quality management systems -- Requirements for regulatory purposes (Australia, Canada and EU)
ISO 14971:2007 Medical devices -- Application of risk management to medical devices                                                                                                                       
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                                                                       
IEC 60336:2005 (X-ray tube assemblies for medical diagnosis - Characteristics of focal spots)
IEC 60522:1999 (Determination of the permanent filtration of X-ray tube assemblies)
IEC 60526:1978 (High-voltage cable plug and socket connections for medical X-ray equipment)
IEC 60601-1-3:2013 (Part 1-3: General requirements for basic safety and essential performance - Collateral Standard:Radiation protection in diagnostic X-ray equipment)
IEC 60601-2-8:2010 (Part 2-8: Particular requirements for basic safety and essential performance of therapeutic X-ray equipment operating in the range 10 kV to 1 MV)
IEC 60601-2-28:2010 (Part 2-28: Particular requirements for the basic safety and essential performance of X-ray tube assemblies for medical diagnosis)
IEC 60601-2-43:2010 (Part 2-43: Particular requirements for the basic safety and essential performance of X-ray equipment for interventional procedures)
IEC 60601-2-54:2009 (Part 2-54: Particular requirements for the basic safety and essential performance of X-ray equipment for radiography and radioscopy)
IEC 60613:2010 (Electrical and loading characteristics of X-ray tube assemblies for medical diagnosis)
IEC 60627:2013 Diagnostic X-ray imaging equipment - Characteristics of general purpose and mammographic anti-scatter grids)
IEC 61262-1:1994 (Part 1: Determination of the entrance field size)
IEC 61262-2:1994 (Part 2: Determination of the conversion factor)
IEC 61262-3:1994 (Part 3: Determination of the luminance distribution and luminance non-uniformity)
IEC 61262-4:1994 (Part 4: Determination of the image distortion)
IEC 61262-5:1994 (Part 5: Determination of the detective quantum efficiency)
IEC 61262-6:1994 (Part 6: Determination of the contrast ratio and veiling glare index)
IEC 61262-7:1995 (Part 7: Determination of the modulation transfer function)        IEC 61267:2005 (Medical diagnostic X-ray equipment - Radiation conditions for use in the determination of characteristics)
IEC 61676:2009 (Medical electrical equipment - Dosimetric instruments used for non-invasive measurement of X-ray tube voltage in diagnostic radiology)
(IEC 62463:2010 Radiation protection instrumentation - X-ray systems for the screening of persons for security and the carrying of illicit items)</t>
  </si>
  <si>
    <r>
      <t xml:space="preserve">US regulations                                                                                                                            </t>
    </r>
    <r>
      <rPr>
        <sz val="10"/>
        <rFont val="Arial"/>
        <family val="2"/>
      </rPr>
      <t xml:space="preserve">21 CFR part 820                                                                                                                      21CFR section 892.1720 Mobile x-ray system                                                                                              </t>
    </r>
    <r>
      <rPr>
        <b/>
        <sz val="10"/>
        <rFont val="Arial"/>
        <family val="2"/>
      </rPr>
      <t xml:space="preserve">JP regulations                                                                                                                       </t>
    </r>
    <r>
      <rPr>
        <sz val="10"/>
        <rFont val="Arial"/>
        <family val="2"/>
      </rPr>
      <t>MHLW Ordinance No.169                                                                                                      37647010 Mobile digital general-purpose diagnostic X-ray system
37647020 Mobile digital general-purpose integral diagnostic X-ray system</t>
    </r>
  </si>
  <si>
    <t>ISO 13485:2003 Medical devices -- Quality management systems -- Requirements for regulatory purposes (Australia, Canada and EU)
ISO 14971:2007 Medical devices -- Application of risk management to medical devices                                                                                                                         
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                                                                         
IEC 60336:2005 (X-ray tube assemblies for medical diagnosis - Characteristics of focal spots)
IEC 60522:1999 (Determination of the permanent filtration of X-ray tube assemblies)
IEC 60526:1978 (High-voltage cable plug and socket connections for medical X-ray equipment)
IEC 60601-1-3:2013 (Part 1-3: General requirements for basic safety and essential performance - Collateral Standard:Radiation protection in diagnostic X-ray equipment)
IEC 60601-2-8:2010 (Part 2-8: Particular requirements for basic safety and essential performance of therapeutic X-ray equipment operating in the range 10 kV to 1 MV)
IEC 60601-2-28:2010 (Part 2-28: Particular requirements for the basic safety and essential performance of X-ray tube assemblies for medical diagnosis)
IEC 60601-2-43:2010 (Part 2-43: Particular requirements for the basic safety and essential performance of X-ray equipment for interventional procedures)
IEC 60601-2-54:2009 (Part 2-54: Particular requirements for the basic safety and essential performance of X-ray equipment for radiography and radioscopy)
EC 60613:2010 (Electrical and loading characteristics of X-ray tube assemblies for medical diagnosis)
IEC 60627:2013 Diagnostic X-ray imaging equipment - Characteristics of general purpose and mammographic anti-scatter grids)
IEC 61262-1:1994 (Part 1: Determination of the entrance field size)
IEC 61262-2:1994 (Part 2: Determination of the conversion factor)
IEC 61262-3:1994 (Part 3: Determination of the luminance distribution and luminance non-uniformity)
IEC 61262-4:1994 (Part 4: Determination of the image distortion)
IEC 61262-5:1994 (Part 5: Determination of the detective quantum efficiency)
IEC 61262-6:1994 (Part 6: Determination of the contrast ratio and veiling glare index)
IEC 61262-7:1995 (Part 7: Determination of the modulation transfer function)
IEC 61267:2005 (Medical diagnostic X-ray equipment - Radiation conditions for use in the determination of characteristics)
IEC 61676:2009 (Medical electrical equipment - Dosimetric instruments used for non-invasive measurement of X-ray tube voltage in diagnostic radiology)
(IEC 62463:2010 Radiation protection instrumentation - X-ray systems for the screening of persons for security and the carrying of illicit items)</t>
  </si>
  <si>
    <t>ISO 13485:2003 Medical devices -- Quality management systems -- Requirements for regulatory purposes (Australia, Canada and EU)
ISO 14971:2007 Medical devices -- Application of risk management to medical devices 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               
IEC 60336:2005 (X-ray tube assemblies for medical diagnosis - Characteristics of focal spots)
IEC 60522:1999 (Determination of the permanent filtration of X-ray tube assemblies)
IEC 60526:1978 (High-voltage cable plug and socket connections for medical X-ray equipment)
IEC 60601-1-3:2013 (Part 1-3: General requirements for basic safety and essential performance - Collateral Standard:Radiation protection in diagnostic X-ray equipment)
IEC 60601-2-8:2010 (Part 2-8: Particular requirements for basic safety and essential performance of therapeutic X-ray equipment operating in the range 10 kV to 1 MV)
IEC 60601-2-28:2010 (Part 2-28: Particular requirements for the basic safety and essential performance of X-ray tube assemblies for medical diagnosis)
IEC 60601-2-43:2010 (Part 2-43: Particular requirements for the basic safety and essential performance of X-ray equipment for interventional procedures)
IEC 60601-2-54:2009 (Part 2-54: Particular requirements for the basic safety and essential performance of X-ray equipment for radiography and radioscopy)
IEC 60613:2010 (Electrical and loading characteristics of X-ray tube assemblies for medical diagnosis)
IEC 60627:2013 Diagnostic X-ray imaging equipment - Characteristics of general purpose and mammographic anti-scatter grids)
IEC 61262-1:1994 (Part 1: Determination of the entrance field size)
IEC 61262-2:1994 (Part 2: Determination of the conversion factor)
IEC 61262-3:1994 (Part 3: Determination of the luminance distribution and luminance non-uniformity)
IEC 61262-4:1994 (Part 4: Determination of the image distortion)
IEC 61262-5:1994 (Part 5: Determination of the detective quantum efficiency)
IEC 61262-6:1994 (Part 6: Determination of the contrast ratio and veiling glare index)
IEC 61262-7:1995 (Part 7: Determination of the modulation transfer function)
IEC 61267:2005 (Medical diagnostic X-ray equipment - Radiation conditions for use in the determination of characteristics)
IEC 61676:2009 (Medical electrical equipment - Dosimetric instruments used for non-invasive measurement of X-ray tube voltage in diagnostic radiology)
IEC 62463:2010 Radiation protection instrumentation - X-ray systems for the screening of persons for security and the carrying of illicit items)</t>
  </si>
  <si>
    <r>
      <t xml:space="preserve">US standards                                                                                                  
</t>
    </r>
    <r>
      <rPr>
        <sz val="10"/>
        <rFont val="Arial"/>
        <family val="2"/>
      </rPr>
      <t xml:space="preserve">21 CFR part 820                                                                                                                                                                                 21CFR part 892.1650 image-intensified fluoroscopic x-ray system, mobile                                      </t>
    </r>
    <r>
      <rPr>
        <b/>
        <sz val="10"/>
        <rFont val="Arial"/>
        <family val="2"/>
      </rPr>
      <t xml:space="preserve">Japan standards                                                                                      
</t>
    </r>
    <r>
      <rPr>
        <sz val="10"/>
        <rFont val="Arial"/>
        <family val="2"/>
      </rPr>
      <t>MHLW Ordinance No.169                                                                                                                                    
37622 Mobile analogue general-purpose fluoroscopic diagnostic X-ray system
37622 Mobile analogue general-purpose integral fluoroscopic diagnostic X-ray system</t>
    </r>
  </si>
  <si>
    <r>
      <t>US regulations</t>
    </r>
    <r>
      <rPr>
        <sz val="10"/>
        <rFont val="Arial"/>
        <family val="2"/>
      </rPr>
      <t xml:space="preserve">                                                                                                                                                                                                                                21 CFR part 820                                                                                                                                                                                                                                          21CFR part 892.1650 image-intensified fluoroscopic x-ray system, mobile                                                        </t>
    </r>
    <r>
      <rPr>
        <b/>
        <sz val="10"/>
        <rFont val="Arial"/>
        <family val="2"/>
      </rPr>
      <t xml:space="preserve">JP regulations                                                                       </t>
    </r>
    <r>
      <rPr>
        <sz val="10"/>
        <rFont val="Arial"/>
        <family val="2"/>
      </rPr>
      <t xml:space="preserve">                                                                             MHLW Ordinance No.169    37646010 Mobile digital general-purpose fluoroscopic diagnostic X-ray system
37646020 Mobile digital general-purpose integral fluoroscopic diagnostic X-ray system</t>
    </r>
  </si>
  <si>
    <t xml:space="preserve">                                                                                                                                                                        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                                                                                                                  IEC 60336:2005 (X-ray tube assemblies for medical diagnosis - Characteristics of focal spots)
IEC 60522:1999 (Determination of the permanent filtration of X-ray tube assemblies)
IEC 60526:1978 (High-voltage cable plug and socket connections for medical X-ray equipment)
IEC 60601-1-3:2013 (Part 1-3: General requirements for basic safety and essential performance - Collateral Standard:Radiation protection in diagnostic X-ray equipment)
IEC 60601-2-8:2010 (Part 2-8: Particular requirements for basic safety and essential performance of therapeutic X-ray equipment operating in the range 10 kV to 1 MV)
IEC 60601-2-28:2010 (Part 2-28: Particular requirements for the basic safety and essential performance of X-ray tube assemblies for medical diagnosis)
IEC 60601-2-43:2010 (Part 2-43: Particular requirements for the basic safety and essential performance of X-ray equipment for interventional procedures)
IEC 60601-2-54:2009 (Part 2-54: Particular requirements for the basic safety and essential performance of X-ray equipment for radiography and radioscopy)
IEC 60613:2010 (Electrical and loading characteristics of X-ray tube assemblies for medical diagnosis)
IEC 60627:2013 Diagnostic X-ray imaging equipment - Characteristics of general purpose and mammographic anti-scatter grids)
IEC 61262-1:1994 (Part 1: Determination of the entrance field size)
IEC 61262-2:1994 (Part 2: Determination of the conversion factor)
IEC 61262-3:1994 (Part 3: Determination of the luminance distribution and luminance non-uniformity)
IEC 61262-4:1994 (Part 4: Determination of the image distortion)
IEC 61262-5:1994 (Part 5: Determination of the detective quantum efficiency)                        IEC 61262-6:1994 (Part 6: Determination of the contrast ratio and veiling glare index)
IEC 61262-7:1995 (Part 7: Determination of the modulation transfer function)
IEC 61267:2005 (Medical diagnostic X-ray equipment - Radiation conditions for use in the determination of characteristics)
IEC 61676:2009 (Medical electrical equipment - Dosimetric instruments used for non-invasive measurement of X-ray tube voltage in diagnostic radiology)
IEC 62463:2010 Radiation protection instrumentation - X-ray systems for the screening of persons for security and the carrying of illicit items)</t>
  </si>
  <si>
    <r>
      <t xml:space="preserve">US regulations                                                                                                         
</t>
    </r>
    <r>
      <rPr>
        <sz val="10"/>
        <rFont val="Arial"/>
        <family val="2"/>
      </rPr>
      <t xml:space="preserve">21 CFR part 820                                                                                                                  
21CFR section 870.1025 monitor, physiological, patient(with arrhythmia detection or alarms)                                                                                                
</t>
    </r>
    <r>
      <rPr>
        <b/>
        <sz val="10"/>
        <rFont val="Arial"/>
        <family val="2"/>
      </rPr>
      <t xml:space="preserve">JP regulations                                                                        </t>
    </r>
    <r>
      <rPr>
        <sz val="10"/>
        <rFont val="Arial"/>
        <family val="2"/>
      </rPr>
      <t xml:space="preserve">                               
MHLW Ordinance No.169                                                                                 
35569000 Neonatal monitor</t>
    </r>
  </si>
  <si>
    <t>Neonatal physiological monitor</t>
  </si>
  <si>
    <t>7 years</t>
  </si>
  <si>
    <t>External defibrillator</t>
  </si>
  <si>
    <t xml:space="preserve">Should be FDA, CE or UL approved product.            </t>
  </si>
  <si>
    <t xml:space="preserve">ISO 13485:2003 Medical devices -- Quality management systems -- Requirements for regulatory purposes (Australia, Canada and EU)
ISO 14971:2007 Medical devices -- Application of risk management to medical devices                                                                                                   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            
IEC 60601-2-4 Ed. 3.0:2010 (b) Medical electrical equipment - Part 2-4: Particular requirements for the basic safety and essential performance of cardiac defibrillators            </t>
  </si>
  <si>
    <r>
      <t xml:space="preserve">US regulations                                                                                                             
</t>
    </r>
    <r>
      <rPr>
        <sz val="10"/>
        <rFont val="Arial"/>
        <family val="2"/>
      </rPr>
      <t xml:space="preserve">21 CFR part 820                                                                                                                                                                 21 CFR section 870.5300 dc-defibrillator, high energy, (including paddles)                                  </t>
    </r>
    <r>
      <rPr>
        <b/>
        <sz val="10"/>
        <rFont val="Arial"/>
        <family val="2"/>
      </rPr>
      <t xml:space="preserve">JP regulations                                                                                             </t>
    </r>
    <r>
      <rPr>
        <sz val="10"/>
        <rFont val="Arial"/>
        <family val="2"/>
      </rPr>
      <t xml:space="preserve">          
MHLW Ordinance No.169                                                                                                                                              37805000 Semi-automated defibrillator</t>
    </r>
  </si>
  <si>
    <t>20 years</t>
  </si>
  <si>
    <t xml:space="preserve"> ISO 13485:2003 Medical devices -- Quality management systems -- Requirements for regulatory purposes (Australia, Canada and EU)
ISO 14971:2007 Medical devices -- Application of risk management to medical devices                                                                                                       
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 </t>
  </si>
  <si>
    <r>
      <t xml:space="preserve">US regulations                                                                                                               
</t>
    </r>
    <r>
      <rPr>
        <sz val="10"/>
        <rFont val="Arial"/>
        <family val="2"/>
      </rPr>
      <t xml:space="preserve">21 CFR part 820       </t>
    </r>
    <r>
      <rPr>
        <b/>
        <sz val="10"/>
        <rFont val="Arial"/>
        <family val="2"/>
      </rPr>
      <t xml:space="preserve">                                                                                                       
</t>
    </r>
    <r>
      <rPr>
        <sz val="10"/>
        <rFont val="Arial"/>
        <family val="2"/>
      </rPr>
      <t xml:space="preserve">21 CFR section 884.4900 table, obstetric (and accessories) 
21 CFR section 884.4900 table, obstetrical, manual (and accessories)                                          </t>
    </r>
    <r>
      <rPr>
        <b/>
        <sz val="10"/>
        <rFont val="Arial"/>
        <family val="2"/>
      </rPr>
      <t xml:space="preserve">JP regulations                                                                                                   </t>
    </r>
    <r>
      <rPr>
        <sz val="10"/>
        <rFont val="Arial"/>
        <family val="2"/>
      </rPr>
      <t xml:space="preserve">           
MHLW Ordinance No.169                                                                                                                               13960000 Birthing table</t>
    </r>
  </si>
  <si>
    <r>
      <t xml:space="preserve">US regulations                                                                                                     
</t>
    </r>
    <r>
      <rPr>
        <sz val="10"/>
        <rFont val="Arial"/>
        <family val="2"/>
      </rPr>
      <t xml:space="preserve">21 CFR part 820                                                                                                                                                           21 CFR section 884.4900 table, obstetric (and accessories) 
21 CFR section 884.4900 table, obstetrical, manual (and accessories)                                                    </t>
    </r>
    <r>
      <rPr>
        <b/>
        <sz val="10"/>
        <rFont val="Arial"/>
        <family val="2"/>
      </rPr>
      <t xml:space="preserve">JP regulations                                                                                                       
</t>
    </r>
    <r>
      <rPr>
        <sz val="10"/>
        <rFont val="Arial"/>
        <family val="2"/>
      </rPr>
      <t>MHLW Ordinance No.169                                                                                                                               13960000 Birthing table</t>
    </r>
  </si>
  <si>
    <t>Operating light</t>
  </si>
  <si>
    <t>operating theater, operating room, overhead, theatre, theater, lamp</t>
  </si>
  <si>
    <t xml:space="preserve">Supports patient during labour and delivery.
Allows separate movement of head, torso and legs.
Allows overall height adjustment for ease of user access.
Use of table for X-ray / fluoroscopy is not required.
Leg section removable when necessary.
</t>
  </si>
  <si>
    <t>operating room, orthopaedics, emergency room</t>
  </si>
  <si>
    <t xml:space="preserve">ISO 13485:2003 Medical devices -- Quality management systems -- Requirements for regulatory purposes (Australia, Canada and EU)
ISO 14971:2007 Medical devices -- Application of risk management to medical devices                                                                                                     
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      </t>
  </si>
  <si>
    <r>
      <t xml:space="preserve">US regulations                                                                                                         
</t>
    </r>
    <r>
      <rPr>
        <sz val="10"/>
        <rFont val="Arial"/>
        <family val="2"/>
      </rPr>
      <t xml:space="preserve">21 CFR part 820  </t>
    </r>
    <r>
      <rPr>
        <b/>
        <sz val="10"/>
        <rFont val="Arial"/>
        <family val="2"/>
      </rPr>
      <t xml:space="preserve">                                                                                                                  
</t>
    </r>
    <r>
      <rPr>
        <sz val="10"/>
        <rFont val="Arial"/>
        <family val="2"/>
      </rPr>
      <t xml:space="preserve">21 CFR section 878.4580 Light, surgical, ceiling-mounted                                                                  </t>
    </r>
    <r>
      <rPr>
        <b/>
        <sz val="10"/>
        <rFont val="Arial"/>
        <family val="2"/>
      </rPr>
      <t xml:space="preserve">JP regulations                                                                                                                
</t>
    </r>
    <r>
      <rPr>
        <sz val="10"/>
        <rFont val="Arial"/>
        <family val="2"/>
      </rPr>
      <t xml:space="preserve">MHLW Ordinance No.169         </t>
    </r>
    <r>
      <rPr>
        <b/>
        <sz val="10"/>
        <rFont val="Arial"/>
        <family val="2"/>
      </rPr>
      <t xml:space="preserve">                                                                                             
</t>
    </r>
    <r>
      <rPr>
        <sz val="10"/>
        <rFont val="Arial"/>
        <family val="2"/>
      </rPr>
      <t>12282000 Surgical light</t>
    </r>
  </si>
  <si>
    <t>Ophthalmoscope</t>
  </si>
  <si>
    <t>ISO 13485:2003 Medical devices -- Quality management systems -- Requirements for regulatory purposes (Australia, Canada and EU)
ISO 14971:2007 Medical devices -- Application of risk management to medical devices                                                                                                     
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               
ISO 10942:2006 Ophthalmic instruments -- Direct ophthalmoscopes
ISO 15004-1:2006 Ophthalmic instruments -- Fundamental requirements and test methods -- Part 1: General requirements applicable to all ophthalmic instruments
ISO 15004-2:2007 Ophthalmic instruments -- Fundamental requirements and test methods -- Part 2: Light hazard protection</t>
  </si>
  <si>
    <r>
      <t xml:space="preserve">US regulations                                                                                                          
</t>
    </r>
    <r>
      <rPr>
        <sz val="10"/>
        <rFont val="Arial"/>
        <family val="2"/>
      </rPr>
      <t xml:space="preserve">21 CFR part 820                                                                                                                                                                21 CFR section 886.1570 ophthalmoscope, battery-powered                                                                       </t>
    </r>
    <r>
      <rPr>
        <b/>
        <sz val="10"/>
        <rFont val="Arial"/>
        <family val="2"/>
      </rPr>
      <t xml:space="preserve">JP regulations                                                                                                        
</t>
    </r>
    <r>
      <rPr>
        <sz val="10"/>
        <rFont val="Arial"/>
        <family val="2"/>
      </rPr>
      <t>MHLW Ordinance No.169                                                                                                                                     
12817000 Direct ophthalmoscope</t>
    </r>
  </si>
  <si>
    <t>Otoscope</t>
  </si>
  <si>
    <t xml:space="preserve">Capable of being stored continuously in ambient temperature of 0 to 50 deg C and relative humidity of 15 to 90%.  Capable of operating continuously in ambient temperature of 10 to 40 deg C and relative humidity of 15 to 90%. Liquid splash resistant, Specula should be autoclavable, also cleanable with alcohol wipes
</t>
  </si>
  <si>
    <t xml:space="preserve">ISO 13485:2003 Medical devices -- Quality management systems -- Requirements for regulatory purposes (Australia, Canada and EU)     
ISO 14971:2007 Medical devices -- Application of risk management to medical devices                                                                                                   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              
IEC 60601-2-18 Ed. 3.0:2009 (b) Medical electrical equipment - Part 2-18: Particular requirements for the basic safety and essential performance of endoscopic equipment
               </t>
  </si>
  <si>
    <r>
      <t xml:space="preserve">US regulations                                                                                                        
</t>
    </r>
    <r>
      <rPr>
        <sz val="10"/>
        <rFont val="Arial"/>
        <family val="2"/>
      </rPr>
      <t xml:space="preserve">21 CFR part 820                                                                                                                                                                 21 CFR section 874.4770 otoscope                                                                                                                             </t>
    </r>
    <r>
      <rPr>
        <b/>
        <sz val="10"/>
        <rFont val="Arial"/>
        <family val="2"/>
      </rPr>
      <t xml:space="preserve">JP regulations                                                                                                         
</t>
    </r>
    <r>
      <rPr>
        <sz val="10"/>
        <rFont val="Arial"/>
        <family val="2"/>
      </rPr>
      <t>MHLW Ordinance No.169                                                                                                                             
70114000 Flexible ear endoscope</t>
    </r>
  </si>
  <si>
    <t>Phototherapy unit</t>
  </si>
  <si>
    <t xml:space="preserve">ISO 13485:2003 Medical devices -- Quality management systems -- Requirements for regulatory purposes (Australia, Canada and EU)
ISO 14971:2007 Medical devices -- Application of risk management to medical devices                                                                                   
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            
IEC 60601-2-50:2009 Medical electrical equipment - Part 2-50: Particular requirements for the basic safety and essential performance of infant phototherapy equipment           </t>
  </si>
  <si>
    <r>
      <t xml:space="preserve">US regulations                                                                                                                        
</t>
    </r>
    <r>
      <rPr>
        <sz val="10"/>
        <rFont val="Arial"/>
        <family val="2"/>
      </rPr>
      <t xml:space="preserve">21 CFR part 820                                                                                                                      
21CFR section 880.5700 unit, neonatal phototherapy                                                               
</t>
    </r>
    <r>
      <rPr>
        <b/>
        <sz val="10"/>
        <rFont val="Arial"/>
        <family val="2"/>
      </rPr>
      <t xml:space="preserve">JP regulations                                                                                                                  
</t>
    </r>
    <r>
      <rPr>
        <sz val="10"/>
        <rFont val="Arial"/>
        <family val="2"/>
      </rPr>
      <t>MHLW Ordinance No.169                                                                                                        
35239000 Neonatal jaundice light therapy unit</t>
    </r>
  </si>
  <si>
    <t>Peak flow meter</t>
  </si>
  <si>
    <t>To diagnostic respiratory disorders (e.g. asthma, emphysema), to assess the effectiveness of the treatment</t>
  </si>
  <si>
    <t xml:space="preserve">Conforms to standard ISO 23747:2007, except that for paediatric range of max 400 L/min is acceptable                                                                                                                                                       Must be FDA, CE or UL approved product                            </t>
  </si>
  <si>
    <r>
      <t xml:space="preserve">US regulations                                                                                                         
</t>
    </r>
    <r>
      <rPr>
        <sz val="10"/>
        <rFont val="Arial"/>
        <family val="2"/>
      </rPr>
      <t xml:space="preserve">21 CFR part 820        </t>
    </r>
    <r>
      <rPr>
        <b/>
        <sz val="10"/>
        <rFont val="Arial"/>
        <family val="2"/>
      </rPr>
      <t xml:space="preserve">                                                                                                     
</t>
    </r>
    <r>
      <rPr>
        <sz val="10"/>
        <rFont val="Arial"/>
        <family val="2"/>
      </rPr>
      <t xml:space="preserve">21CFR section 868.1860 meter, peak flow, spirometry   </t>
    </r>
    <r>
      <rPr>
        <b/>
        <sz val="10"/>
        <rFont val="Arial"/>
        <family val="2"/>
      </rPr>
      <t xml:space="preserve">                                                      
JP regulations                                                                                                          
</t>
    </r>
    <r>
      <rPr>
        <sz val="10"/>
        <rFont val="Arial"/>
        <family val="2"/>
      </rPr>
      <t xml:space="preserve">MHLW Ordinance No.169   </t>
    </r>
    <r>
      <rPr>
        <b/>
        <sz val="10"/>
        <rFont val="Arial"/>
        <family val="2"/>
      </rPr>
      <t xml:space="preserve">                                                                                             
</t>
    </r>
    <r>
      <rPr>
        <sz val="10"/>
        <rFont val="Arial"/>
        <family val="2"/>
      </rPr>
      <t>31300000 Peak flow spirometer</t>
    </r>
    <r>
      <rPr>
        <b/>
        <sz val="10"/>
        <rFont val="Arial"/>
        <family val="2"/>
      </rPr>
      <t xml:space="preserve">   </t>
    </r>
  </si>
  <si>
    <t>8 years</t>
  </si>
  <si>
    <t>Intensive care unit, Inpatiant ward</t>
  </si>
  <si>
    <t>ISO 13485:2003 Medical devices -- Quality management systems -- Requirements for regulatory purposes (Australia, Canada and EU)
ISO 14971:2007 Medical devices -- Application of risk management to medical devices                                                                                                          
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                     
IEC 60601-1-8 :2012 (Part 1-8: General requirements for basic safety and essential performance - Collateral Standard: General requirements, tests and guidance for alarm systems in medical electrical equipment and medical electrical systems)
IEC 60601-2-49:2011 (Part 2-49: Particular requirements for the basic safety and essential performance of multifunction patient monitoring equipment)
Optional:
IEC 60601-2-23:2011 (Part 2-23: Particular requirements for the basic safety and essential performance of transcutaneous partial pressure monitoring equipment)
IEC 60601-2-26:2012 (Part 2-26: Particular requirements for the basic safety and essential performance of electroencephalographs)              
IEC 60601-2-27:2011 (Part 2-27: Particular requirements for the basic safety and essential performance of electrocardiographic monitoring equipment)
IEC 60601-2-34:2011 (Part 2-34: Particular requirements for the basic safety and essential performance of invasive blood pressure monitoring equipment)
IEC 60601-2-40:1998 (Part 2-40: Particular requirements for the safety of electromyographs and evoked response equipment)
IEC 60601-2-47:2012 (Part 2-47: Particular requirements for the basic safety and essential performance of ambulatory electrocardiographic systems)
IEC 80601-2-30:2009 (Part 2-30: Particular requirements for the basic safety and essential performance of automated non-invasive sphygmomanometers)
ISO 80601-2-55:2011 (Part 2-55: Particular requirements for the basic safety and essential performance of respiratory gas monitors)
ISO 80601-2-61:2011 (Part 2-61: Particular requirements for basic safety and essential performance of pulse oximeter equipment)</t>
  </si>
  <si>
    <r>
      <t xml:space="preserve">US regulations                                                                                                       
</t>
    </r>
    <r>
      <rPr>
        <sz val="10"/>
        <rFont val="Arial"/>
        <family val="2"/>
      </rPr>
      <t xml:space="preserve">21 CFR part 820                                                                                                                                                               
21CFR section 870.2300 monitor,physiological,patient(without arrhythmia detection or alarms)                                                                                                                                                                                       
</t>
    </r>
    <r>
      <rPr>
        <b/>
        <sz val="10"/>
        <rFont val="Arial"/>
        <family val="2"/>
      </rPr>
      <t xml:space="preserve">JP regulations                                                                                                                 
</t>
    </r>
    <r>
      <rPr>
        <sz val="10"/>
        <rFont val="Arial"/>
        <family val="2"/>
      </rPr>
      <t xml:space="preserve">MHLW Ordinance No.169                                                                                                                                     
33586002 Multiparameter monitor               </t>
    </r>
  </si>
  <si>
    <t>Single-patient physiologic monitoring system</t>
  </si>
  <si>
    <t>Physiological monitor</t>
  </si>
  <si>
    <t>Portable ventilator</t>
  </si>
  <si>
    <t>Home care, long-term care facilities, patient transport vehicles</t>
  </si>
  <si>
    <t>Ventilators designed to provide support to patients who do not require complex critical care ventilators.</t>
  </si>
  <si>
    <t>Variable</t>
  </si>
  <si>
    <t xml:space="preserve">Must be FDA, CE or UL approved product.                                                                       
</t>
  </si>
  <si>
    <r>
      <t xml:space="preserve">US regulations                                                                                             </t>
    </r>
    <r>
      <rPr>
        <sz val="10"/>
        <rFont val="Arial"/>
        <family val="2"/>
      </rPr>
      <t xml:space="preserve">                     
21 CFR part 820                                                                                                                                                                           
21CFR section 868.5895 ventilator, continuous, minimal ventilatory support, home use                     
</t>
    </r>
    <r>
      <rPr>
        <b/>
        <sz val="10"/>
        <rFont val="Arial"/>
        <family val="2"/>
      </rPr>
      <t>JP regulations</t>
    </r>
    <r>
      <rPr>
        <sz val="10"/>
        <rFont val="Arial"/>
        <family val="2"/>
      </rPr>
      <t xml:space="preserve">                                                                                                                                                        
MHLW Ordinance No.169                                                                                                                                             
36289000 Transportable ventilator</t>
    </r>
  </si>
  <si>
    <t>Intensive-care unit, Inpatient ward, Operating room</t>
  </si>
  <si>
    <t>monitor the haemoblobin oxygen saturation of patient, diagnosis for respiratory disorder</t>
  </si>
  <si>
    <t>ISO 14971:2007 Medical devices -- Application of risk management to medical devices  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                                                                                                      ISO 80601-2-61:2011 Medical electrical equipment -- Part 2-61: Particular requirements for basic safety and essential performance of pulse oximeter equipment
ISO/IEEE 11073-10404:2010 Health informatics -- Personal health device communication -- Part 10404: Device specialization -- Pulse oximeter</t>
  </si>
  <si>
    <r>
      <t xml:space="preserve">US regulations                                                                                                      
</t>
    </r>
    <r>
      <rPr>
        <sz val="10"/>
        <rFont val="Arial"/>
        <family val="2"/>
      </rPr>
      <t xml:space="preserve">21 CFR part 820                                                                                                                                                               
21CFR part 870.2700 oximeter                                                                                                                                   
</t>
    </r>
    <r>
      <rPr>
        <b/>
        <sz val="10"/>
        <rFont val="Arial"/>
        <family val="2"/>
      </rPr>
      <t xml:space="preserve">JP regulations                                                                                                       
</t>
    </r>
    <r>
      <rPr>
        <sz val="10"/>
        <rFont val="Arial"/>
        <family val="2"/>
      </rPr>
      <t>MHLW Ordinance No.169                                                                                                                                     
17148010 Pulse oximeter</t>
    </r>
  </si>
  <si>
    <t>ISO 13485:2003 Medical devices -- Quality management systems -- Requirements for regulatory purposes (Australia, Canada and EU)
ISO 14971:2007 Medical devices -- Application of risk management to medical devices    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                                                                                                               ISO 80601-2-61:2011 Medical electrical equipment -- Part 2-61: Particular requirements for basic safety and essential performance of pulse oximeter equipment
ISO/IEEE 11073-10404:2010 Health informatics -- Personal health device communication -- Part 10404: Device specialization -- Pulse oximeter</t>
  </si>
  <si>
    <t>Health post, health center, district hospital, specialized hospital</t>
  </si>
  <si>
    <r>
      <t xml:space="preserve">US regulations                                                                                                       
</t>
    </r>
    <r>
      <rPr>
        <sz val="10"/>
        <rFont val="Arial"/>
        <family val="2"/>
      </rPr>
      <t xml:space="preserve">21 CFR part 820  </t>
    </r>
    <r>
      <rPr>
        <b/>
        <sz val="10"/>
        <rFont val="Arial"/>
        <family val="2"/>
      </rPr>
      <t xml:space="preserve">                                                                                                          
</t>
    </r>
    <r>
      <rPr>
        <sz val="10"/>
        <rFont val="Arial"/>
        <family val="2"/>
      </rPr>
      <t xml:space="preserve">21CFR part 870.2700 oximeter   </t>
    </r>
    <r>
      <rPr>
        <b/>
        <sz val="10"/>
        <rFont val="Arial"/>
        <family val="2"/>
      </rPr>
      <t xml:space="preserve">                                                                                       
JP regulations                                                                                                                                               
</t>
    </r>
    <r>
      <rPr>
        <sz val="10"/>
        <rFont val="Arial"/>
        <family val="2"/>
      </rPr>
      <t xml:space="preserve">MHLW Ordinance No.169                                                                                                                                 
17148010 Pulse oximeter  </t>
    </r>
    <r>
      <rPr>
        <b/>
        <sz val="10"/>
        <rFont val="Arial"/>
        <family val="2"/>
      </rPr>
      <t xml:space="preserve">        </t>
    </r>
  </si>
  <si>
    <r>
      <t xml:space="preserve">US regulations                                                                                                                                    </t>
    </r>
    <r>
      <rPr>
        <sz val="10"/>
        <rFont val="Arial"/>
        <family val="2"/>
      </rPr>
      <t xml:space="preserve">21 CFR part 820  </t>
    </r>
    <r>
      <rPr>
        <b/>
        <sz val="10"/>
        <rFont val="Arial"/>
        <family val="2"/>
      </rPr>
      <t xml:space="preserve">                                                                                                                                          </t>
    </r>
    <r>
      <rPr>
        <sz val="10"/>
        <rFont val="Arial"/>
        <family val="2"/>
      </rPr>
      <t xml:space="preserve">21CFR section 880.2720 scale, patient              </t>
    </r>
    <r>
      <rPr>
        <b/>
        <sz val="10"/>
        <rFont val="Arial"/>
        <family val="2"/>
      </rPr>
      <t xml:space="preserve">                                                                                        JP regulations                                                                                                                                   </t>
    </r>
    <r>
      <rPr>
        <sz val="10"/>
        <rFont val="Arial"/>
        <family val="2"/>
      </rPr>
      <t xml:space="preserve">MHLW Ordinance No.169             </t>
    </r>
    <r>
      <rPr>
        <b/>
        <sz val="10"/>
        <rFont val="Arial"/>
        <family val="2"/>
      </rPr>
      <t xml:space="preserve">                                                                                             </t>
    </r>
  </si>
  <si>
    <t>Infant scale, mechanical; Infant scale, electronic; Infant scale liner</t>
  </si>
  <si>
    <t>36817; 35324; 17653</t>
  </si>
  <si>
    <t>04 Electro mechanical medical devices; 04 Electro mechanical medical devices; 04 Electro mechanical medical devices , 10 Single-use devices</t>
  </si>
  <si>
    <t>Scales, Infant; Infant Scale Liners</t>
  </si>
  <si>
    <t>13462; 17653</t>
  </si>
  <si>
    <t>42182803 (Patient bed or table scales for general use),  44111807 (Scales)</t>
  </si>
  <si>
    <t>Scale, infant; Scale, baby; Scale liner</t>
  </si>
  <si>
    <t>MS 13462, 13462; MS 32219, 11144; S 37505</t>
  </si>
  <si>
    <t>A mechanical device designed to measure the weight of an infant, particularly a newborn, or to monitor weight changes during critical care procedures. It typically consists of a weight tray, a beam lever system mounted on a hardened steel pivot point, and a sliding weight(s) that can be moved along the weight scale to indicate the occupant's weight when it is in balance. The device is also known as a paediatric or baby scale. 
A battery-powered device designed to measure the weight of an infant, particularly a newborn, or to monitor weight changes during critical care procedures. It typically consist of a weight tray, a flexure plate or bending beam, an electronic transducer, and an analogue or digital display. Some types may connect to the mains electricity to recharge internal batteries. The device is also known as paediatric or baby scale.
A device intended to be used to line the weighing platform/bowl of a set of scales used for weighing infants/babies. It is a thin disposable underlay (pad) used when placing an infant onto the weight scale. This is a single-use device.</t>
  </si>
  <si>
    <t>Device designed to measure the weight of an infant, particularly a newborn, or to monitor weight changes during critical care procedures.</t>
  </si>
  <si>
    <t xml:space="preserve">Emergency Medicine, Health Facility, Home Care, Intensive Care Unit, Nursing Services, Obstetrics, Pediatrics, Surgery </t>
  </si>
  <si>
    <t xml:space="preserve">Weight tray, flexure plate or bending beam designed to measure the weight of an infant. </t>
  </si>
  <si>
    <t xml:space="preserve">Weight </t>
  </si>
  <si>
    <t>Weight unit (kg and/or pounds)</t>
  </si>
  <si>
    <t>1. Oil free operation
2. Allows access for recalibration, but in normal use is secure and sealed.
3. Materials to be non-ferrous
4. Design to be shock resistant
5. No sharp edges</t>
  </si>
  <si>
    <t>Smooth surface/finishing allows for easy cleaning/disinfection</t>
  </si>
  <si>
    <t>Calibration</t>
  </si>
  <si>
    <t>Depending on the supplier.</t>
  </si>
  <si>
    <t>Continuing review of its calibration.</t>
  </si>
  <si>
    <t>User and maintenance manuals to be supplied in different languages.
Certificate of calibration and inspection to be provided.
List to be provided of equipment and procedures required for local calibration and routine maintenance.
List to be provided of important spares and accessories, with their part numbers and cost.
Contact details of manufacturer, supplier and local service agent to be provided.</t>
  </si>
  <si>
    <t>15 years</t>
  </si>
  <si>
    <t>FDA approval(USA), CE mark(EU)</t>
  </si>
  <si>
    <t xml:space="preserve">ISO 13485:2003 Medical devices -- Quality management systems -- Requirements for regulatory purposes (Australia, Canada and EU)
ISO 14971:2007 Medical devices -- Application of risk management to medical devices   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                                                                                                                  IEC 60601-1-8:2012 (Part 1-8: General requirements for basic safety and essential performance - Collateral Standard: General requirements, tests and guidance for alarm systems in medical electrical equipment and medical electrical systems)
IEC 60601-2-25:2011 (Part 2-25: Particular requirements for the basic safety and essential performance of electrocardiographs)
IEC 60601-2-27:2011 (Part 2-27: Particular requirements for the basic safety and essential performance of electrocardiographic monitoring equipment)
IEC 60601-2-49:2011 (Part 2-49: Particular requirements for the basic safety and essential performance of multifunction patient monitoring equipment) </t>
  </si>
  <si>
    <r>
      <t xml:space="preserve">US regulations                                                                                                      
</t>
    </r>
    <r>
      <rPr>
        <sz val="10"/>
        <rFont val="Arial"/>
        <family val="2"/>
      </rPr>
      <t xml:space="preserve">21 CFR part 820     </t>
    </r>
    <r>
      <rPr>
        <b/>
        <sz val="10"/>
        <rFont val="Arial"/>
        <family val="2"/>
      </rPr>
      <t xml:space="preserve">                                                                                                            
</t>
    </r>
    <r>
      <rPr>
        <sz val="10"/>
        <rFont val="Arial"/>
        <family val="2"/>
      </rPr>
      <t xml:space="preserve">21 CFR section 870.2340 electrocardiograph                                                                                                          
</t>
    </r>
    <r>
      <rPr>
        <b/>
        <sz val="10"/>
        <rFont val="Arial"/>
        <family val="2"/>
      </rPr>
      <t xml:space="preserve">JP regulations                                                                                                             
</t>
    </r>
    <r>
      <rPr>
        <sz val="10"/>
        <rFont val="Arial"/>
        <family val="2"/>
      </rPr>
      <t xml:space="preserve">MHLW Ordinance No.169       </t>
    </r>
    <r>
      <rPr>
        <b/>
        <sz val="10"/>
        <rFont val="Arial"/>
        <family val="2"/>
      </rPr>
      <t xml:space="preserve">                                                                                      
</t>
    </r>
    <r>
      <rPr>
        <sz val="10"/>
        <rFont val="Arial"/>
        <family val="2"/>
      </rPr>
      <t xml:space="preserve">35195000 Electrocardiographic monitor         </t>
    </r>
    <r>
      <rPr>
        <b/>
        <sz val="10"/>
        <rFont val="Arial"/>
        <family val="2"/>
      </rPr>
      <t xml:space="preserve">                                         </t>
    </r>
  </si>
  <si>
    <t>Physical examination, Diagnosis hypertention, Monitoring</t>
  </si>
  <si>
    <t>all area</t>
  </si>
  <si>
    <t>mmHg</t>
  </si>
  <si>
    <r>
      <t xml:space="preserve">US regulations                                                                                                          
</t>
    </r>
    <r>
      <rPr>
        <sz val="10"/>
        <rFont val="Arial"/>
        <family val="2"/>
      </rPr>
      <t xml:space="preserve">21 CFR part 820                                                                                                                                                                  21CFR part 870.1130 Noninvasive blood pressure measurement system                                               </t>
    </r>
    <r>
      <rPr>
        <b/>
        <sz val="10"/>
        <rFont val="Arial"/>
        <family val="2"/>
      </rPr>
      <t xml:space="preserve">JP regulations                                                                                                           
</t>
    </r>
    <r>
      <rPr>
        <sz val="10"/>
        <rFont val="Arial"/>
        <family val="2"/>
      </rPr>
      <t xml:space="preserve">MHLW Ordinance No.169           </t>
    </r>
    <r>
      <rPr>
        <b/>
        <sz val="10"/>
        <rFont val="Arial"/>
        <family val="2"/>
      </rPr>
      <t xml:space="preserve">                                                                                      </t>
    </r>
    <r>
      <rPr>
        <sz val="10"/>
        <rFont val="Arial"/>
        <family val="2"/>
      </rPr>
      <t xml:space="preserve">16156000 Aneroid sphygmomanometer           </t>
    </r>
    <r>
      <rPr>
        <b/>
        <sz val="10"/>
        <rFont val="Arial"/>
        <family val="2"/>
      </rPr>
      <t xml:space="preserve">    </t>
    </r>
    <r>
      <rPr>
        <sz val="10"/>
        <rFont val="Arial"/>
        <family val="2"/>
      </rPr>
      <t xml:space="preserve">                 </t>
    </r>
  </si>
  <si>
    <t xml:space="preserve"> ISO 13485:2003 Medical devices -- Quality management systems -- Requirements for regulatory purposes (Australia, Canada and EU)
ISO 14971:2007 Medical devices -- Application of risk management to medical devices
OIML R51-1:2006 Automatic catchweighing instruments Part 1: Metrological and technical requirements - Tests
OIML R51-2:2006 Automatic catchweighing instruments Part 2: Test report format
OIML R76-1:2006 Non-automatic weighing instruments Part 1: Metrological and technical requirements - Tests
OIML R76-2:2007 Non-automatic weighing instruments Part 2: Test report format
OIML D31:2008 General requirements for software controlled measuring instruments            </t>
  </si>
  <si>
    <t xml:space="preserve">ISO 13485:2003 Medical devices -- Quality management systems -- Requirements for regulatory purposes (Australia, Canada and EU)
ISO 14971:2007 Medical devices -- Application of risk management to medical devices   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                                                                                                                  IEC 80601-2-30:2009 (Part 2-30: Particular requirements for the basic safety and essential performance of automated non-invasive sphygmomanometers)
ISO 81060-1:2007 (Part 1: Requirements and test methods for non-automated measurement type)
ISO 81060-2:2013 (Part 2: Clinical investigation of automated measurement type)
ISO/IEEE 11073-10407:2010 (Part 10407: Device specialization -- Blood pressure monitor)
OIML R16-2:2002 Non-invasive automated sphygmomanometers
                                                                                                                                                </t>
  </si>
  <si>
    <t>ANSI/AAMI SP10:2002 &amp; ANSI/AAMI SP10:2002/A1:2003 ( Manual, electronic or automated sphygmomanometers)
JIS T 1115:2005 Non-invasive Automated Sphygmomanometers</t>
  </si>
  <si>
    <t>5 to 10 years</t>
  </si>
  <si>
    <t xml:space="preserve">Must be FDA, CE or UL approved product.                                                              
</t>
  </si>
  <si>
    <r>
      <t xml:space="preserve">US regulations                                                                                                       
</t>
    </r>
    <r>
      <rPr>
        <sz val="10"/>
        <rFont val="Arial"/>
        <family val="2"/>
      </rPr>
      <t xml:space="preserve">21 CFR part 820                                                                                                                                                                21CFR part 892.1680 Stationary x-ray system                                                                                                 
</t>
    </r>
    <r>
      <rPr>
        <b/>
        <sz val="10"/>
        <rFont val="Arial"/>
        <family val="2"/>
      </rPr>
      <t xml:space="preserve">JP regulations                                                                                                        
</t>
    </r>
    <r>
      <rPr>
        <sz val="10"/>
        <rFont val="Arial"/>
        <family val="2"/>
      </rPr>
      <t>MHLW Ordinance No.169                                                                                                                                              
37645010 Stationary digital general-purpose diagnostic X-ray system
37645020 Stationary digital general-purpose integral diagnostic X-ray system</t>
    </r>
  </si>
  <si>
    <t xml:space="preserve">Stethoscopes, Mechanical  </t>
  </si>
  <si>
    <r>
      <rPr>
        <sz val="10"/>
        <rFont val="Arial"/>
        <family val="2"/>
      </rPr>
      <t xml:space="preserve">ISO 13485:2003 Medical devices -- Quality management systems -- Requirements for regulatory purposes (Australia, Canada and EU)
ISO 14971:2007 Medical devices -- Application of risk management to medical devices    </t>
    </r>
    <r>
      <rPr>
        <b/>
        <sz val="10"/>
        <rFont val="Arial"/>
        <family val="2"/>
      </rPr>
      <t xml:space="preserve">                                                                                                                    </t>
    </r>
    <r>
      <rPr>
        <sz val="10"/>
        <rFont val="Arial"/>
        <family val="2"/>
      </rPr>
      <t xml:space="preserve">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                                          </t>
    </r>
  </si>
  <si>
    <t>Stethoscope</t>
  </si>
  <si>
    <r>
      <t xml:space="preserve">US regulations                                                                                                     
</t>
    </r>
    <r>
      <rPr>
        <sz val="10"/>
        <rFont val="Arial"/>
        <family val="2"/>
      </rPr>
      <t xml:space="preserve">21 CFR part 820    </t>
    </r>
    <r>
      <rPr>
        <b/>
        <sz val="10"/>
        <rFont val="Arial"/>
        <family val="2"/>
      </rPr>
      <t xml:space="preserve">                                                                                                       
</t>
    </r>
    <r>
      <rPr>
        <sz val="10"/>
        <rFont val="Arial"/>
        <family val="2"/>
      </rPr>
      <t xml:space="preserve">21CFR section 870.1875 stethoscope, manual      </t>
    </r>
    <r>
      <rPr>
        <b/>
        <sz val="10"/>
        <rFont val="Arial"/>
        <family val="2"/>
      </rPr>
      <t xml:space="preserve">                                                             
JP regulations                                                                                                      
</t>
    </r>
    <r>
      <rPr>
        <sz val="10"/>
        <rFont val="Arial"/>
        <family val="2"/>
      </rPr>
      <t xml:space="preserve">MHLW Ordinance No.169                                                                                                                                     
13755000 Mechanical stethoscope              </t>
    </r>
  </si>
  <si>
    <r>
      <t xml:space="preserve">US regulations                                                                                                          
</t>
    </r>
    <r>
      <rPr>
        <sz val="10"/>
        <rFont val="Arial"/>
        <family val="2"/>
      </rPr>
      <t xml:space="preserve">21 CFR part 820     </t>
    </r>
    <r>
      <rPr>
        <b/>
        <sz val="10"/>
        <rFont val="Arial"/>
        <family val="2"/>
      </rPr>
      <t xml:space="preserve">                                                                                                                    
</t>
    </r>
    <r>
      <rPr>
        <sz val="10"/>
        <rFont val="Arial"/>
        <family val="2"/>
      </rPr>
      <t xml:space="preserve">21CFR Section 878.4780 pump, portable, aspiration (manual or powered)                                
</t>
    </r>
    <r>
      <rPr>
        <b/>
        <sz val="10"/>
        <rFont val="Arial"/>
        <family val="2"/>
      </rPr>
      <t xml:space="preserve">JP regulations                                                                                                     
</t>
    </r>
    <r>
      <rPr>
        <sz val="10"/>
        <rFont val="Arial"/>
        <family val="2"/>
      </rPr>
      <t xml:space="preserve">MHLW Ordinance No.169     </t>
    </r>
    <r>
      <rPr>
        <b/>
        <sz val="10"/>
        <rFont val="Arial"/>
        <family val="2"/>
      </rPr>
      <t xml:space="preserve">                                                                                     
</t>
    </r>
    <r>
      <rPr>
        <sz val="10"/>
        <rFont val="Arial"/>
        <family val="2"/>
      </rPr>
      <t xml:space="preserve">34860010 Low pressure suction unit
34860020 Electrically-powered low pressure suction unit
36616030 Electrically-powered transportable suction unit      </t>
    </r>
    <r>
      <rPr>
        <b/>
        <sz val="10"/>
        <rFont val="Arial"/>
        <family val="2"/>
      </rPr>
      <t xml:space="preserve"> </t>
    </r>
  </si>
  <si>
    <t>Suction tubes</t>
  </si>
  <si>
    <t>Laboratory thermometer</t>
  </si>
  <si>
    <t>5 to 7 years</t>
  </si>
  <si>
    <r>
      <t xml:space="preserve">US regulations                                                                                                                     
</t>
    </r>
    <r>
      <rPr>
        <sz val="10"/>
        <rFont val="Arial"/>
        <family val="2"/>
      </rPr>
      <t xml:space="preserve">21 CFR part 820   </t>
    </r>
    <r>
      <rPr>
        <b/>
        <sz val="10"/>
        <rFont val="Arial"/>
        <family val="2"/>
      </rPr>
      <t xml:space="preserve">                                                                                                                      
</t>
    </r>
    <r>
      <rPr>
        <sz val="10"/>
        <rFont val="Arial"/>
        <family val="2"/>
      </rPr>
      <t xml:space="preserve">21CFR part 880.5410 incubator, neonatal transport                                                                                
</t>
    </r>
    <r>
      <rPr>
        <b/>
        <sz val="10"/>
        <rFont val="Arial"/>
        <family val="2"/>
      </rPr>
      <t xml:space="preserve">JP regulations                                                                                                                     
</t>
    </r>
    <r>
      <rPr>
        <sz val="10"/>
        <rFont val="Arial"/>
        <family val="2"/>
      </rPr>
      <t xml:space="preserve">MHLW Ordinance No.169        </t>
    </r>
    <r>
      <rPr>
        <b/>
        <sz val="10"/>
        <rFont val="Arial"/>
        <family val="2"/>
      </rPr>
      <t xml:space="preserve">                                                                                                
</t>
    </r>
    <r>
      <rPr>
        <sz val="10"/>
        <rFont val="Arial"/>
        <family val="2"/>
      </rPr>
      <t xml:space="preserve">35121000 Transportable infant incubator              </t>
    </r>
  </si>
  <si>
    <t>Operating table</t>
  </si>
  <si>
    <t xml:space="preserve">Must be FDA, CE or UL approved product.
                                  </t>
  </si>
  <si>
    <r>
      <t xml:space="preserve">US regulations                                                                                                                          
</t>
    </r>
    <r>
      <rPr>
        <sz val="10"/>
        <rFont val="Arial"/>
        <family val="2"/>
      </rPr>
      <t xml:space="preserve">21 CFR part 820   </t>
    </r>
    <r>
      <rPr>
        <b/>
        <sz val="10"/>
        <rFont val="Arial"/>
        <family val="2"/>
      </rPr>
      <t xml:space="preserve">                                                                                                                                         
</t>
    </r>
    <r>
      <rPr>
        <sz val="10"/>
        <rFont val="Arial"/>
        <family val="2"/>
      </rPr>
      <t xml:space="preserve">21 CFR section 878.4950 table and attachments, operating-room
21 CFR section 878.4960 table, examination, medical, powered
21 CFR section 878.4960 table, operating-room, ac-powered
21 CFR section 890.3760 table, powered </t>
    </r>
    <r>
      <rPr>
        <b/>
        <sz val="10"/>
        <rFont val="Arial"/>
        <family val="2"/>
      </rPr>
      <t xml:space="preserve">                                                                                          
JP regulations                                                                                                                 
</t>
    </r>
    <r>
      <rPr>
        <sz val="10"/>
        <rFont val="Arial"/>
        <family val="2"/>
      </rPr>
      <t xml:space="preserve">MHLW Ordinance No.169   </t>
    </r>
    <r>
      <rPr>
        <b/>
        <sz val="10"/>
        <rFont val="Arial"/>
        <family val="2"/>
      </rPr>
      <t xml:space="preserve">                                                                                          
</t>
    </r>
    <r>
      <rPr>
        <sz val="10"/>
        <rFont val="Arial"/>
        <family val="2"/>
      </rPr>
      <t xml:space="preserve">36867010 General-purpose manually-operated operation table    </t>
    </r>
    <r>
      <rPr>
        <b/>
        <sz val="10"/>
        <rFont val="Arial"/>
        <family val="2"/>
      </rPr>
      <t xml:space="preserve">                                                        </t>
    </r>
  </si>
  <si>
    <r>
      <t xml:space="preserve">US regulations                                                                                                                        
</t>
    </r>
    <r>
      <rPr>
        <sz val="10"/>
        <rFont val="Arial"/>
        <family val="2"/>
      </rPr>
      <t xml:space="preserve">21 CFR part 820                                                                                                                                                                                                
21 CFR section 878.4950 table and attachments, operating-room
21 CFR section 878.4960 table, examination, medical, powered
21 CFR section 878.4960 table, operating-room, ac-powered
21 CFR section 878.4960 table, operating-room, electrical
21 CFR section 890.3760 table, powered                                                                                                                                            
</t>
    </r>
    <r>
      <rPr>
        <b/>
        <sz val="10"/>
        <rFont val="Arial"/>
        <family val="2"/>
      </rPr>
      <t xml:space="preserve">JP regulations                                                                                                                             
</t>
    </r>
    <r>
      <rPr>
        <sz val="10"/>
        <rFont val="Arial"/>
        <family val="2"/>
      </rPr>
      <t xml:space="preserve">MHLW Ordinance No.169    </t>
    </r>
    <r>
      <rPr>
        <b/>
        <sz val="10"/>
        <rFont val="Arial"/>
        <family val="2"/>
      </rPr>
      <t xml:space="preserve">                                                                                                           
</t>
    </r>
    <r>
      <rPr>
        <sz val="10"/>
        <rFont val="Arial"/>
        <family val="2"/>
      </rPr>
      <t xml:space="preserve">36867010 General-purpose manually-operated operation table        </t>
    </r>
    <r>
      <rPr>
        <b/>
        <sz val="10"/>
        <rFont val="Arial"/>
        <family val="2"/>
      </rPr>
      <t xml:space="preserve">   </t>
    </r>
  </si>
  <si>
    <r>
      <rPr>
        <b/>
        <sz val="10"/>
        <rFont val="Arial"/>
        <family val="2"/>
      </rPr>
      <t xml:space="preserve">US regulations  </t>
    </r>
    <r>
      <rPr>
        <sz val="10"/>
        <rFont val="Arial"/>
        <family val="2"/>
      </rPr>
      <t xml:space="preserve">                                                                                                                                                               21 CFR part 820                                                                                                                                                                       21 CFR section 878.4950 table and attachments, operating-room
21 CFR section 878.4950 table, operating-room, non-electrical
21 CFR section 878.4960 table, examination, medical, powered
21 CFR section 890.3760 table, powered                                                                                                                                                                              </t>
    </r>
    <r>
      <rPr>
        <b/>
        <sz val="10"/>
        <rFont val="Arial"/>
        <family val="2"/>
      </rPr>
      <t xml:space="preserve">JP regulations   </t>
    </r>
    <r>
      <rPr>
        <sz val="10"/>
        <rFont val="Arial"/>
        <family val="2"/>
      </rPr>
      <t xml:space="preserve">                                                                                                                                                                      MHLW Ordinance No.169                                                                                                                                                  36867010 General-purpose manually-operated operation table</t>
    </r>
  </si>
  <si>
    <t>Operating theater, theatre, theater, Operating room</t>
  </si>
  <si>
    <t>Operating theater, theatre, theater, Opearting room</t>
  </si>
  <si>
    <t>Operating theater,theatre, theater, Opearting room</t>
  </si>
  <si>
    <t>Steam sterilizer</t>
  </si>
  <si>
    <t>5 to 15 years</t>
  </si>
  <si>
    <r>
      <t xml:space="preserve">US regulations                                                                                                         
</t>
    </r>
    <r>
      <rPr>
        <sz val="10"/>
        <rFont val="Arial"/>
        <family val="2"/>
      </rPr>
      <t xml:space="preserve">21 CFR part 820                                                                                                                                                                         
21CFR section 880.6880 sterilizer, steam
CDC, Guideline for Disinfection and Sterilization in Healthcare Facilities, 2008                                   
</t>
    </r>
    <r>
      <rPr>
        <b/>
        <sz val="10"/>
        <rFont val="Arial"/>
        <family val="2"/>
      </rPr>
      <t xml:space="preserve">JP regulations                                                                                                                   
</t>
    </r>
    <r>
      <rPr>
        <sz val="10"/>
        <rFont val="Arial"/>
        <family val="2"/>
      </rPr>
      <t xml:space="preserve">MHLW Ordinance No.169                                                                                                                                       
38671010 Wrapped-device steam sterilizer
40547010 Unwrapped-device steam sterilizer       </t>
    </r>
  </si>
  <si>
    <r>
      <t xml:space="preserve">US regulations                                                                                                                                         </t>
    </r>
    <r>
      <rPr>
        <sz val="10"/>
        <rFont val="Arial"/>
        <family val="2"/>
      </rPr>
      <t xml:space="preserve">21 CFR part 820   </t>
    </r>
    <r>
      <rPr>
        <b/>
        <sz val="10"/>
        <rFont val="Arial"/>
        <family val="2"/>
      </rPr>
      <t xml:space="preserve">                                                                                                                         </t>
    </r>
    <r>
      <rPr>
        <sz val="10"/>
        <rFont val="Arial"/>
        <family val="2"/>
      </rPr>
      <t xml:space="preserve">21CFR section 892.1890 Radiographic film illuminator                                                                   </t>
    </r>
    <r>
      <rPr>
        <b/>
        <sz val="10"/>
        <rFont val="Arial"/>
        <family val="2"/>
      </rPr>
      <t xml:space="preserve">JP regulations                                                                                                                         </t>
    </r>
    <r>
      <rPr>
        <sz val="10"/>
        <rFont val="Arial"/>
        <family val="2"/>
      </rPr>
      <t xml:space="preserve">MHLW Ordinance No.169                                                                                                                                36488000 Non-motorized diagnostic imaging view box                   </t>
    </r>
  </si>
  <si>
    <t>Radiographic film view box</t>
  </si>
  <si>
    <t>Certificate of inspection to be provided</t>
  </si>
  <si>
    <t>Vacuum aspiratior</t>
  </si>
  <si>
    <r>
      <t xml:space="preserve">US regulations                                                                                                        
</t>
    </r>
    <r>
      <rPr>
        <sz val="10"/>
        <rFont val="Arial"/>
        <family val="2"/>
      </rPr>
      <t xml:space="preserve">21 CFR part 820                                                                                                   
21CFR section 868.5160 gas-machine, anesthesia                                                
</t>
    </r>
    <r>
      <rPr>
        <b/>
        <sz val="10"/>
        <rFont val="Arial"/>
        <family val="2"/>
      </rPr>
      <t xml:space="preserve">JP regulations                                                                                                       
</t>
    </r>
    <r>
      <rPr>
        <sz val="10"/>
        <rFont val="Arial"/>
        <family val="2"/>
      </rPr>
      <t>MHLW Ordinance No.169                                                                                 
34851000 Anaesthesia ventilator (Japan)</t>
    </r>
  </si>
  <si>
    <r>
      <t>Measurement range to include 32.2 to 42.2</t>
    </r>
    <r>
      <rPr>
        <sz val="10"/>
        <rFont val="Calibri"/>
        <family val="2"/>
      </rPr>
      <t>°</t>
    </r>
    <r>
      <rPr>
        <sz val="10"/>
        <rFont val="Arial"/>
        <family val="2"/>
      </rPr>
      <t>C
Specified accuracy to be better than 0.3</t>
    </r>
    <r>
      <rPr>
        <sz val="10"/>
        <rFont val="Calibri"/>
        <family val="2"/>
      </rPr>
      <t>°</t>
    </r>
    <r>
      <rPr>
        <sz val="10"/>
        <rFont val="Arial"/>
        <family val="2"/>
      </rPr>
      <t>C
Response time &lt; 90 sec required
Display graded in maximum 0.2</t>
    </r>
    <r>
      <rPr>
        <sz val="10"/>
        <rFont val="Calibri"/>
        <family val="2"/>
      </rPr>
      <t>°</t>
    </r>
    <r>
      <rPr>
        <sz val="10"/>
        <rFont val="Arial"/>
        <family val="2"/>
      </rPr>
      <t>C steps</t>
    </r>
  </si>
  <si>
    <r>
      <t>Capable of being stored continuously in ambient temperature of 0 to 50</t>
    </r>
    <r>
      <rPr>
        <sz val="10"/>
        <rFont val="Calibri"/>
        <family val="2"/>
      </rPr>
      <t>°</t>
    </r>
    <r>
      <rPr>
        <sz val="10"/>
        <rFont val="Arial"/>
        <family val="2"/>
      </rPr>
      <t>C and relative humidity of 15 to 90%.
Capable of operating continuously in ambient temperature of 10 to 40</t>
    </r>
    <r>
      <rPr>
        <sz val="10"/>
        <rFont val="Calibri"/>
        <family val="2"/>
      </rPr>
      <t>°</t>
    </r>
    <r>
      <rPr>
        <sz val="10"/>
        <rFont val="Arial"/>
        <family val="2"/>
      </rPr>
      <t>C and relative humidity of 15 to 90%.</t>
    </r>
  </si>
  <si>
    <t>ISO 13485:2003 Medical devices -- Quality management systems -- Requirements for regulatory purposes (Australia, Canada and EU)
ISO 14971:2007 Medical devices -- Application of risk management to medical devices                                                                                                                       
OIML R 133:2002 Liquid-in-glass thermometers
ISO 656:1980 Short enclosed-scale thermometers for precision use
ISO 1770:1981 Solid-stem general purpose thermometers
ISO 4795:1996 Glass for thermometer bulbs
ISO/IEEE 11073-10408:2010 Health informatics -- Personal health device communication -- Part 10408: Device specialization -- Thermometer
ISO 80601-2-56:2009 Medical electrical equipment -- Part 2-56: Particular requirements for basic safety and essential performance of clinical thermometers for body temperature measurement</t>
  </si>
  <si>
    <r>
      <t xml:space="preserve">US regulations </t>
    </r>
    <r>
      <rPr>
        <sz val="10"/>
        <rFont val="Arial"/>
        <family val="2"/>
      </rPr>
      <t xml:space="preserve">                                                                                                      
21 CFR part 820                                                                                                  
</t>
    </r>
    <r>
      <rPr>
        <b/>
        <sz val="10"/>
        <rFont val="Arial"/>
        <family val="2"/>
      </rPr>
      <t xml:space="preserve">Japan regulations                                      </t>
    </r>
    <r>
      <rPr>
        <sz val="10"/>
        <rFont val="Arial"/>
        <family val="2"/>
      </rPr>
      <t xml:space="preserve">                                                      
MHLW Ordinance No.169                                                                                 
34343000 Alcohol capillary thermometer</t>
    </r>
  </si>
  <si>
    <t xml:space="preserve">5 Years </t>
  </si>
  <si>
    <t>JIS T 1501:2005 General methods of measuring the performance of ultrasonic pulse-echo diagnostic equipment</t>
  </si>
  <si>
    <r>
      <t xml:space="preserve">US regulations                                                                                                         
</t>
    </r>
    <r>
      <rPr>
        <sz val="10"/>
        <rFont val="Arial"/>
        <family val="2"/>
      </rPr>
      <t xml:space="preserve">21 CFR part 820                                                                                                         
21CFR section 892.1550 Ultrasonic Pulsed Doppler Imaging System
21CFR section 892.1560 Ultrasonic Pulsed Echo Imaging System                          
</t>
    </r>
    <r>
      <rPr>
        <b/>
        <sz val="10"/>
        <rFont val="Arial"/>
        <family val="2"/>
      </rPr>
      <t xml:space="preserve">JP regulations                                                                                                     
</t>
    </r>
    <r>
      <rPr>
        <sz val="10"/>
        <rFont val="Arial"/>
        <family val="2"/>
      </rPr>
      <t>MHLW Ordinance No.169                                                                                 
40763000 Cardiovascular ultrasound imaging system</t>
    </r>
  </si>
  <si>
    <t>8 Years</t>
  </si>
  <si>
    <r>
      <t xml:space="preserve">US regulations                                                                                                        
</t>
    </r>
    <r>
      <rPr>
        <sz val="10"/>
        <rFont val="Arial"/>
        <family val="2"/>
      </rPr>
      <t xml:space="preserve">21 CFR part 820                                                                                                   
21CFR section 868.5905 ventilator, non-continuous (respirator)                            
</t>
    </r>
    <r>
      <rPr>
        <b/>
        <sz val="10"/>
        <rFont val="Arial"/>
        <family val="2"/>
      </rPr>
      <t xml:space="preserve">JP regulations   </t>
    </r>
    <r>
      <rPr>
        <sz val="10"/>
        <rFont val="Arial"/>
        <family val="2"/>
      </rPr>
      <t xml:space="preserve">                                                                                                    
MHLW Ordinance No.169                                                                                   
36700000 Continuous positive airway pressure unit</t>
    </r>
  </si>
  <si>
    <t>Continuous positive airway pressure (CPAP)</t>
  </si>
  <si>
    <t>Mechanical tissue-removal cryosurgical system</t>
  </si>
  <si>
    <t>Cryosurgical unit</t>
  </si>
  <si>
    <t>Operating theater, Operating room.
Cryosurgery is an accepted treatment modality within the fields of dermatology, oral surgery, gynecology, urology, otolaryngology, proctology, and ophthalmology.</t>
  </si>
  <si>
    <t>Require several different probe designs</t>
  </si>
  <si>
    <t xml:space="preserve">CE Mark and/ or FDA 510(k)
</t>
  </si>
  <si>
    <t>ASTM F882 - 84 (2002) Note: this standard was withdrawn without replacement in 2011 and is for information only</t>
  </si>
  <si>
    <r>
      <t xml:space="preserve">US regulations                                                                                                      </t>
    </r>
    <r>
      <rPr>
        <sz val="10"/>
        <rFont val="Arial"/>
        <family val="2"/>
      </rPr>
      <t xml:space="preserve">  
21 CFR part 820                                                                                                  
21CFR section 882.4250 device, surgical, cryogenic                                              
</t>
    </r>
    <r>
      <rPr>
        <b/>
        <sz val="10"/>
        <rFont val="Arial"/>
        <family val="2"/>
      </rPr>
      <t xml:space="preserve">JP regulations                                 </t>
    </r>
    <r>
      <rPr>
        <sz val="10"/>
        <rFont val="Arial"/>
        <family val="2"/>
      </rPr>
      <t xml:space="preserve">                                                                    
MHLW Ordinance No.169                                                                                   
11067000 General-purpose cryosurgical unit</t>
    </r>
  </si>
  <si>
    <r>
      <t xml:space="preserve">US regulations                                                                                                             
</t>
    </r>
    <r>
      <rPr>
        <sz val="10"/>
        <rFont val="Arial"/>
        <family val="2"/>
      </rPr>
      <t xml:space="preserve">21 CFR part 820                                                                                                  
21CFR section 892.1900 processor, radiographic-film, automatic                           
</t>
    </r>
    <r>
      <rPr>
        <b/>
        <sz val="10"/>
        <rFont val="Arial"/>
        <family val="2"/>
      </rPr>
      <t xml:space="preserve">JP regulations                                                                                                  
</t>
    </r>
    <r>
      <rPr>
        <sz val="10"/>
        <rFont val="Arial"/>
        <family val="2"/>
      </rPr>
      <t>MHLW Ordinance No.169                                                                                
41011000 Darkroom automatic radiographic film developer</t>
    </r>
  </si>
  <si>
    <t>X-ray film processor (daylight)</t>
  </si>
  <si>
    <r>
      <t xml:space="preserve">US regulations                                                                                                             
</t>
    </r>
    <r>
      <rPr>
        <sz val="10"/>
        <rFont val="Arial"/>
        <family val="2"/>
      </rPr>
      <t xml:space="preserve">21 CFR part 820                                                                                                  
21CFR section 892.1900 processor, radiographic-film, automatic                           
</t>
    </r>
    <r>
      <rPr>
        <b/>
        <sz val="10"/>
        <rFont val="Arial"/>
        <family val="2"/>
      </rPr>
      <t xml:space="preserve">JP regulations                                                                                                  
</t>
    </r>
    <r>
      <rPr>
        <sz val="10"/>
        <rFont val="Arial"/>
        <family val="2"/>
      </rPr>
      <t>MHLW Ordinance No.169                                                                                
41012000 Darkless automatic radiographic film developer</t>
    </r>
  </si>
  <si>
    <r>
      <t xml:space="preserve">US regulations                                                                                                             
</t>
    </r>
    <r>
      <rPr>
        <sz val="10"/>
        <rFont val="Arial"/>
        <family val="2"/>
      </rPr>
      <t xml:space="preserve">21 CFR part 820                                                                                                  
21CFR section 868.1840 spirometer, diagnostic                                                       
</t>
    </r>
    <r>
      <rPr>
        <b/>
        <sz val="10"/>
        <rFont val="Arial"/>
        <family val="2"/>
      </rPr>
      <t xml:space="preserve">JP regulations                                                                                                  
</t>
    </r>
    <r>
      <rPr>
        <sz val="10"/>
        <rFont val="Arial"/>
        <family val="2"/>
      </rPr>
      <t>MHLW Ordinance No.169                                                                                
13680002 Electronic diagnostic spirometer</t>
    </r>
  </si>
  <si>
    <t xml:space="preserve">*Patient temperature range control from 34°C/93.2°F to 38°C/100.4°F
*Temporal alarm silencer. </t>
  </si>
  <si>
    <r>
      <t>* Specified accuracy to be better than 0.3 deg C
* Measurement range to include</t>
    </r>
    <r>
      <rPr>
        <sz val="10"/>
        <rFont val="Arial"/>
        <family val="2"/>
      </rPr>
      <t xml:space="preserve"> at least to 25 at 42 deg C *
* High / low patient temperature display feature preferred
* Auto power off required after minimum of 1 minute
* ‘Out of range’ indication required
* Response time to steady reading &lt; 5 seconds required.
</t>
    </r>
  </si>
  <si>
    <r>
      <t>* Specified accuracy to be better than 0.3 deg C
* Measurement range</t>
    </r>
    <r>
      <rPr>
        <sz val="10"/>
        <rFont val="Arial"/>
        <family val="2"/>
      </rPr>
      <t xml:space="preserve"> at least to 25 at 42 deg C *
* High / low patient temperature display feature preferred
* Auto power off required after minimum of 1 minute
* ‘Out of range’ indication required
* Response time to steady reading &lt; 5 seconds required
</t>
    </r>
  </si>
  <si>
    <r>
      <t>Provide long-term alveolar ventilation support for</t>
    </r>
    <r>
      <rPr>
        <sz val="10"/>
        <rFont val="Arial"/>
        <family val="2"/>
      </rPr>
      <t xml:space="preserve"> a patient, excluding neonates or small infants</t>
    </r>
  </si>
  <si>
    <t>Intensive care unit (ICU), Emergency room (ER)</t>
  </si>
  <si>
    <t>(under development)</t>
  </si>
  <si>
    <t>Bilirubinometer IVD</t>
    <phoneticPr fontId="13"/>
  </si>
  <si>
    <t>06 In vitro diagnostic devices</t>
  </si>
  <si>
    <t>Bilirubinometers</t>
  </si>
  <si>
    <t>Bilirubin analyser; Jaundice meter; Meter, jaundice</t>
  </si>
  <si>
    <t>S 15109; S 43856; S 44219</t>
  </si>
  <si>
    <t>Bilirubin, Jaundice, Analyzer</t>
  </si>
  <si>
    <t xml:space="preserve">A mains electricity (AC-powered) laboratory instrument designed to determine, by direct or indirect measurement, the concentration of bilirubin in the blood or other clinical specimen most commonly to rapidly assess hyperbilirubinemia in neonates. It typically performs the measurement using spectrophotometry or haemofluorometry.
</t>
    <phoneticPr fontId="13"/>
  </si>
  <si>
    <t>Determining the concentration of bilirubin in the blood or other clinical specimen, most commonly to rapidly assess hyperbilirubinemia in neonates. (Bilirubin, a product of haemoglobin breakdown, remains in the body until the liver can convert it to a form that can be excreted. Jaundice, a yellowish discoloration of the skin, eyes, and mucous membranes, is a major symptom noticed when bilirubin levels rise above 5 mg/dl).</t>
  </si>
  <si>
    <t>Health Centre, District Hospital, Provincial Hospital and Specialized Hospital</t>
  </si>
  <si>
    <t>Obstetrics / Neonatal care / Neonatal Intensive Care Unit (NICU) / Laboratory</t>
  </si>
  <si>
    <t>1. Measures bilirubin concentration in a blood sample.                                                                                                            2. Displays and prints total bilirubin concentration (conjugated bilirubin level is optional).</t>
  </si>
  <si>
    <t>Backlit display with easy viewing in all ambient light levels. Electronic and printed readout.</t>
  </si>
  <si>
    <t>Hard and splash-proof case to be supplied</t>
  </si>
  <si>
    <t>Disposable Cuvettes</t>
  </si>
  <si>
    <t>Capillary tubes, haemofluorometric reagents (e.g., aqueous cyanide salt with stabilizers, if applicable).</t>
  </si>
  <si>
    <t>1.  Capable of being stored continuously in ambient temperature of 0 to 50 deg C and relative humidity of 15 to 90%.  
2.  Capable of operating continuously in ambient temperature of 10 to 40 deg C and relative humidity of 15 to 90%.</t>
  </si>
  <si>
    <t>Two year warranty should be provided by the supplier.</t>
  </si>
  <si>
    <t>1.  User, technical and maintenance manuals to be supplied in (**** language).  
2.  List to be provided of equipment and procedures required for local calibration and routine maintenance.  
3.  List to be provided of important spares and accessories with their part numbers and cost.</t>
  </si>
  <si>
    <t>FDA approval (USA); CE mark (EU)</t>
  </si>
  <si>
    <t>ISO 13485:2003 Medical devices -- Quality management systems -- Requirements for regulatory purposes (Australia, Canada and EU).
ISO 14971:2007 Medical devices -- Application of risk management to medical devices.
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t>
  </si>
  <si>
    <r>
      <rPr>
        <b/>
        <sz val="12"/>
        <rFont val="Arial"/>
        <family val="2"/>
      </rPr>
      <t>US regulations</t>
    </r>
    <r>
      <rPr>
        <sz val="12"/>
        <rFont val="Arial"/>
        <family val="2"/>
      </rPr>
      <t xml:space="preserve">
21 CFR part 820 
21CFR section 862.11106 diazo colorimetry, bilirubin 
</t>
    </r>
    <r>
      <rPr>
        <b/>
        <sz val="12"/>
        <rFont val="Arial"/>
        <family val="2"/>
      </rPr>
      <t>EU regulations</t>
    </r>
    <r>
      <rPr>
        <sz val="12"/>
        <rFont val="Arial"/>
        <family val="2"/>
      </rPr>
      <t xml:space="preserve">
Council Directive 93/42/EEC 
Directive 93/68/EEC (CE Marking)
Directive 98/79/EC
Directive 2001/104/EC 
Directive 2007/47/EC
</t>
    </r>
    <r>
      <rPr>
        <b/>
        <sz val="12"/>
        <rFont val="Arial"/>
        <family val="2"/>
      </rPr>
      <t>Japan regulations</t>
    </r>
    <r>
      <rPr>
        <sz val="12"/>
        <rFont val="Arial"/>
        <family val="2"/>
      </rPr>
      <t xml:space="preserve">
MHLW Ordinance No.169 (Japan)
35475000 Bilirubinometry analyser (Japan)</t>
    </r>
  </si>
  <si>
    <t>Examination light</t>
  </si>
  <si>
    <t xml:space="preserve">Halogen light, LED light </t>
  </si>
  <si>
    <t xml:space="preserve">Fixed examination/treatment light </t>
  </si>
  <si>
    <t xml:space="preserve">Lights, Examination </t>
  </si>
  <si>
    <t>12-276</t>
  </si>
  <si>
    <t>Lamp/light for medical use; Examination light; Light, examination, ceiling-mounted; Light, examination</t>
  </si>
  <si>
    <t>MS 34634; S 34636; S 15866; S 45460</t>
  </si>
  <si>
    <t>operating theatre, operating room, portable, physician offices</t>
  </si>
  <si>
    <t>A device that provides light to illuminate the site of examination and/or treatment of the patient. It typically consists of one or more light bulb(s), which reflect the light via reflectors or mirrors depending upon the construction and will often be mounted on a pantograph counterbalance assembly that is attached to the mobile mount. It is usually used during examination or treatment in locations that do not have the required lighting installed. This device is designed to be easily moved from one location to another.</t>
  </si>
  <si>
    <t>Provides light to illuminate the site of examination and/or treatment of the patient</t>
  </si>
  <si>
    <t>Health centre, district hospital, provincial hospital, specialized hospital, general hospital</t>
  </si>
  <si>
    <t>External consult, physician offices</t>
  </si>
  <si>
    <r>
      <t xml:space="preserve">1.  Clear and cool light to operating area, with minimal shadows and distortion of colour. 
2.  Mounted on mobile base.  
3.  Single head must be easily moved by operator to direct light to required area.  
4.  Integral rechargeable battery for operation without mains electricity. 
5. </t>
    </r>
    <r>
      <rPr>
        <b/>
        <sz val="12"/>
        <rFont val="Arial"/>
        <family val="2"/>
      </rPr>
      <t xml:space="preserve"> </t>
    </r>
    <r>
      <rPr>
        <sz val="12"/>
        <rFont val="Arial"/>
        <family val="2"/>
      </rPr>
      <t>Halogen light or LED light.</t>
    </r>
  </si>
  <si>
    <t xml:space="preserve">mobile base, single head, integral rechargeable battery, halogen or LED light. </t>
  </si>
  <si>
    <t>Two sets of spare fuses (if replaceable fuses used).
Ten sets of replacement bulbs (if incandescent).</t>
  </si>
  <si>
    <t>Supplier to perform installation, safety and operation checks before handover. Local clinical staff to affirm completion of installation.</t>
  </si>
  <si>
    <t>Training of users in operation and basic maintenance shall be provided.
Advanced maintenance tasks required shall be documented.</t>
  </si>
  <si>
    <t xml:space="preserve">Preventive/periodic maintenance requirements to be listed. </t>
  </si>
  <si>
    <t>1.  User, technical and maintenance manuals to be supplied in English language.
2.  Certificate of calibration and inspection to be provided.
3.  List to be provided of equipment and procedures required for local calibration and routine maintenance.
4.  List to be provided of important spares and accessories, with their part numbers and cost.
5.  Contact details of manufacturer, supplier and local service agent to be provided.</t>
  </si>
  <si>
    <t xml:space="preserve">Class A (GHTF Rule 4); Class I (USA, EU, Japan, Canada and Australia)
</t>
  </si>
  <si>
    <r>
      <t xml:space="preserve">ISO 13485:2003 Medical devices -- Quality management systems -- Requirements for regulatory purposes (Australia, Canada and EU)
ISO 14971:2007 Medical devices -- Application of risk management to medical devices
</t>
    </r>
    <r>
      <rPr>
        <sz val="12"/>
        <rFont val="Arial"/>
        <family val="2"/>
      </rPr>
      <t>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t>
    </r>
  </si>
  <si>
    <r>
      <rPr>
        <b/>
        <sz val="12"/>
        <rFont val="Arial"/>
        <family val="2"/>
      </rPr>
      <t>US regulations</t>
    </r>
    <r>
      <rPr>
        <sz val="12"/>
        <rFont val="Arial"/>
        <family val="2"/>
      </rPr>
      <t xml:space="preserve">
21 CFR part 820
21 CFR section 880.6320 device, medical examination, ac powered
</t>
    </r>
    <r>
      <rPr>
        <b/>
        <sz val="12"/>
        <rFont val="Arial"/>
        <family val="2"/>
      </rPr>
      <t>EU regulations</t>
    </r>
    <r>
      <rPr>
        <sz val="12"/>
        <rFont val="Arial"/>
        <family val="2"/>
      </rPr>
      <t xml:space="preserve">
Council Directive 93/42/EEC of 14 June 1993 concerning medical devices
Directive 93/68/EEC (CE Marking)
Directive 98/79/EC
Directive 2001/104/EC 
Directive 2007/47/EC
</t>
    </r>
    <r>
      <rPr>
        <b/>
        <sz val="12"/>
        <rFont val="Arial"/>
        <family val="2"/>
      </rPr>
      <t>Japan regulations</t>
    </r>
    <r>
      <rPr>
        <sz val="12"/>
        <rFont val="Arial"/>
        <family val="2"/>
      </rPr>
      <t xml:space="preserve">
MHLW Ordinance No.16912276000 Examination light 
</t>
    </r>
  </si>
  <si>
    <t>Floor scale, mechanical</t>
  </si>
  <si>
    <t>04 Electro mechanical medical devices
11 Assistive products for persons with disability</t>
    <phoneticPr fontId="13"/>
  </si>
  <si>
    <t xml:space="preserve">Scales, Patient, Platform, Mechanical </t>
  </si>
  <si>
    <t xml:space="preserve">Patient scales;  Floor scale;  Personal scales;  Scale, floor;  Scale, stand-on, patient;  Scale, patient
</t>
  </si>
  <si>
    <t xml:space="preserve">MS 38216;  MS 31108;  MS 13461;  MS 32222;  MS 42535 </t>
  </si>
  <si>
    <t xml:space="preserve">A mechanical device designed to be placed on the floor and upon which a person stands to measure and display total body weight. </t>
  </si>
  <si>
    <t>Measure total patient body weight</t>
  </si>
  <si>
    <t>Health post, health centre, district hospital, provincial hospital, specialized hospital, general hospital, general practitioner.</t>
  </si>
  <si>
    <t>All</t>
  </si>
  <si>
    <t>1.  Measures patient weight using mechanical, non-electronic means.
2.  Has adjustment for zero setting.
3.  Displays weight in kg and/or pounds.</t>
  </si>
  <si>
    <t xml:space="preserve">1.  Robust, corrosion-resistant construction.
2.  Unit to be splash-proof.
3.  Oil free operation.
4.  Gauge body to allow access for recalibration, but in normal use is secure and sealed.
5.  Supplied with protective container for safe carriage and storage.
6.  Unit to be stable when stored, used and lightly knocked.
</t>
  </si>
  <si>
    <t>1.  Capable of being stored continuously in ambient temperature of 0 to 50 deg C and relative humidity of 15 to 90%.
2.  Capable of operating continuously in ambient temperature of 10 to 40 deg C and relative humidity of 15 to 90%.</t>
  </si>
  <si>
    <t>Preferably a 2-year warranty</t>
  </si>
  <si>
    <t>after 10 years</t>
  </si>
  <si>
    <t>Class A (GHTF Rule 4);  Class I (USA, EU, Canada and Australia)</t>
  </si>
  <si>
    <t>FDA approval (USA);  CE mark (EU)</t>
  </si>
  <si>
    <t>ISO 13485:2003 Medical devices -- Quality management systems -- Requirements for regulatory purposes (Australia, Canada and EU)
ISO 14971:2007 Medical devices -- Application of risk management to medical devices
OIML R51-1:2006 Automatic catchweighing instruments Part 1: Metrological and technical requirements - Tests
OIML R51-2:2006 Automatic catchweighing instruments Part 2: Test report format
OIML R76-1:2006 Non-automatic weighing instruments Part 1: Metrological and technical requirements - Tests
OIML R76-2:2007 Non-automatic weighing instruments Part 2: Test report format
OIML D31:2008 General requirements for software controlled measuring instruments.</t>
  </si>
  <si>
    <r>
      <rPr>
        <b/>
        <sz val="12"/>
        <rFont val="Arial"/>
        <family val="2"/>
      </rPr>
      <t>Japan standards</t>
    </r>
    <r>
      <rPr>
        <sz val="12"/>
        <rFont val="Arial"/>
        <family val="2"/>
      </rPr>
      <t xml:space="preserve">
JIS B 7613:2008 Household scales -- Bathroom scales, baby scales and cooking scales </t>
    </r>
  </si>
  <si>
    <r>
      <rPr>
        <b/>
        <sz val="12"/>
        <rFont val="Arial"/>
        <family val="2"/>
      </rPr>
      <t>US regulations</t>
    </r>
    <r>
      <rPr>
        <sz val="12"/>
        <rFont val="Arial"/>
        <family val="2"/>
      </rPr>
      <t xml:space="preserve">
21 CFR part 820
21CFR section 880.2720 scale, patient (USA)
</t>
    </r>
    <r>
      <rPr>
        <b/>
        <sz val="12"/>
        <rFont val="Arial"/>
        <family val="2"/>
      </rPr>
      <t>EU regulations</t>
    </r>
    <r>
      <rPr>
        <sz val="12"/>
        <rFont val="Arial"/>
        <family val="2"/>
      </rPr>
      <t xml:space="preserve">
Council Directive 93/42/EEC of 14 June 1993 concerning medical devices
Directive 93/68/EEC (CE Marking)
Directive 98/79/EC
Directive 2001/104/EC 
Directive 2007/47/EC
</t>
    </r>
    <r>
      <rPr>
        <b/>
        <sz val="12"/>
        <rFont val="Arial"/>
        <family val="2"/>
      </rPr>
      <t>Japan regulations</t>
    </r>
    <r>
      <rPr>
        <sz val="12"/>
        <rFont val="Arial"/>
        <family val="2"/>
      </rPr>
      <t xml:space="preserve">
MHLW Ordinance No.169 (Japan)
</t>
    </r>
  </si>
  <si>
    <t>Centrifuge</t>
  </si>
  <si>
    <t>General-purpose table-top centrifuge</t>
  </si>
  <si>
    <t xml:space="preserve">04 Electro mechanical medical devices
16 Laboratory equipment </t>
    <phoneticPr fontId="13"/>
  </si>
  <si>
    <t>Centrifuges, Table-top, Low-Speed</t>
  </si>
  <si>
    <t>18-264</t>
    <phoneticPr fontId="13"/>
  </si>
  <si>
    <t>Lab-equipment, centrifuge general-purpose</t>
    <phoneticPr fontId="13"/>
  </si>
  <si>
    <t>533.224.0646 (MX);  MS 42460</t>
  </si>
  <si>
    <t>centrifuge, bench-top, non-refrigerated, laboratory</t>
  </si>
  <si>
    <t>A table-top- or bench-mounted mains electricity (AC-powered) device used mainly in the clinical laboratory to separate the components of suspensions through low- or medium-speed centrifugal force (typically up to 6,000 or 12,000 rpm). It is typically a compact stationary structure with an electric motor, a vertical shaft, and a horizontal rotor attached to the upper end. This device is mostly used to centrifuge various patient samples (i.e., body fluids), either alone or after addition of reagents or other additives before measuring analytes.</t>
  </si>
  <si>
    <t>Used mainly in the clinical laboratory to separate the components of suspensions through low- or medium-speed centrifugal force</t>
  </si>
  <si>
    <t>Clinical laboratory, histology, haematology, immunology, microbiology, pathology, serology, toxicology.</t>
  </si>
  <si>
    <t>1.  Separates component parts of samples by centrifugal force.
2.  Has facility for several samples at once, rotated in a balanced fashion.
3.  Speed and duration of operation can be varied by user.</t>
  </si>
  <si>
    <t>1.  Alert indicators are required for imbalance, lid open and cycle complete. 
2.  Timer display required, showing cycle time remaining.
3.  Speed.</t>
  </si>
  <si>
    <t>Cycle time</t>
  </si>
  <si>
    <t>Steam sterilization for sample containers.</t>
  </si>
  <si>
    <t xml:space="preserve">Replacement set of motor brushes (if used). </t>
  </si>
  <si>
    <t>Supplier to specify all other fittings available for given model</t>
  </si>
  <si>
    <t xml:space="preserve">Supplier to perform installation, safety and operation checks before handover. Local clinical staff to affirm completion of installation
</t>
  </si>
  <si>
    <t xml:space="preserve">Training of users in operation and basic maintenance shall be provided. 
Advanced maintenance tasks required shall be documented.
</t>
  </si>
  <si>
    <t>The case is to be cleanable with alcohol or chlorine wipes.
Interior chamber to be accessible for easy cleaning.</t>
  </si>
  <si>
    <t xml:space="preserve">1.  User, technical and maintenance manuals to be supplied in local language.
2.  Certificate of calibration and inspection to be provided.
3.  List to be provided of equipment and procedures required for local calibration and routine maintenance
4.  List to be provided of important spares and accessories, with their part numbers and cost.
5.  Contact details of manufacturer, supplier and local service agent to be provided. </t>
  </si>
  <si>
    <t>Class A (GHTF Rule 4);  Class I (USA, EU, Japan, Canada and Australia)</t>
  </si>
  <si>
    <t xml:space="preserve">ISO 13485:2003 Medical devices -- Quality management systems -- Requirements for regulatory purposes (Australia, Canada and EU)
ISO 14971:2007 Medical devices -- Application of risk management to medical devices
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
ISO 6178:1983 Centrifuges -- Construction and safety rules -- Method for the calculation of the tangential stress in the shell of a cylindrical centrifuge rotor. </t>
  </si>
  <si>
    <r>
      <rPr>
        <b/>
        <sz val="12"/>
        <rFont val="Arial"/>
        <family val="2"/>
      </rPr>
      <t>US regulations</t>
    </r>
    <r>
      <rPr>
        <sz val="12"/>
        <rFont val="Arial"/>
        <family val="2"/>
      </rPr>
      <t xml:space="preserve">
21 CFR part 820
21CFR section 862.2050 centrifuges (micro, ultra, refrigerated) for clinical use 
</t>
    </r>
    <r>
      <rPr>
        <b/>
        <sz val="12"/>
        <rFont val="Arial"/>
        <family val="2"/>
      </rPr>
      <t>EU regulations</t>
    </r>
    <r>
      <rPr>
        <sz val="12"/>
        <rFont val="Arial"/>
        <family val="2"/>
      </rPr>
      <t xml:space="preserve">
Council Directive 93/42/EEC 
Directive 93/68/EEC (CE Marking)
Directive 98/79/EC
Directive 2001/104/EC 
Directive 2007/47/EC
</t>
    </r>
    <r>
      <rPr>
        <b/>
        <sz val="12"/>
        <rFont val="Arial"/>
        <family val="2"/>
      </rPr>
      <t>Japan regulations</t>
    </r>
    <r>
      <rPr>
        <sz val="12"/>
        <rFont val="Arial"/>
        <family val="2"/>
      </rPr>
      <t xml:space="preserve">
MHLW Ordinance No.169
36465000 Laboratory general-purpose centrifuge</t>
    </r>
  </si>
  <si>
    <t>Laryngoscope (rigid)</t>
  </si>
  <si>
    <t>Rigid intubation laryngoscope</t>
  </si>
  <si>
    <t>02 Anaesthetic and respiratory devices , 09 Reusable devices</t>
  </si>
  <si>
    <t xml:space="preserve">Laryngoscopes, Rigid </t>
  </si>
  <si>
    <t>15-076</t>
  </si>
  <si>
    <t>Intubation laryngoscope;  Laryngoscope, rigid</t>
  </si>
  <si>
    <t>anaesthesia, anaesthesia, endotracheal, resuscitation</t>
  </si>
  <si>
    <t>A hand-held device (i.e., non-endoscopic rigid type) intended to be used by anaesthesia/emergency service personnel to manipulate the tongue, preventing it from obstructing the oropharynx and enabling a clear view of the trachea for the insertion of an endotracheal (ET) tube prior to the delivery of inhalation anaesthesia and/or ventilation. It has a handle containing batteries to power its light (a small built-in light bulb or fibre-optic light) for airway illumination, and a curved or straight blade of various designs and lengths that can be hinged/interchanged or integral. Some types can be magnetic resonance imaging (MRI) compatible. This is a reusable device to improve respiratory status of a patient, and to help in the treatment evaluation of patients suffering from chronic respiratory disorders (e.g., asthma, emphysema).</t>
  </si>
  <si>
    <t>To manipulate the tongue and enable a clear view of the trachea</t>
  </si>
  <si>
    <t>Outpatients, Ear, Nose and Throat(ENT), Operating Theatre, Emergency room(ER), Intensive Care Unit(ICU)</t>
  </si>
  <si>
    <t>A light source on or via the blade illuminates the larynx to allow viewing and tube passage. The unit is handheld with internal batteries and has interchangeable, rigid blades of different sizes.</t>
  </si>
  <si>
    <t>User shall be able to vary intensity of light in addition to powering on/off.</t>
  </si>
  <si>
    <t>1.  Handheld unit, single piece when in use.
2.  On/off switch to be robust and easy to use.
3.  External material to be non-ferrous.
4.  Supplied in protective, reclosable container.</t>
  </si>
  <si>
    <t>Blades to be surgical grade stainless steel</t>
  </si>
  <si>
    <t>1.  Internal batteries, rechargeable preferred.
2.  Battery charger (if rechargeables), with power input to be ***** fitted with ***** compatible mains plug.
3.  Battery compartment (if reusables) to be sealed against liquid ingress, yet easily opened.</t>
  </si>
  <si>
    <t>Supplier to describe any sterilisation process required for accessories.</t>
  </si>
  <si>
    <t>Supplier to describe any necessary consumables or reagents, detailing shelf life and number of uses.</t>
  </si>
  <si>
    <t>1.  Capable of being stored continuously in ambient temperature of 0 to 50 deg C and relative humidity of 15 to 90%.
2.  Capable of operating continuously in ambient temperature of 10 to 40 deg C and relative humidity of 15 to 90%.
3.  Liquid splash resistant.
4.  Blades shall be autoclavable.</t>
  </si>
  <si>
    <t>1.  Duration of warranty to be stated, minimum one year.  
2.  Specific inclusions and exclusions to be listed.
3.  Contact details of manufacturer, supplier and local service agent to be provided.</t>
  </si>
  <si>
    <t>List shall be provided of equipment and procedures required for local calibration and routine maintenance.</t>
  </si>
  <si>
    <t xml:space="preserve">User, technical and maintenance manuals to be supplied in (****** language).
</t>
  </si>
  <si>
    <t>3 years</t>
  </si>
  <si>
    <t xml:space="preserve">ISO 13485:2003 Medical devices -- Quality management systems -- Requirements for regulatory purposes (Australia, Canada and EU)
ISO 14971:2007 Medical devices -- Application of risk management to medical devices
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
IEC 60601-2-18 Ed. 3.0:2009 (b) Medical electrical equipment - Part 2-18: Particular requirements for the basic safety and essential performance of endoscopic equipment
ISO 8600-1:2013 Endoscopes -- Medical endoscopes and endotherapy devices -- Part 1: General requirements
ISO 8600-2:2002 Optics and optical instruments -- Medical endoscopes and endoscopic accessories -- Part 2: Particular requirements for rigid bronchoscopes
ISO 8600-3:1997 Optics and optical instruments -- Medical endoscopes and endoscopic accessories -- Part 3: Determination of field of view and direction of view of endoscopes with optics
ISO 8600-4:1997 Optics and optical instruments -- Medical endoscopes and certain accessories -- Part 4: Determination of maximum width of insertion portion
ISO 8600-5:2005 Optics and photonics -- Medical endoscopes and endotherapy devices -- Part 5: Determination of optical resolution of rigid endoscopes with optics
ISO 8600-6:2005 Optics and photonics -- Medical endoscopes and endotherapy devices -- Part 6: Vocabulary
ISO 8600-7:2012 Endoscopes -- Medical endoscopes and endotherapy devices -- Part 7: Basic requirements for medical endoscopes of water-resistant type
ISO 7376:2009 Anaesthetic and respiratory equipment - Laryngoscopes for tracheal intubation
</t>
  </si>
  <si>
    <r>
      <rPr>
        <b/>
        <sz val="12"/>
        <rFont val="Arial"/>
        <family val="2"/>
      </rPr>
      <t>US regulations</t>
    </r>
    <r>
      <rPr>
        <sz val="12"/>
        <rFont val="Arial"/>
        <family val="2"/>
      </rPr>
      <t xml:space="preserve">
21 CFR part 820;
</t>
    </r>
    <r>
      <rPr>
        <b/>
        <sz val="12"/>
        <rFont val="Arial"/>
        <family val="2"/>
      </rPr>
      <t>EU regulations</t>
    </r>
    <r>
      <rPr>
        <sz val="12"/>
        <rFont val="Arial"/>
        <family val="2"/>
      </rPr>
      <t xml:space="preserve">
Council Directive 93/42/EEC 
Directive 93/68/EEC (CE Marking)
Directive 98/79/EC
Directive 2001/104/EC 
Directive 2007/47/EC
</t>
    </r>
    <r>
      <rPr>
        <b/>
        <sz val="12"/>
        <rFont val="Arial"/>
        <family val="2"/>
      </rPr>
      <t>Japan regulations</t>
    </r>
    <r>
      <rPr>
        <sz val="12"/>
        <rFont val="Arial"/>
        <family val="2"/>
      </rPr>
      <t xml:space="preserve">
MHLW Ordinance No.169
15076000 Rigid laryngoscope (Japan)
</t>
    </r>
  </si>
  <si>
    <t>X-Ray Imaging System</t>
  </si>
  <si>
    <t>Stationary basic diagnostic x-ray system, analogue</t>
  </si>
  <si>
    <t xml:space="preserve">12 Diagnostic and therapeutic radiation devices
</t>
  </si>
  <si>
    <t>Basic radiologic system (BRS);  General radiographic x-ray equipment;  
Radiographic unit, chest;  Radiographic unit, general-purpose;  Paediatric radiographic unit;  Radiographic unit, skeletal</t>
  </si>
  <si>
    <t>MS 17153;  MS 34239;  MS 10822;  MS 13271;  MS 36119;  MS 16557</t>
  </si>
  <si>
    <t>imaging, radiology, film</t>
  </si>
  <si>
    <t>An assembly of devices that comprise a general-purpose stationary diagnostic x-ray system used in a variety of routine planar x-ray imaging applications. It is typically an x-ray film based system that use analogue or analogue-to-digital techniques for image capture and display. The stationary design requires it to be installed and used in a fixed location within a building or in a transportation van (mobile imaging facility). This system consists of modular configurations that can be upgraded by the addition of hardware/software components or accessories. This generic device group does not cover systems with fluoroscopic or tomographic capabilities.</t>
  </si>
  <si>
    <t xml:space="preserve">An assembly of devices that comprise a general-purpose stationary diagnostic x-ray system used in a variety of routine planar x-ray imaging applications. </t>
  </si>
  <si>
    <t>Health post, health centre, district hospital, provincial hospital, specialized hospital, radiology practice</t>
  </si>
  <si>
    <t>Radiology department, Orthopaedics, Emergency room</t>
  </si>
  <si>
    <t>1.  Provides X-ray film images of all body parts except for brain.
2.  X ray generator and cassette holder can be moved to image body part of interest.
3.  X-ray generator, bucky and patient table movable to enable comfortable and precise imaging. 
4.  Separate control console (behind protective screens).
5.  Fluoroscopic capacity is not required.</t>
  </si>
  <si>
    <t>1.  Must have a digital display of mAs and kV, and an electronic timer. 
2.  kV range at least 50 kV to 150 kV, digitally displayed.
3.  mA range at least 0 to 600 mA.
4.  Exposure time range at least 1 ms to 5 s.
5.  Automatic exposure control facility required.
6.  Tube power rating at least 60 kW.
7.  Resolution to be better than 5 line pairs / mm.
8.  Must have a rotating anode with focal spot size less than 1mm. 
9.  Heat storage capacity of the anode at least 350,000 HU.
10.  Adjustable multileaf collimator, rotatable ±90 deg with patient centering light.</t>
  </si>
  <si>
    <t xml:space="preserve">1.  Patient table to have motorized tilt from at least +90 deg to -15 deg.
2.  All cables on the patient table unit should be concealed.
3.  Patient table longitudinal and lateral movements to be at least 160 cm and 20 cm respectively.
4.  Patient table vertical movement to include the range 60 cm to 120 cm from ground.
5.  X-ray head longitudinal, vertical and lateral patient movement to be at least 100 cm, 30 cm and 20 cm respectively.
6.  Source to image distance should at least include the range 90 cm to 125 cm.
7.  The tube head must be fully counterbalanced for safe and easy movement.
8.  Maximum possible patient weight to be at least 150 kg.
9.  Dust cover for control unit to be supplied.
10.  Protection against insect and rodent ingress to be incorporated.
</t>
  </si>
  <si>
    <t>1.  Power input to be ******** fitted with ******* compatible mains plug, if single phase.
2.  Power input to be ******* fitted with secure connection to supply, if three phase.
3.  Voltage corrector / stabilizer to allow operation at ± 30% of local rated voltage.
4.  Electrical protection by resettable overcurrent breakers or replaceable fuses, fitted in both live and neutral lines.
5.  Mains cable to be at least 3m length.</t>
  </si>
  <si>
    <t>1.  To be supplied with two adult size protective lead aprons.
2.  Supplier to specify full range of grids available.
3.  Radiation hazard warning signs to be supplied with unit.</t>
  </si>
  <si>
    <t xml:space="preserve">1.  Capable of being stored continuously in ambient temperature of 0 to 50 deg C and relative humidity of 15 to 90%.
2.  Capable of operating continuously in ambient temperature of 10 to 40 deg C and relative humidity of 15 to 90%.
</t>
  </si>
  <si>
    <t>Supplier to perform installation, safety and operation checks before handover. Supplier to clearly state supply current requirements of unit.</t>
  </si>
  <si>
    <t>Local clinical staff to affirm completion of installation.</t>
  </si>
  <si>
    <t>1 year</t>
  </si>
  <si>
    <t>1.  User, technical and maintenance manuals to be supplied in (***** language).
2.  List to be provided of equipment and procedures required for local calibration and routine maintenance.
3.  List to be provided of important spares and accessories, with their part numbers and cost. 
4.  Certificate of calibration and inspection to be provided.
5.  Contact details of manufacturer, supplier and local service agent to be provided.</t>
  </si>
  <si>
    <t xml:space="preserve"> 5 years</t>
  </si>
  <si>
    <r>
      <t xml:space="preserve">ISO 13485:2003 Medical devices -- Quality management systems -- Requirements for regulatory purposes (Australia, Canada and EU)
ISO 14971:2007 Medical devices -- Application of risk management to medical devices
</t>
    </r>
    <r>
      <rPr>
        <sz val="10"/>
        <rFont val="Arial"/>
        <family val="2"/>
      </rPr>
      <t xml:space="preserve">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
</t>
    </r>
    <r>
      <rPr>
        <sz val="10"/>
        <rFont val="Arial"/>
        <family val="2"/>
      </rPr>
      <t>IEC 60336:2005 (X-ray tube assemblies for medical diagnosis - Characteristics of focal spots)
IEC 60522:1999 (Determination of the permanent filtration of X-ray tube assemblies)
IEC 60526:1978 (High-voltage cable plug and socket connections for medical X-ray equipment)
IEC 60601-1-3:2013 (Part 1-3: General requirements for basic safety and essential performance - Collateral Standard: Radiation protection in diagnostic X-ray equipment)
IEC 60601-2-8:2010 (Part 2-8: Particular requirements for basic safety and essential performance of therapeutic X-ray equipment operating in the range 10 kV to 1 MV)
IEC 60601-2-28:2010 (Part 2-28: Particular requirements for the basic safety and essential performance of X-ray tube assemblies for medical diagnosis)
IEC 60601-2-43:2010 (Part 2-43: Particular requirements for the basic safety and essential performance of X-ray equipment for interventional procedures)
IEC 60601-2-54:2009 (Part 2-54: Particular requirements for the basic safety and essential performance of X-ray equipment for radiography and radioscopy)
IEC 60613:2010 (Electrical and loading characteristics of X-ray tube assemblies for medical diagnosis)
IEC 60627:2013 Diagnostic X-ray imaging equipment - Characteristics of general purpose and mammographic anti-scatter grids)
IEC 61262-1:1994 (Part 1: Determination of the entrance field size)
IEC 61262-2:1994 (Part 2: Determination of the conversion factor)
IEC 61262-3:1994 (Part 3: Determination of the luminance distribution and luminance non-uniformity)
IEC 61262-4:1994 (Part 4: Determination of the image distortion)
IEC 61262-5:1994 (Part 5: Determination of the detective quantum efficiency)
IEC 61262-6:1994 (Part 6: Determination of the contrast ratio and veiling glare index)
IEC 61262-7:1995 (Part 7: Determination of the modulation transfer function)
IEC 61267:2005 (Medical diagnostic X-ray equipment - Radiation conditions for use in the determination of characteristics)
IEC 61676:2009 (Medical electrical equipment - Dosimetric instruments used for non-invasive measurement of X-ray tube voltage in diagnostic radiology)
(IEC 62463:2010 Radiation protection instrumentation - X-ray systems for the screening of persons for security and the carrying of illicit items)</t>
    </r>
  </si>
  <si>
    <r>
      <rPr>
        <b/>
        <sz val="10"/>
        <rFont val="Arial"/>
        <family val="2"/>
      </rPr>
      <t>US standards</t>
    </r>
    <r>
      <rPr>
        <sz val="10"/>
        <rFont val="Arial"/>
        <family val="2"/>
      </rPr>
      <t xml:space="preserve">
NEMA XR7-1995 (R2000) High-Voltage X-Ray Cable Assemblies and Receptacles 
</t>
    </r>
    <r>
      <rPr>
        <b/>
        <sz val="10"/>
        <rFont val="Arial"/>
        <family val="2"/>
      </rPr>
      <t>EU standards</t>
    </r>
    <r>
      <rPr>
        <sz val="10"/>
        <rFont val="Arial"/>
        <family val="2"/>
      </rPr>
      <t xml:space="preserve">
EN 60522:1999 Determination of the permanent filtration of X-ray tube assemblies 
EN 60601-2-8:1997 Medical electrical equipment - Part 2: Particular requirements for the safety of therapeutic X-ray equipment operating in the range 10 kV to 1 MV 
EN 60601-2-28:1993 Medical electrical equipment - Part 2: Particular requirements for the safety of X-ray source assemblies and X-ray tube assemblies for medical diagnosis 
EN 60601-2-28:2010 Medical electrical equipment - Part 2-28: Particular requirements for the basic safety and essential performance of X-ray tube assemblies for medical diagnosis 
EN 60601-2-43:2010 Medical electrical equipment - Part 2-43: Particular requirements for basic safety and essential performance of X-ray equipment for interventional procedures 
EN 60601-2-54:2009 Medical electrical equipment - Part 2-54: Particular requirements for the basic safety and essential performance of X-ray equipment for radiography and radioscopy 
EN 61676:2002 Medical electrical equipment - Dosimetric instruments used for non-invasive measurement of X-ray tube voltage in diagnostic radiology 
EN 62220-1:2004 Medical electrical equipment - Characteristics of digital X- ray imaging devices - Part 1: Determination of the detective quantum efficiency 
</t>
    </r>
    <r>
      <rPr>
        <b/>
        <sz val="10"/>
        <rFont val="Arial"/>
        <family val="2"/>
      </rPr>
      <t>Japan standards</t>
    </r>
    <r>
      <rPr>
        <sz val="10"/>
        <rFont val="Arial"/>
        <family val="2"/>
      </rPr>
      <t xml:space="preserve">
JIS Z 4751-2-28:2008 (Part 2-28: Particular requirements for the safety of X-ray source assemblies and X-ray tube assemblies for medical diagnosis) 
JIS Z 4751-2-54:2012 (Part 2-54: Particular requirements for the basic safety and essential performance of X-ray equipment for radiography and radioscopy) </t>
    </r>
  </si>
  <si>
    <r>
      <rPr>
        <b/>
        <sz val="12"/>
        <rFont val="Arial"/>
        <family val="2"/>
      </rPr>
      <t>US regulations</t>
    </r>
    <r>
      <rPr>
        <sz val="12"/>
        <rFont val="Arial"/>
        <family val="2"/>
      </rPr>
      <t xml:space="preserve">
21 CFR part 820
21CFR part 892.1680 Stationary x-ray system
</t>
    </r>
    <r>
      <rPr>
        <b/>
        <sz val="12"/>
        <rFont val="Arial"/>
        <family val="2"/>
      </rPr>
      <t>EU regulations</t>
    </r>
    <r>
      <rPr>
        <sz val="12"/>
        <rFont val="Arial"/>
        <family val="2"/>
      </rPr>
      <t xml:space="preserve">
Council Directive 93/42/EEC 
Directive 93/68/EEC (CE Marking)
Directive 98/79/EC
Directive 2001/104/EC 
Directive 2007/47/EC
</t>
    </r>
    <r>
      <rPr>
        <b/>
        <sz val="12"/>
        <rFont val="Arial"/>
        <family val="2"/>
      </rPr>
      <t>Japan regulations</t>
    </r>
    <r>
      <rPr>
        <sz val="12"/>
        <rFont val="Arial"/>
        <family val="2"/>
      </rPr>
      <t xml:space="preserve">
MHLW Ordinance No.169
37644010 Stationary analogue general-purpose diagnostic X-ray system
37644020 Stationary analogue general-purpose integral diagnostic X-ray system</t>
    </r>
  </si>
  <si>
    <t>Syringe pump</t>
  </si>
  <si>
    <t xml:space="preserve">02 Anaesthetic and respiratory devices 
04 Electro mechanical medical devices
11 Assistive products for persons with disability </t>
  </si>
  <si>
    <t xml:space="preserve">Infusion Pumps, Syringe </t>
  </si>
  <si>
    <t>Syringe Drivers;  Driver, syringe;  Infusion pump, syringe</t>
  </si>
  <si>
    <t>S 18092;  S 46419</t>
  </si>
  <si>
    <t>analgesia, analgesia, drug, syringe driver</t>
  </si>
  <si>
    <t xml:space="preserve">A device designed to precisely drive the plunger of a syringe down its barrel to infuse a solution when it must be administered with a high degree of volume accuracy and rate consistency. Because of the lower flow settings and flow resolution, it is especially appropriate for neonatal, infant, and critical care applications in which small volumes of concentrated drugs are to be delivered over an extended period. It can also be used to administer epidural analgesia. </t>
  </si>
  <si>
    <t>Designed to precisely drive the plunger of a syringe down its barrel to infuse a solution when it must be administered with a high degree of volume accuracy and rate consistency.</t>
  </si>
  <si>
    <t>Intensive care unit (ICU), radiology department, emergencies, operating theatres ...</t>
  </si>
  <si>
    <t>A syringe containing medication is securely mounted on the drive arm.  
The drive arm infuses the medication at a steady, programmed rate.
Alarms indicate if any error situations occur.</t>
  </si>
  <si>
    <t>1.  Infusion pump with one channel.
2.  Capable of accept any kind of fluids (as solutions and medicines).
3.  Must work on commonly available 20, 50 and 60 ml syringes.
4.  Control panel.
5.  Accuracy of ±2% or better.
6.  Maximum pressure generated  ≤ 20 psi.
7.  Automatic detection of syringe size and proper fixing.
8.  Must provide alarm for wrong loading of syringe.
9.  Anti-bolus system to reduce pressure on sudden release of occlusion.
10.  Pause infusion facility required.
11.  Self-check carried out on powering on.
12.  Events stored system.
13.  Battery with operating time at least 6 hours.</t>
  </si>
  <si>
    <t xml:space="preserve">Comprehensive alarm package required including: occlusion alarm, plunger disengaged, syringe loading error, flow error, syringe unlocked, infusion complete, near end of infusion pre-alarm and alarm, volume limit pre-alarm and alarm, low battery pre-alarm and alarm, AC power failure, maintenance required.
</t>
  </si>
  <si>
    <t>1.  Flow rate programmable range at least from 0.1 to 200 ml/hr, in steps of 0.1 ml/hr; and at least from 100 to 1200 ml/hr in steps of 1 ml/hr.
2.  Flow rate or volume limit to administer from 0.1 to 999.9 ml. 
3.  Saves last infusion rate even when the AC power is switched off.
4.  Bolus rate should be programmable to approx. 500 ml, with infused volume display. 
5.  Selectable occlusion pressure trigger levels selectable from 300, 500 and 900 mmHg.</t>
  </si>
  <si>
    <t>Portable, Securely mountable on table-top, IV stand or bed fitting</t>
  </si>
  <si>
    <t>Tamper-resistant case made of impact resistant material</t>
  </si>
  <si>
    <t>1.  Power input to be ******* fitted with ******* compatible mains plug.
2.  Internal rechargeable battery having at least 5 hours backup for 10ml/hr flow rate with 50ml syringe.
3.  Battery powered alarm for power failure or disconnection.</t>
  </si>
  <si>
    <t>Clamp for mounting pump on IV stand</t>
  </si>
  <si>
    <t>Disposable syringes of different kind of volumes.</t>
  </si>
  <si>
    <t>Enclosure to protect against water ingress.
Capable of cleaning with alcohol or chlorine wipes.</t>
  </si>
  <si>
    <t>1.  Advanced maintenance and calibration tasks required shall be documented.
2.  User, technical and maintenance manuals to be supplied in (***** language).
3.  List to be provided of equipment and procedures required for local calibration and routine maintenance.
4.  List to be provided of important spares and accessories, with their part numbers and cost. 
5.  Certificate of calibration and inspection to be provided.</t>
  </si>
  <si>
    <t>8 to 10 years.</t>
  </si>
  <si>
    <r>
      <t xml:space="preserve">ISO 13485:2003 Medical devices -- Quality management systems -- Requirements for regulatory purposes (Australia, Canada and EU)
ISO 14971:2007 Medical devices -- Application of risk management to medical devices
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
</t>
    </r>
    <r>
      <rPr>
        <sz val="10"/>
        <rFont val="Arial"/>
        <family val="2"/>
      </rPr>
      <t>IEC 60601-2-24 Ed. 2.0:2012 (b) Medical electrical equipment - Part 2-24: Particular requirements for the basic safety and essential performance of infusion pumps and controllers
ISO 7886-2:1996 Sterile hypodermic syringes for single use -- Part 2: Syringes for use with power-driven syringe pumps
ISO 8536-8:2004 Infusion equipment for medical use -- Part 8: Infusion equipment for use with pressure infusion apparatus
ISO 8536-9:2004 Infusion equipment for medical use -- Part 9: Fluid lines for use with pressure infusion equipment
ISO 8536-10:2004 Infusion equipment for medical use -- Part 10: Accessories for fluid lines for use with pressure infusion equipment
ISO 8536-11:2004 Infusion equipment for medical use -- Part 11: Infusion filters for use with pressure infusion equipment
ISO 8536-12:2007 Infusion equipment for medical use -- Part 12: Check valves
ISO 9626:1991 Stainless steel needle tubing for the manufacture of medical devices
ISO 23908:2011 Sharps injury protection -- Requirements and test methods -- Sharps protection features for single-use hypodermic needles, introducers for catheters and needles used for blood sampling
ISO 26825:2008 Anaesthetic and respiratory equipment -- User-applied labels for syringes containing drugs used during anaesthesia -- Colours, design and performance</t>
    </r>
    <r>
      <rPr>
        <sz val="10"/>
        <rFont val="Arial"/>
        <family val="2"/>
      </rPr>
      <t xml:space="preserve">
</t>
    </r>
  </si>
  <si>
    <r>
      <rPr>
        <b/>
        <sz val="12"/>
        <rFont val="Arial"/>
        <family val="2"/>
      </rPr>
      <t>EU standards</t>
    </r>
    <r>
      <rPr>
        <sz val="12"/>
        <rFont val="Arial"/>
        <family val="2"/>
      </rPr>
      <t xml:space="preserve">
EN 60601-2-24:1998 Medical electrical equipment - Part 2-24: Particular requirements for the safety of infusion pumps and controllers</t>
    </r>
  </si>
  <si>
    <r>
      <rPr>
        <b/>
        <sz val="10"/>
        <rFont val="Arial"/>
        <family val="2"/>
      </rPr>
      <t>US regulations</t>
    </r>
    <r>
      <rPr>
        <sz val="10"/>
        <rFont val="Arial"/>
        <family val="2"/>
      </rPr>
      <t xml:space="preserve">
21 CFR part 820
21CFR section 880.5725 pump, infusion
</t>
    </r>
    <r>
      <rPr>
        <b/>
        <sz val="10"/>
        <rFont val="Arial"/>
        <family val="2"/>
      </rPr>
      <t>EU regulations</t>
    </r>
    <r>
      <rPr>
        <sz val="10"/>
        <rFont val="Arial"/>
        <family val="2"/>
      </rPr>
      <t xml:space="preserve">
Council Directive 93/42/EEC 
Directive 93/68/EEC (CE Marking)
Directive 98/79/EC
Directive 2001/104/EC 
Directive 2007/47/EC
</t>
    </r>
    <r>
      <rPr>
        <b/>
        <sz val="10"/>
        <rFont val="Arial"/>
        <family val="2"/>
      </rPr>
      <t>Japan regulations</t>
    </r>
    <r>
      <rPr>
        <sz val="10"/>
        <rFont val="Arial"/>
        <family val="2"/>
      </rPr>
      <t xml:space="preserve">
MHLW Ordinance No.169
13217000 Syringe infusion pump </t>
    </r>
  </si>
  <si>
    <t>Cryosurgical Unit</t>
    <phoneticPr fontId="13"/>
  </si>
  <si>
    <t>General purpose Electrosurgical Diathermy</t>
    <phoneticPr fontId="13"/>
  </si>
  <si>
    <t>Infant warmer</t>
    <phoneticPr fontId="13"/>
  </si>
  <si>
    <t>Neonatal/adult intensive-care ventilator</t>
    <phoneticPr fontId="13"/>
  </si>
  <si>
    <t>Rigid intubation laryngoscope</t>
    <phoneticPr fontId="13"/>
  </si>
  <si>
    <t>Neonatal physiologic monitoring systems</t>
    <phoneticPr fontId="13"/>
  </si>
  <si>
    <t xml:space="preserve">Obstetrical table, line-powered </t>
    <phoneticPr fontId="13"/>
  </si>
  <si>
    <t>Direct ophthalmoscope, battery-powered</t>
    <phoneticPr fontId="13"/>
  </si>
  <si>
    <t>Outer ear otoscope</t>
    <phoneticPr fontId="13"/>
  </si>
  <si>
    <t>Portable Ventilator Electric</t>
    <phoneticPr fontId="13"/>
  </si>
  <si>
    <t>Mechanical stethoscope</t>
    <phoneticPr fontId="13"/>
  </si>
  <si>
    <t>General-purpose suction system, line-powered</t>
    <phoneticPr fontId="13"/>
  </si>
  <si>
    <t>Laboratory thermometer</t>
    <phoneticPr fontId="13"/>
  </si>
  <si>
    <t>Universal operating table electrohydraulic</t>
    <phoneticPr fontId="13"/>
  </si>
  <si>
    <t>Radiographic film view box, non-powered</t>
    <phoneticPr fontId="13"/>
  </si>
  <si>
    <t>Electrical source requirements: Amperage:_____; Voltage:______.                           Voltage corrector / stabilizer to allow operation at ± 30% of local rated voltage.
Protective fuses or overcurrent breakers fitted on live and neutral supply lines.            Compliance with ____ electrical standards and regulations.</t>
  </si>
  <si>
    <t>A  basic uterine aspirator consists of a vacuum pump, a vacuum regulator and gauge, vacuum curets, a curet handle, two collection bottles, and a bacterial filter. Plastic tubing connects these components, completing an open-ended system that continuously draws tissue and fluid from the patient’s uterus into the collection bottles. The gauge allows the user to set a safe limit for suctioning, to assess the performance of the vacuum pump, and to detect leaks or blockages. Units are either portable or mounted on a stand or cart for mobility.</t>
  </si>
  <si>
    <t>Mounted on a stable, portable stand with castors/wheels and handle (small and lightweight, portable equipment). Castors/wheels to have fully 360 degree swivel and minimum size 75mm.
Body to be constructed of stainless steel (or other material with corrosion resistant coating), preference is for clear, non-brittle (shatterproof) plastic bottles, to be protected against fluid ingress from above, machine cover should be openable for repair and maintenance, oil-free pump operation preferred. Autoclavable, spillover protection system.</t>
  </si>
  <si>
    <t>Autoclavable collection bottles (canisters) with overflow protection system, set of 5.              Disposable suction tubing-set and compatible curettes, set of 20.                                        Bacterial filters: set of 60</t>
  </si>
  <si>
    <t>Sterilization to be possible with both alcohol or chlorine based agents. (Autoclavable)</t>
  </si>
  <si>
    <t>Electrical source requirements: Amperage:______; Voltage:______.                                      Power input to be ************* fitted with ********** compatible mains plug.
Voltage corrector / stabilizer to allow operation at ± 30% of local rated voltage.
Resettable overcurrent breaker required on both live and neutral supply lines.
Voltage corrector / stabilizer to allow operation at ± 30% of local rated voltage.
An internal battery capable of powering the unit for at least 30 minutes.                                     Compliance with  ____ electrical standards and regulations.</t>
  </si>
  <si>
    <t>Breathing circuits (two sets)
Reusable masks (two sets each of small, medium and large), textured for easy fit.
Filters sufficient for 100 patients’ use                                                                                      Rechargeable batteries with:
a) autonomy of at least 1 hours;
b) visual alarm in case of low battery;
c) automatic passage from line alimentation to battery operating modes;
d) system integrated battery charger.</t>
  </si>
  <si>
    <t>Easy and safe transport to be possible by hand, stable when table-top mounted. Hand held compact, lightweight, easy to use.</t>
  </si>
  <si>
    <t xml:space="preserve">1. Total bilirubin concentration measurable (at least) in range of 0 to 30 mg/dl.
2. Time for total concentration measurement: ≤ 5 seconds. 
3. Sample volume of &lt; 100 µl required, automatic calibration facility, either integral printer for readings or interface with external printer.                           4. Able to perform at least 300 measurements with fully charged battery.
5. Measurement unit: mg/dL or μmol/L (user selectable).
6. Measuring range of at least 0.0 to 25 mg/dl or 0 to 425 µmol/lt.
7. Accuracy ± 1.5 mg/dl or ± 25.5 µmol/lt or better.
8. Not need any disposable or consumable to operate.
9. Light source life of 150K measurements or more.
</t>
  </si>
  <si>
    <t>1.  Voltage corrector / stabilizer to allow operation at ± 30% of local rated voltage.  
2.  Electrical protection by resettable overcurrent breakers or replaceable fuses fitted in both live and neutral lines.  
3.  Resettable overcurrent mains fuse to be incorporated.  
4.  Mains cable to be at least 3 m in length.                                                        5. Rechargeable battery operated.
6. Battery charger characteristics: Amperage: ______; Voltage: ______.    7. Capable of operating continuously in ambient temperature of 10 to 40°C, and relative humidity of RH: 30% to 95%.
[ Bilirubinometers must use a constant supply of electricity to operate, so energy efficiency should be one of the main considerations when choosing an environmentally preferred system. Some suppliers offer light-emitting diode (LED) displays with their systems, which use less energy than liquid crystal displays (LCDs) ].</t>
  </si>
  <si>
    <t>Two sets of spare/replaceable fuses and/or batteries, five replacement rolls of printer paper, reagents and capillary tubes sufficient for 100 tests. Spare light source.</t>
  </si>
  <si>
    <t>Electrical source requirements: Amperage:______; Voltage:______.                         Power input to be ************* fitted with ********** compatible mains plug
Voltage corrector / stabilizer / UPS to allow operation at ± 30% of local rated voltage and one hour operation in the event of mains power failure.
Electrical protection by resettable circuit breakers in both live and neutral supply lines. Compliance with  ____ electrical standards and regulations.</t>
  </si>
  <si>
    <t>Unit to be supplied on stable, mobile trolley fitted with 4 caster antistatic wheels and brakes
Display to have tilt/swivel facility for easy viewing
Configurable footswitch control with at least 2m lead required
Probe leads to be at least 1.5m in length
Trolley to include shelf space for image printer and documentation</t>
  </si>
  <si>
    <t>Hard disk of at least 500 GB.
USB Interface
CD/DVD reader and writer</t>
  </si>
  <si>
    <t>9) Electrical source requirements: Amperage: ______; Voltage: ______.                         Power input to be ************* fitted with ********** compatible mains plug.
Battery powered alarm for power failure
Internal, replaceable, rechargeable battery allows operation for at least one hour in the event of power failure.
Battery charger to be integral to mains power supply, and to charge battery during mains power operation of unit.
Voltage corrector / stabilizer to allow operation at ± 30% of local rated voltage.
Electrical protection by resettable overcurrent breakers or replaceable fuses, fitted in both neutral and live lines. Feedback control of the warming.
Power cord to be at least 2m in length                                                           Compliance with ______ electrical standards and regulations.</t>
  </si>
  <si>
    <t>Pressure range to be user settable and to include the range 4 to 20 mbar.
Controls to be easy to operate, numbers and displays to be clearly visible.
Pressure support: 0 - 45 cm H2O
Pressure ramp function required to assist falling asleep
Manual breath button                                                                                                  Feedback control of the warming.
Digital display of temperature.
Humidity compensation system.
Working flow range between 4 and 40 l/m.
Alarms at least for: lack of water; sensor failure; high, low temperature.
Monitoring of the air temperature: precision ± 1º C.</t>
  </si>
  <si>
    <r>
      <t xml:space="preserve">Five of each size of reusable, sterilizable masks and tubes (adult, paediatric, neonatal)
Two sets of fuses, if replaceable type used
Five replacement inlet air filters
Supplier to specify if the following are available as options: computer link, flowmeter, humidifier, oxygen analyze                                                                                  </t>
    </r>
    <r>
      <rPr>
        <b/>
        <sz val="10"/>
        <rFont val="Arial"/>
        <family val="2"/>
      </rPr>
      <t>Bubble CPAP ventilator:</t>
    </r>
    <r>
      <rPr>
        <sz val="10"/>
        <rFont val="Arial"/>
        <family val="2"/>
      </rPr>
      <t xml:space="preserve">
1) 400 to 700 ml container.
2) Mean positive pressure provided between 2 and 12 cm of H2O.
3) Single use entry and exit connectors.
4) Patient circuits for adult, pediatric or neonatal patients.                                            AirO2 mixer
5) Oxygen regulation scale between 21% and 100%.
6) Stainless steel or metallic antioxidant material.
7) Different connectors for Air and O2.
8) Flowmeter for low flow values from 0 to 1 lt/min.</t>
    </r>
  </si>
  <si>
    <t>Electrical source requirements: Amperage: ______; Voltage: ______.                      Power input to be ************* fitted with ********** compatible mains plug
Voltage corrector / stabilizer to allow operation at ± 30% of local rated voltage
Electrical protection by resettable circuit breakers in both live and neutral supply lines      Compliance with ______ electrical standards and regulations.</t>
  </si>
  <si>
    <t>A daylight processor is designed to eliminate the need for a darkroom. This automatic x-ray film or radiographic film processing system automatically loads cassettes with fresh sheets of film and unloads exposed cassettes directly into the automatic film processor portion of the system. The daylight unit includes a cassette loader and unloader in addition to the six main subsystems: film transport, temperature, circulation, replenishment, drying and electrical controls. It is typically of floor or desktop design.</t>
  </si>
  <si>
    <t>Compliance with ______ electrical standards and regulations.
The equipment will be connected to the water supply and drainage complying ______ standards.
Water consumption will be not greater than 5 l/min.                                                               Power input to be ************* single phase fitted with ********** compatible mains plug.
Electrical source requirements: Amperage: ______; Voltage: ______.                                 Voltage corrector / stabilizer to allow operation at ± 30% of local rated voltage.
Electrical protection by resettable circuit breakers in both live and neutral supply lines</t>
  </si>
  <si>
    <t xml:space="preserve">Allows at least 100 films of maximum size to be processed per hour.
Film sizes to include at least the range 35x43 cm and 35x28 cm commonly used in radiology, 30x24 cm and 18x24cm commonly used in mammography applications.
All loading, transfer and control processes to be automatically carried out (Automatic cassette load and unload)
Volume stored of developer, fixer and washer to be at least 4 litres each
Allows for silver reclamation from chemicals used
Drain capacity to be sufficient for continuous operation at maximum load
Automatic film detection required
Standby mode required when not in use, to conserve parts and reagents                                 Filled weight not greater than 250 Kg.
Selection of different treatment cycles allowable.
Precise temperature control and safety thermostat.
Drier temperature regulation.
Adjustable water consumption.
Automatic stand-by when no one film in treatment.
</t>
  </si>
  <si>
    <t>Electrical source requirements: Amperage: ______; Voltage: ______.                        Power input to be ************* single phase fitted with ********** compatible mains plug.
Voltage corrector / stabilizer to allow operation at ± 30% of local rated voltage.
Electrical protection by resettable circuit breakers in both live and neutral supply lines.  Compliance with ______ electrical standards and regulations.</t>
  </si>
  <si>
    <t xml:space="preserve"> Microprocessor controlled.
Measures of slow and forced spirometry (Inspiratory and expiratory air flow rate and volumes).
The system should be able to measure and monitor at least the following parameters:
a) Air flow rate and volumes with graphs;
b) Forced Vital Capacity (FVC);
c) Tidal Volume (VT);
d) Forced Expiratory Volume in 1 second (FEV1);
e) Forced Expiratory Flow (FEF);
f) Inspiratory Vital Capacity (VCin);
g) Expiratory Vital Capacity (VCex);
h) Peak Expiratory Flow (PEF);
i) Mid-Expiratory Flow 25% and 75% of the vital capacity (MEF25 and MEF75);
j) Forced Expiratory Time (FET);
k) Maximal Voluntary Ventilation (MVV).
9) Bidirectional flow sensor with integrated thermistor.
Air flow and volume measurement with a flow rate range not smaller than 0 to +/- 15 lt/sec. with an accuracy at least of +/- 4%.
 Volume measurement range not less than up to 10 liters with an accuracy at least of +/- 3%.
Dynamic resistance not greater than 0.05 KPa/lt/sec.
 Respiratory pressures range not smaller than 0 to +/- 250 cmH2O.
 Demand valve unit for direct breathing from pre-mixed gas container (no Inspiratory bag).
 Automatic best test selection and memory saving.
</t>
  </si>
  <si>
    <t xml:space="preserve"> Automatic equipment calibration.
12 electrographic standard leads measuring with simultaneous acquisition. Visualization of at least one group of 3 leads simultaneously.
At least n. 1 rest ECG patient cable with at least 5 terminals.
LCD or TFT color monitor display of at least 7 inches with visualization of analogical curves, alphanumeric values measured and the related physiological limits.
Bandwidth in monitor mode not smaller than 0.5 to 100 Hz and sampling rate not less than 1KHz.
Equipment compatible with patients with pacemakers.
 Protection against defibrillation.
 Automatic internal data storing up to at least 40 ECG records.
 Input impedance not less than 5MΩ.
 Patient leakage current no higher than 10uA.
 Common Mode Rejection (CMR) not less than +100dB.
 ECG signal measurement range not smaller than -2 mV to +2 mV.
 At least the following adjustable alarms:
a) heart failure;
b) ventricular fibrillation;
c) tachycardia;
d) bradycardia;
e) electrodedisconnection.
 Equipment provided with filters at least for baseline instability, AC 50/60Hz interference, rumours, etc.
 Equipment provided with at least the following software applications:
a) arrhythmias detection and analysis;
b) ventricular fibrillation detection and analysis;
c) ventricular tachycardia detection and analysis;
d) ST segment analysis.
 Integrated printer using standard A4 format paper.
Selectable printing paper speed at least of 5, 25 and 50 mm/sec.
</t>
  </si>
  <si>
    <t>Charger electrical source requirements: Amperage: ______; Voltage: ______.  
Power input to be ************* single phase fitted with ********** compatible mains plug.
Voltage corrector / stabilizer to allow operation at ± 30% of local rated voltage.                                Electrical protection by resettable circuit breakers in both live and neutral supply lines                                                                                                                            Compliance with ______ electrical standards and regulations.</t>
  </si>
  <si>
    <t xml:space="preserve">12 lead ECG cable
5 lead ECG cable (if option offered)
100 sets of ECG connection electrodes (if disposable type)
5 sets of ECG connection electrodes (if reusable type)
5 tubes electrode gel (if required)
N°6 suction ball-type reusable chest electrodes;
N. 6 extremity clamp reusable electrodes;
</t>
  </si>
  <si>
    <t>Rechargeable Battery. Conductive gel. Graph paper for printing. Electrodes for adults, neonate and children.</t>
  </si>
  <si>
    <r>
      <t xml:space="preserve">
Two sets of spare fuses (if non-resettable fuses used). </t>
    </r>
    <r>
      <rPr>
        <b/>
        <sz val="10"/>
        <rFont val="Arial"/>
        <family val="2"/>
      </rPr>
      <t>Medical units select them according to their needs, ensuring compatibility with the brand and model of the equipment.</t>
    </r>
    <r>
      <rPr>
        <sz val="10"/>
        <rFont val="Arial"/>
        <family val="2"/>
      </rPr>
      <t xml:space="preserve"> 1 rest ECG patient cable with at least 5 terminals. 1 set of spare rechargeable batteries</t>
    </r>
  </si>
  <si>
    <t>Electrical source requirements: Amperage: ______; Voltage: ______. 1. Internal, replaceable, rechargeable battery allows operation for at least (*****) hours in the event of power failure.
2.  Battery charger to be integral to mains power supply, and to charge battery during mains power operation of unit.                            Compliance with ______ electrical standards and regulations</t>
  </si>
  <si>
    <t xml:space="preserve"> A star base with at least four anti-static castors wheels.
 Height adjustable stand or articulated (or flexible) arm with step-less vertical displacement.
 At least radial and angular movements of the lamp.
 Led or halogen light source.
 Maximum intensity not less than 20 000 lux / 1 m (+/-10%).
 Illumination control.
 Color Temperature not less than 3200 °K.
 Lifetime of halogen bulbs not less than 1500 hours; if LED light is provided not less than 20.000 hours.
 Integrated ON/OFF switch button.</t>
  </si>
  <si>
    <t>Batteries, rechargeable batteries should be considered to save on the cost of replacement batteries.                                                                                           Electrical source requirements: Amperage: ______; Voltage: ______.                         Compliance with ______ electrical standards and regulations.</t>
  </si>
  <si>
    <t>Microprocessor controlled equipment.
LCD display with visualization of at least fetal heart rate.
Integrated fetal heart processing software.
Ultrasound working frequency in the range 2MHz -10% to 3MHz +10%.
Sensitivity to detect fetal heart beats of at least a 10-12 weeks fetus.
At least two high sensitivity equipment compatible probes provided: 2 and 3 MHz.
Heart rate measurement range not smaller than 50-210 bpm with resolution not higher than 2 bpm.
Audio output reproduction of the fetal heart rate with integrated speaker and with headphones.
Audio volume control system integrated.
At least 1 of system compatible headphones provided.
At least one integrated serial port for PC connection and data transmission.
Memory storage capacity of at least 4 hours of working data.
Cable for data transmission.
1 pair of spare system compatible headphones.
At least 1 bottle of gel for patient application.
Carry case for easy transportation.</t>
  </si>
  <si>
    <t>1) Sterilizable manual pump with:
• built-in vacuum-release valve that allows pressure to be rapidly attained and accurately controlled;
• pressure gauge with clear indication of the green, safe zone.</t>
  </si>
  <si>
    <t>1) Soft-cup device, bell or funnel shaped, attached to a suction device by a manual suction pump:
• medical silicones soft vacuum extraction cups;
• at least 4 sterilizable soft cups vacuum extractors with sizes between 50 and 65 mm of diameter with handle.
2) M-cups device to a suction device by a manual suction pump:
• medical plastic or polyethylene M-cups extraction cups;
• at least 4 sterilizable rigid posterior M-cups vacuum extractors with sizes between 50 and 65 mm of diameter with handle.</t>
  </si>
  <si>
    <t>220 V/50 Hz                                                                                                                         Electrical source requirements: Amperage: ______; Voltage: ______; Frequency:  ______; Phases: ______. (Electrical protection by resettable overcurrent breakers or replaceable fuses, fitted in both live and neutral lines).                                                  Power input to be ************* single phase fitted with ********** compatible mains plug.
Voltage corrector / stabilizer to allow operation at ± 30% of local rated voltage.
Electrical protection by resettable circuit breakers in both live and neutral supply lines    Compliance with ______ electrical standards and regulations.</t>
  </si>
  <si>
    <t>Modes of operation to include pure cut, pure coagulation and blended (combined)
Operation to be controlled by foot pedal, with minimum 2m connection cable, and also by handswitch on probe
RF generator to be within the range 300 to 1000 kHz, output to be electrically isolated from ground.
Monopolar maximum power to be at least 350W (cut) and 200W (coagulate)
Bipolar maximum power to be at least 50 W (coagulate)
Visual and audible activation indicators required
Visual and audible cable disconnection alarm required
Display and keyboard for all parameters visualization and setting.
Power control in the main panel.
Coagulation: high power for contact coagulation current with high crest factor for spray coagulation. 
Memory for at least 10 programs with their waveforms and power levels.18) Monitoring system of the electrode-patient connection of at least 1 Khz measurement frequency.
Automatic power tuning with dynamic control and automatic stop in case of any working problem.
Protection against defibrillator discharges.
Convection refrigeration without ventilator.
Minimum nominal high frequency output powers for cutting:
a) monopolar300 W at 500 ohms;
b) bipolar 100 W at 500 ohms.
Minimum nominal high frequency output powers for coagulation:
a) bipolar 100 W at 125 ohms;
b) monopolar spray 100 W at 500 ohms;
c) monopolar forced 120 W at 350 ohms.</t>
  </si>
  <si>
    <t>1.  110 or 220 V, 60 or 50 Hz, ±10%. 
2.  Electrical protection provided by fuses in both live and neutral supply lines. 
3.  Mains cable to be at least 3m in length.
3) Protections against over-voltage and over-current line conditions.
4) Compliance with ______ electrical standards and regulations</t>
  </si>
  <si>
    <t xml:space="preserve">1.  Desktop mounted unit.
2.  Sample tube mounting and access to be by quick and simple procedure.
3.  Moving parts to be covered with locking lid and quiet in operation.
4.  Lid to include seal to prevent aerosol or particle expulsion.
5.  Supplied with cover for protection from spray and dust.
6.  All metal parts to be corrosion resistant.
7. Stainless steel rotor chamber. </t>
  </si>
  <si>
    <t>1.  Maximum speed to be at least 13,000 revolutions per minute (rpm).
2.  User operated timer to allow up to at least 60 min. operation before automatic stop.
3.  Tachometer display of rpm required, with accuracy of better than 10%.
4.  Supplied with both fixed-angle and horizontal (swinging bucket) rotor fittings.
5.  At least six samples to be contained at one time.
6.  A single size of sample tube is acceptable, which must be within the range 5 ml to 15 ml.
7.  Electric braking feature incorporated.
8.  Lid interlock required, locking lid while motor is running.
9.  Power on button to be mounted on front panel.
10.  Brushless motors are preferred.
11.  Refrigeration is not required.
12.  Closed lid security system during operation.
13.  Imbalance sensor with safety shut down. 
14. Automatic rotor identification and g-force conversion.
15. Microprocessor control with digital display.</t>
  </si>
  <si>
    <t>110-220 V, 60-50 Hz, ±10%
Voltage corrector / stabilizer / UPS to allow operation at ± 30% of local rated voltage and one hour operation in the event of mains power failure. Electrical protection by resettable circuit breakers in both live and neutral supply lines. Mains supply cable to be at least 3m in length. Compliance with _____ electrical standards and regulations.</t>
  </si>
  <si>
    <t>* Adjustable depth gain, freeze frame and image zoom facilities required.
* Protocols.
* Cine record and playback feature required, with frame rate at least 500 fps.
* Measurement accuracy to be better than 2% over 10cm distance.
* Alphanumeric annotation to be possible</t>
  </si>
  <si>
    <t>* Color monitor, TFT or LCD from 15" up.
* Dynamic range at least 180 dB. 
* Frequency range of at least 1-15 MHz
* Modes: M (Bidimensional, simultaneous); Color Doppler; Pulsed Doppler; Color perfusion; Harmonic images.                                       
* Digital and caliper measurement functions required for both distance, area and volume.
* Trackball and/or touchpad in user panel.
* Frame by frame image memory or cine-loop.
* Doppler display to indicate blood flow both numerically and in colour.
* Connection port for image printing to be included (printer specified separately).
* HD/CD/DVD/USB storage unit
* Hard disk of at least 1 TB</t>
  </si>
  <si>
    <t xml:space="preserve"> Unit display to be at least 512 by 512 pixels,with at least 256 gray scale levels and 256 color scale levels.
Area, distance, volume, angles, speed and acceleration.  
Frozen image zoom of at least 10X.  
Dynamic real time zoom of at least 4X..</t>
  </si>
  <si>
    <t xml:space="preserve">Unit to be supplied on stable, mobile trolley fitted with 4 wheels that can be braked
Display to have tilt/swivel facility for easy viewing
Configurable footswitch control with at least 2m lead required
Probe leads to be at least 1.5m in length
22) Included probes:
a) Convex with at least triple frequency, bandwidth of at least 3Mhz, including 3.5Mhz frequency;
b) Linear with at least triple frequency, bandwidth of at least 2Mhz, including 6.5Mhz frequency;
c) Phased array with at least triple frequency, bandwidth of at least 2 Mhz including 3 Mhz frequency;
d) Vaginal probe with at least triple frequency, and Field Of View of at least 185° for one equipment.
a) Neonatal head phased array with at least triple frequency, bandwidth of at least 3 Mhz including 8 Mhz frequency;
Trolley to include shelf space for image printer and documentation
</t>
  </si>
  <si>
    <t>110-220 V, 60-50 Hz, ±10%. Battery powered alarm for power failure.                       Voltage corrector / stabilizer to allow operation at ± 30% of local rated voltage. 
Protections against over-voltage and over-current line conditions.
Compliance with ______ electrical standards and regulations.</t>
  </si>
  <si>
    <r>
      <t xml:space="preserve">*Controlled by microprocessor or microcontroller. 
* Servocontrolled mode to adjust patient's skin temperature not lower than 34ºC up to 37ºC.  With an amplied range from 37ºC to 38ºC.
* Servocontrolled mode to adjust air temperature from 23ºC or less to 37ºC or more.  With an amplied range from 37ºC to 39ºC.
* Air filter
* Minimal resolution of 0.1 ºC.
*Monitored parameters: air temperature, patient's skin temperature, oxygen concentration. 
* Microcontrolled humidifier with range 40 to 80%
* Oxygen input flow rate 5 to15 litres/min or oxygen concentration range 25 to 70%.
* Maximum CO2 concentration inside incubator 0.2%.
*Noise level in the interior of the hood less to 60 dBA.
* Head end raise facility with auto lock.
* Capable of use in X-ray without removing baby. (this feature is for an advanced incubator)
</t>
    </r>
    <r>
      <rPr>
        <strike/>
        <sz val="10"/>
        <rFont val="Arial"/>
        <family val="2"/>
      </rPr>
      <t>*</t>
    </r>
    <r>
      <rPr>
        <sz val="10"/>
        <rFont val="Arial"/>
        <family val="2"/>
      </rPr>
      <t>Trendelenburg and inverse trendelenburg positions.
Auto-calibration of measurement circuits.</t>
    </r>
  </si>
  <si>
    <t>Patient temperature
Air Temperature
Visual and audible alarms for: 
(i) Patient and air high/low temperature alarm. 
(ii) Air circulation / probe / system / power failure alarm. 
(iii) Humidity alarm. 
(iv) Power failure.
Temporal alarm silencer. 
Heater power indicator</t>
  </si>
  <si>
    <t xml:space="preserve">Amperage:______,110-220 V, 60-50 Hz, ±10%. 
Battery powered alarm in the event of power failure, with temporary silence feature. Voltage corrector / stabilizer to allow operation at ± 30% of local rated voltage. 
Electrical protection by resettable overcurrent breakers or replaceable fuses, fitted in both live and neutral lines. Mains cable to be at least 3m length. Compliance with ______ electrical standards and regulations. </t>
  </si>
  <si>
    <t>*Bassinette to allow tilting of infant bed,clear view of infant and provide easy access to the infant from at least three sides.
*Swing side panels to access infant table.
*Height adjustable infant table, minimum height of which to be at least 80 cm.
*Tilting table mechanism &gt; 12°
*Mattress made by a material flame retardant, washable, antibacterial and resistant to: corrosion, water, detergent soap, 70% ethylic alcohol solution with or without nitrite and to the hypochlorite of sodium.
* Equipment compatibility with heated mattresses.
* Bassinet size not less than 65 x 40 cm.
*Drawer or shelf to be included for storage
*Mounting fittings for separate suction pump and bottled oxygen supply 
*Examination light with dedicated power switch to be included
X-Ray chasis tray underneath bassinette. 
*At least one unit integrated monitor shelf which could support up to at least 20 Kg. 
* Equipment composed by at least: an open-bassinet, heater unit and control unit.</t>
  </si>
  <si>
    <r>
      <t xml:space="preserve">*Controlled by microprocessor or microcontroller. 
*Radiation type heater operated by both timer and skin temperature regulation, selectable between the two (Manual and Servo controlled).
*Heater power switch with a range of 0 to 100%.
*Self-test facility on power on required.
* Patient temperature range control from 35°C/95°F to 37°C/98.6°F
* Temperature resolution at least  </t>
    </r>
    <r>
      <rPr>
        <sz val="10"/>
        <rFont val="Calibri"/>
        <family val="2"/>
      </rPr>
      <t>±</t>
    </r>
    <r>
      <rPr>
        <sz val="10"/>
        <rFont val="Arial"/>
        <family val="2"/>
      </rPr>
      <t xml:space="preserve">0.5 deg C
* Apgar Score monitor.
*Trendelenburg and inverse trendelenburg positions.
* Maximum heater power output not less than 200 W. </t>
    </r>
  </si>
  <si>
    <t>*Visual and audible alarms for patient high/low temperature and probe / system / power failure.
*Heater power indicator to be clearly visible. 
*Skin Temperature display to be clearly visible.
*Visual/audible alarm for Patient Check Reminder.</t>
  </si>
  <si>
    <t xml:space="preserve">Reusable Resuscitator:
a) integrated handle resuscitator with self-inflating bag, used in pulmonary resuscitation of infants and children.
b) maximum volume delivered not less than 300 ml;
c) oxygen reservoir bag capacity not less than 1500 ml. 100% latex-free;
d) transparent valve, transparent face mask.
</t>
  </si>
  <si>
    <t>110-220 V, 60-50 Hz, ±10%. Battery powered for power failure. Voltage corrector / stabilizer to allow operation at ± 30% of local rated voltage. Resettable overcurrent breaker required on both live and neutral supply lines.
Maintenance-free battery backup with at least the following characteristics:
a) automatic battery charger;
b) automatic switch from electric-line mode to battery operating mode and vice-versa;
c) continuous working time (standard ventilation) in battery operating mode not less than 90 minutes</t>
  </si>
  <si>
    <t>Microprocessor controlled
* Modes of ventilation: 
a) pressure Supported Ventilation (PSV);
b) volume Controlled Ventilation (VCV);
c) pressure Controlled Ventilation (PCV);
d) intermittent Mandatory Ventilation (IMV);
e) intermittent Positive Pressure Ventilation (IPPV);
f) synchronized Intermittent Positive Pressure Ventilation (SIPPV);
g) continuous Positive Airway Pressure (CPAP);
h) biphasic Positive Airway Pressure (BiPAP);
i) positive End Expiratory Pressure (PEEP);
j) synchronized Intermittent Mandatory Ventilation (SIMV);
k) non Invasive Ventilation (NIV).
* Integrated air/oxygen mixer and Oxymeter for FiO2 with integrated alarms.
* Automatic self-test and sensor calibration.
* Apnea / backup ventilation function required
* Automatic compliance and leakage compensation for circuit and tubes.
* Expiratory block should be autoclavable and no routine calibration required.
* Should have the ability to calculate intrinsic PEEP Volume, occlusion pressure and inflection points.
* Nebuliser to deliver particle size of &lt; 3 micron and to be used in both offline and online modes.
* Automatic patient detection facility preferable.
* Inlet gas supply pressure range at least 35 to 65 psi
* Medical air compressor: a) deliver oil free medical grade air with peak output of minimum 160 Lpm b) automatically activate in the event of wall air supply loss. c) replacement of internal filters should be performed without removing the compressor. d) to have washable air filter.
* Nebulizer, electronic/ultrasonic.</t>
  </si>
  <si>
    <t>Facility to measure and display on screen:
a) 2 of 3 traces against time: pressure, volume and flow.
b) 2 of 3 two-axis displays: Pressure-Volume, Flow-Volume and Pressure-Flow.
c) Status indicators for ventilator mode, battery life, patient data, alarm settings, clock etc.
d) Airway pressure (Peak and Mean).
e) Tidal volume (Inspired and Expired).
f) Minute volume (Inspired and Expired).
g) I:E ratio.
h) inspiration and expiration times.
i) Spontaneous Minute Volume.
j) Respiratory rate (spontaneous and mechanical).
k) Total Frequency.
l) End tidal CO2 with capnography (optional).
m) FiO2 dynamic.
n) Intrinsic PEEP and PEEPi Volume.
o) Plateau Pressure.
p) Resistance and Compliance.
q) Audiovisual alarms for all measured and monitored parameters, including circuit disconnection and/or occlusion, low battery, apnea, low oxygen pressure and gas failure.  * Logbook record of at least up to 100 alarms.
Trend display facility for last 72 hours, with minimum 5 minutes resolution over last 24 hours.
Battery status. 
28) Measurement accuracies not higher than:
a) pressure readings: ±2 cm H20;
b) volume readings: ±10% or ±1 ml whichever is greater;
c) O2 concentration: ± 3%.</t>
  </si>
  <si>
    <t>Reusable, sterilizable breathing circuits (two sets)
Disposable Breathing circuits (two sets)
Reusable masks (two sets each of small, medium and large), textured for easy fit.
Filters sufficient for 100 patients’ use.
Test lung. 
Reusable face and nasal masks with textured dual silicone cushion flap for easy fit;
 (masks should be autoclavable)</t>
  </si>
  <si>
    <t xml:space="preserve">110-220 V, 60-50 Hz, ±10%. Electrical protection provided by fuses in both live and neutral supply lines. Mains cable to be at least 3m in length. Protections against over-voltage and over-current line conditions.
Compliance with applicable _____ standards and regulations.
Equipment provided with an adequate Uninterruptible Power Supply (UPS) system with not less than 20 minutes of back-up.
</t>
  </si>
  <si>
    <t>Desktop mounted unit, with tube connections for water supply and drainage
Sample tray mounting and access to be by quick and simple procedure
Moving parts to be covered and quiet in operation
Supplied with cover for protection from spray and dust
At least one complete set for automatic calibration.</t>
  </si>
  <si>
    <t>* Tests to include: colour, turbidity, Own weight, creatinine, ascorbic acid, bilirubin, glucose, haemoglobin, ketones, nitrites, pH, protein, urobilinogen, specific gravity, blood, red cells, white cells, casts, crystals, sperm, and microorganisms.
* Capacity for at least 50 specimens tested per hour.
* Internal memory capacity for &gt;5,000 samples.
* Quality control routines to be user friendly with results recorded internally
* Bar code reader facility required for automated registering of samples
* Automatic calibration and equipment stably calibrated for not less than 14 continuous days.
* LCD display for testing parameters visualization.
* Micro pipes maximum accepted volume not less than 1.5 ml. 
* Capability to use reagents of most common brands without exclusive use of reagents produced by a single supplier for at least 85% of all possible equipment tests and analysis and reagents available also on _______ market.</t>
  </si>
  <si>
    <t>Electrical source requirements: Amperage: ______; Voltage: ______.
Compliance with ______ electrical standards and regulations.
Power input to be ************* fitted with ********** compatible mains plug
Voltage corrector / stabilizer to allow operation at ± 30% of local rated voltage
Electrical protection by resettable overcurrent breakers or replaceable fuses, fitted in both live and neutral lines
Mains cable to be at least 3m length</t>
  </si>
  <si>
    <t>Inner chamber and top cover made of stainless anti-corrosion material.
Supplied with protective case or cover with static spray coating
Unit to be stable when tabletop mounted
Tray loading to be easy and secure</t>
  </si>
  <si>
    <t>Display is to be backlit and allows easy viewing in all ambient light levels; display for monitoring of at least: temperature setting and actual temperature.</t>
  </si>
  <si>
    <t xml:space="preserve">Temperature working range not smaller than from ambient + 5°C up to 99 °C.
Accuracy of measurement ± 1 deg C
Maximum difference between set and actual temperature ± 1 deg C
Display of actual temperature to have resolution ≤ 0.1 deg C
Display of set temperature to have resolution ≤ 1 deg C
Bath capacity to be at least 6 L </t>
  </si>
  <si>
    <t>Water bath cover; supplier to specify any accessories required for normal operation, stating any extra cost.</t>
  </si>
  <si>
    <t>Halogen bulb, Fiber optic direct transmission of the light.</t>
  </si>
  <si>
    <t>*At least the following 4 autoclavable blades-sets for adult and pediatric applications:
a) Macintosh 2 (pediatric);
b) Macintosh 4 (adult);
c) Miller 2 (pediatric);
d) Miller 3 (adult).
* Hard or soft transport case with dedicated space for at least 3 blames, one handle and batteries.</t>
  </si>
  <si>
    <t xml:space="preserve"> 2 sets of re-chargeable batteries.
 At least n. 1 spare light bulb compatible with the device provided.
</t>
  </si>
  <si>
    <t>Electrical source requirements: Amperage: ______; Voltage: ______; Frequency:  ______; Phases: ______.    
Power input to be ************* fitted with ********** compatible mains plug
Fuse protection of mains line to be incorporated</t>
  </si>
  <si>
    <t>At least n. 1 blue filter for the condenser.
Dust cover and hard box.
Windows compatible software for data transmission, printing and storage (if available).
One bottle immersion oil, lens tissue paper, lens cleaning solution and anti-static cleaning brush with each unit</t>
  </si>
  <si>
    <t>Two spare bulbs to be supplied (in case LED is not provided)
Two spare fuses to be supplied
List to be provided of other spare parts anticipated during one year's operation, with costs</t>
  </si>
  <si>
    <t>Power input to be ************* fitted with ********** compatible mains plug,  Battery compartment to be clearly labeled, splash-proof and requiring tool for opening for battery replacement.Resettable overcurrent mains fuse to be incorporated, Voltage corrector / stabilizer to allow operation at ± 30% of local rated voltage, Electrical protection by resettable overcurrent breakers or replaceable fuses, fitted in both live and neutral lines, Mains cable to be at least 3m length. Electrical source requirements: Amperage: ______; Voltage: ______.  Compliance with ______ electrical standards and regulations.</t>
  </si>
  <si>
    <t>Rechargeable batteries with at least the following characteristics:
a) automatic switch from electric-line mode to battery operating mode;
b) number of discharges with maximal energy in battery operating mode not less than 15;
c) continuous monitoring working time in battery operating mode not less than 2 hours;
d) integrated batteries charger;
e) low battery visual alarm;
f) 100% high capacity batteries with re-charging time not greater than 10 hours.
One pair adult defibrillation paddles. One pair paediatric defibrillation paddles.and two sets ECG cables (if used).</t>
  </si>
  <si>
    <t>Equipment weight not greater than 10kg.</t>
  </si>
  <si>
    <t>Easy and safe transport to be possible by hand. Crash resistant, dust-proof and washable carry-case for the complete equipment provided.</t>
  </si>
  <si>
    <t>Electrical source requirements: Amperage: ______; Voltage: ______; Frequency:  ______; Phases: ______. Power input to be ************* fitted with ********** compatible mains plug, Voltage corrector / stabilizer to allow operation at ± 30% of local rated voltage.Manual operation to be possible in the event of power failure. Electrical protection by resettable overcurrent breakers or replaceable fuses, fitted in both live and neutral, Main power supply off switch to be fitted at least 3m from table. Compliance with ______ electrical standards and regulations.</t>
  </si>
  <si>
    <t>Mounted on four castor wheels, two with brake.</t>
  </si>
  <si>
    <t xml:space="preserve">Must accommodate patients up to at least 190 kg.
All movements must be motorized and easily controlled.
Vertical height movement range to include 0.65 to 1.0 m from floor level.
Controllable global movements to include up/down and Trendelenburg at least ±30 deg.
Individual movements to allow at least head +20 deg, leg raise/lower +20 / -90 deg.
Control panel and remote control.
With dual-sided pedal control.
Manual emergency movement and reset.
Head and lower ends: easily removable (for resuscitation).
</t>
  </si>
  <si>
    <t>Pair of adjustable leg crutches with anti-static pads.
Liquid collection pan.</t>
  </si>
  <si>
    <t xml:space="preserve">Minimum overall table dimensions: 1.8m long x 0.6m wide.  Oil reservoir or parts requiring oiling to be easily accessible.
 Base to be stable and must not obstruct operator access to patient.
Supplied with two armrests at least 0.4m long, that fit adjustable positions on each side of table.
Supplied with removable or foldable side restraints on each side of table.
Supplied with two leg slings, two vertical supports for leg slings and two knee supports.
Leg section of table to be removable to allow lithotomy position.
Removable handles on each side must be securely fastened for patient traction.
Supplied with removable stainless steel bowl, mounted for afterbirth collection.
Supplied with padded mattress, in sections that match layout of table sections.
Supplied with IV pole with at least two hanging hooks and secure table mounting.
All exposed metal parts to be constructed of stainless steel.
All non-metal parts to be constructed of durable, waterproof, washable and antistatic material.
No sharp edges or points to be present.
The top of the bed shall be in 3 sections.
Ratchet operated rising backrest, retractable foot end and a fixed center part.
Three separate mattresses of at least 100 mm thickness for each section fixed in.
Position to the top of the bed by Velcro strips on the underside of each mattress
</t>
  </si>
  <si>
    <t>Mounted on castors of minimum diameter 12cm, with braking facility on each castor.</t>
  </si>
  <si>
    <t xml:space="preserve">Two each of armrests, side restraints and leg slings / supports as specified in section 4. 
Liquid collection pan.
</t>
  </si>
  <si>
    <t xml:space="preserve">Power input to be ************* fitted with ********** compatible mains plug, Voltage corrector / stabilizer to allow operation at ± 30% of local rated voltage.                                                          Facility for cutting power supply from a distance greater than 3m from operating table required. Voltage corrector / stabilizer to allow operation at ± 30% of local rated voltage.                                                          Facility for cutting power supply from a distance greater than 3m from operating table required. Electrical protection to be incorporated B3+B399in installation design. Supplier to provide recommendations for power requirement and switching in the event of power failure. Electrical source available in the room or in the nearby at maximum distance of 20 m.: Power: ______ Amperage: ______; Voltage: ______; Frequency:  ______; Phases: ______.  Compliance with ______ electrical standards and regulations.
Rechargeable batteries or on-line double conversion UPS with:
a) autonomy of at least 90 minutes of continuous use at maximum power;
b) alarm in case of low battery;
c) automatic passage from line alimentation to battery operating modes.
</t>
  </si>
  <si>
    <t>Supplier to perform installation, safety and operation checks before handover. Local clinical staff to affirm completion of installation. 
The provider will supply and install a command panel in the lateral wall.
The provider will supply and install an isolation transformer.
The provider will install a low tension transformer to guarantee low tension circuits, not greater than 24V, in all the lamp body. The provider will supply direct electric connection to the mono-phase power supply network and the connection should be effectuated directly to the network with thermomagnetic disconnecting switch provided by the supplier.</t>
  </si>
  <si>
    <t>*Case is to be hard and splashproof.                                                                                                                                                                                                                                                                                  
*Exposed surface characteristics:
a) free of sharp edges and washable;
b) resistant to corrosion, water, detergent soap, 70% ethylic alcohol solution with or without nitrite and to the hypochlorite of sodium.                                                                                                                                                                  *Handle for movement must be easy to grasp and clean.                                                                                                                                                                                                                *Light must remain steady on position once moved.                                                                                                                     *Layout and heat production must not interfere with laminar air flow system.</t>
  </si>
  <si>
    <t xml:space="preserve">*Allowed movements and ranges:
a) arm vertical displacement of at least 75cm;
b) horizontal independent rotation of each head of at least 340°;
c) independent inclination of each head of at least 90º.                                                       Movement must be easily achieved by operator of height 1.5 m.                                                                                      </t>
  </si>
  <si>
    <t xml:space="preserve">Two sets of spare fuses (if replaceable fuses used).                                                                                                                  Ten sets of replacement bulbs (if incandescent). handlers.                                                                                                                 4 removable autoclave sterilizable </t>
  </si>
  <si>
    <t>Power input to be ************* fitted with ********** compatible mains plug.                                                                                                                               Battery compartment (if reusables) to be sealed against liquid ingress, yet easily opened.
Internal batteries, rechargeable preferred compatible with both 2.5 V and 3.5 V batteries or handles provided;
Led display indicating the charging status.
Charger electrical source requirements: Amperage: ______; Voltage: ______.</t>
  </si>
  <si>
    <t>At least 2.5 V Xenon or Halogen light source.
Magnification up to x15, in several selectable stages from direct vision to maximum magnification.  
Anti-reflection lens.
At least 3 apertures and fixation star.
Range of lenses not smaller than -20D to +20D with steps not greater than 1D.
Dust free sealed optics and aspherical optical system.
Red-free, blue and polarization filters.</t>
  </si>
  <si>
    <t xml:space="preserve">*Internal batteries, rechargeable preferred.                                                                                                                                    *Battery charger (if rechargeables), with power input to be ************* fitted with ********** compatible mains plug.  
*Battery compartment (if reusables) to be sealed against liquid ingress, yet easily opened. 
* Rechargeable batteries with at least the following characteristics:
a) At least n. 3 battery chargers (integrated or external) compatible with both 2.5 V and 3.5 V batteries or handles provided;
b) Led display indicating the charging status.
* Charger electrical source requirements: Amperage: ______; Voltage: ______.
* Charger electrical source with line connection plug ______ type.
* Table or wall power source holder.
* Protections against over-voltage and over-current line conditions.
* Compliance with ______ electrical standards and regulations.
</t>
  </si>
  <si>
    <t>Set of plastic specula, varying diameters between 2.0 and 5.0 mm
Two spare bulbs
At least n. 10 reusable (autoclavable) otoscope specula for each one of the following measure: 2, 3 and 5 mm.</t>
  </si>
  <si>
    <t>Power input to be ************* fitted with ********** compatible mains plug, Voltage corrector / stabilizer to allow operation at ± 30% of local rated voltage.Electrical protection by resettable overcurrent breakers or replaceable fuses, fitted in both live and neutral lines                     
Electrical source requirements: Amperage: ______; Voltage: ______; Frequency:  ______; Phases: ______.
Protections against over-voltage and over-current line conditions.
Compliance with ______ electrical standards and regulations.</t>
  </si>
  <si>
    <t xml:space="preserve">Mobile unit with at least 4 castor anti-static wheels and at least two brakes.
</t>
  </si>
  <si>
    <t xml:space="preserve">Clear cabinet for observation of infant
Infant bassinette to be integral to unit
Unit to provide shielding of infant in the event of bulb breakage
Bulb mount to have angle adjustment of at least 30 degrees
All surfaces to be made of corrosion resistant materials
Lamp arm adjustable height.
Stainless steel stand and lamp arm
</t>
  </si>
  <si>
    <t>Bulbs (halogen–quartz fluorescent tubes or light emitting diodes ) to provide, after filtering, light of wavelength approximately 420 to 480 nm.                                                                                                                                                                              Irradiance to be user variable in the range at least of 4 to 40 μW/cm2/nm.                                     Hour meter showing total exposure time for current patient to be clearly visible by operator.                                                                                                                                         Ultraviolet levels shall not exceed a maximum irradiance of 1,000 μW/cm2 for ultraviolet A radiation (315 to 400 nm) or a maximum effective radiance of 0.1 μW/cm2 for ultraviolet B radiation (280 to 315 nm). Incandescent, tungsten or fluorescent bulbs acceptable.                                                                                                                                                     Near-infrared (780 to 1,400 nm) radiation shall be filtered.                                                                                                                                                                                                            Over temperature safety cut out to be included. 
Counter for lamp working hours and built-in timer for dose monitoring.
Lamp replacement interval not less than 2000 hours.
Light emission peak spectrum inside the range 400 - 500 nm.</t>
  </si>
  <si>
    <t>Complete set of replacement bulbs to allow 3 months’ continuous operation
Two replacement sets of fuses, if replaceable type used.                                                         
At least n. 10 eyes protections masks of at least two different sizes.</t>
  </si>
  <si>
    <t xml:space="preserve">Power input to be ************* fitted with ********** compatible mains plug
Battery powered, silenceable alarm for power failure 
Internal, replaceable, rechargeable battery allows operation for at least one hour in the event of power failure
Battery charger to be integral to mains power supply, and to charge battery during mains power operation of unit
Voltage corrector / stabilizer / UPS to allow operation at ± 30% of local rated voltage and one hour operation in the event of mains power failure
Electrical protection by resettable circuit breakers in both live and neutral supply lines
Mains supply cable to be at least 3m in length
Rechargeable battery back-up with:
a) at least 1 hour of autonomy without electrical source;
b) visual alarm in case of low battery;
c) automatic shift from battery to line source and vice-versa;
d) unit integrated battery charger.
Charger electrical source requirements: Amperage: ______; Voltage: ______; Frequency:  ______; Phases: ______.
Protections against over-voltage and over-current line conditions.
Compliance with ______ electrical standards and regulations.
</t>
  </si>
  <si>
    <t>*Multichannel (up to 12 leads) ECG measurement and selectable display; an extra option for simple five lead connection would be preferred.
*Heart rate measurement range to be at least 30 to 250 bpm, with accuracy better than ± 5 bpm and minimum gradation 1 bpm
*SpO2 measurement range at least 70 to 99 %, with accuracy better than ± 3% and minimum gradation 1%
*Blood pressure monitoring range at least 30 to 300 mmHg, minimum gradation 1 mmHg
*Internal pump for cuff inflation for non-invasive blood pressure measurement, with over pressure protection
*Temperature probe to be reusable, external skin contact type
*Temperature range at least 30 to 40 deg C, minimum gradation 0.1 deg C
*Respiration rate measurement range at least 0 to 100 bpm, minimum gradation 1 bpm
*Alarm override and temporary silence facility to be included 
* Automatic and programmable memory.
* Storage of at least 24 hours of continuous monitoring data.
* Trace signal velocity of at least 25mm/sec.
* LCD or TFT screen with:
a) analog shape signals and numerical values visualization;
b) settable limits for the measured variables;
c) not less than 14” wide.
* At least 5 simultaneous curves visualization.
* Protections of all the functions against defibrillator discharges and electrosurgical units.
* Pace-maker detection.
* All the cables, sensors and connectors needed for full monitor functionality are to be included in the bid.</t>
  </si>
  <si>
    <t xml:space="preserve">12 lead ECG cable
5 lead ECG cable (if option offered)
100 sets of ECG connection electrodes (if disposable type)
5 sets of ECG connection electrodes (if reusable type)
5 tubes electrode gel (if required)
Two reusable SpO2 probes each for adult and paediatric use
Blood pressure – invasive: one sensor for each channel offered; non-invasive: two each paediatric and adult size reusable cuffs
Two external skin temperature probes
1 reusable respiratory sensor and connector set.
1 rectal temperature transducer and connector set.
1 esophageus connector set.
1 carbon dioxide connector set.
1 adult and/or pediatric cardiac connector set.
1 CO2 sensor.
</t>
  </si>
  <si>
    <t xml:space="preserve">Power input to be ************* fitted with ********** compatible mains plug
Maintenance-free rechargeable battery backup operation for minimum 1 hour in the event of mains power failure
Low battery indicator required to alert user when on-board battery is low
Battery to be recharged automatically when connected to mains power supply
Voltage corrector / stabilizer / UPS to allow operation at ± 30% of local rated voltage and one hour operation in the event of mains power failure                                                                                                                              Resettable overcurrent breaker required on both live and neutral supply lines
Electrical protection by resettable circuit breakers in both live and neutral supply lines
Mains supply cable to be at least 3m in length 
Charger electrical source requirements: Amperage: ______; Voltage: ______; Frequency:  ______; Phases: ______.
Protections against over-voltage and over-current line conditions.
Compliance with ______ electrical standards and regulations.
</t>
  </si>
  <si>
    <t>Rechargeable batteries with at least the following characteristics:
• automatic switch from AC power electric-line mode to battery operating mode and vice-versa
• equipment able to operate from AC power source and external battery (12V or 24V);
• Continuous monitoring working time in battery operating mode with standard ventilation not less than 5 hours;
• Integrated batteries charger;
• Low battery visual alarm;
• 100% high capacity batteries with re-charging time not greater than 6 hours.</t>
  </si>
  <si>
    <t xml:space="preserve">Equipment designed for easy and quick transportation. </t>
  </si>
  <si>
    <t>External oxygen supply connection to be secure but easy to fit and release
Case to be hard and splashproof
If O2 supplied by bottle, bottles to have ******** type connector
Supplied in protective case for clean storage and safe transport
Panel settings protected from accidental operation
Whole unit to be easily portable by hand
Unit to be stable when tabletop mounted
Controls and displays to be easily visible from the front of the unit in low light levels
Weight not higher than 7 Kg.</t>
  </si>
  <si>
    <t xml:space="preserve">The equipment should be configured to have pressure and flow triggers as default.               These ventilators typically consist of a flexible breathing circuit a control system, monitors, and alarms.
Microprocessor controlled   
Time, flow, volume and pressure adjustments with automatic compensation.
Automatic self-test and sensor calibration.
Automatic leakages compensation.
Back-up ventilation in case of apnea during spontaneous mode of ventilation.
Communication input and output ports to receive and transfer data, at least RS-232 in/out connections should be available.
The equipment should be able to operate with either high and low pressure oxygen sources.
The equipment should be able to operate with central gas supply and with medical gas cylinder sources. 
Type of gasses supported at least: Medical Oxygen and Medical Air.
</t>
  </si>
  <si>
    <t>LCD/ TFT color graphic high contrast display. 
Monitor parameters:
• Oxygen concentration;
• Tidal exhaled volume;
• Pressure peaks and mean airway pressure;
• Respiratory rate;
• PEEP;
• Exhaled minute volume;
• Mean airway pressure;
• Occlusion pressure detection;
• Air and oxygen pressure;
• Spontaneous ventilation;
• Leak percentage;
• Internal battery charge status.
Real time flow and pressure curves monitoring and visualization, at least 3 simultaneously.</t>
  </si>
  <si>
    <t>1 Breathing masks of ******** size / tracheostomy connector (two sets)
Filters sufficient for two weeks’ continuous use
Circuit support arm.
External power supply.
2 oxygen high pressure supply hose.
4 reusable adult circuits.
4 reusable or disposable pediatric circuits</t>
  </si>
  <si>
    <t>Charger electrical source requirements: Amperage: ______; Voltage: ______; Frequency:  ______; Phases: ______.
Protections against over-voltage and over-current line conditions.
Compliance with ______ electrical standards and regulations.
Battery charger (if required) to be ************* fitted with ********** compatible mains plug
Battery to allow at least eight hours’ continuous operation</t>
  </si>
  <si>
    <t xml:space="preserve">SpO2 measurement range at least 70 to 99 %, minimum resolution 1%
Accuracy of SpO2 better than ± 2%
Pulse rate range at least 30 to 240 bpm, minimum gradation 1 bpm
Accuracy of pulse rate better than ± 4 bpm
Signal strength or quality to be visually displayed
Automatic power-off facility required after minimum of 1 minute
Low battery display required
Facility for data download preferred
Digital equipment with autocorrelation algorithm.
Internal memory continuous data storage time not less than 12 hours.
</t>
  </si>
  <si>
    <t xml:space="preserve">Integrated display for data visualization with size not less than 5 inches. 
Video display of at least the following parameters:
a) SpO2 sensor connected;
b) alarms disabled;
c) low battery;
d) battery in charge.
12) Plethysmographic curves and tendency lines visualization capabilities for monitored parameters.
13) At least the following audio alarms:
a) high frequency;
b) low frequency;
c) low saturation.
</t>
  </si>
  <si>
    <t>Case is to be hard and splashproof
Display must allow easy viewing in all ambient light levels
Supplied in protective case for clean storage and safe transport
Handle bar or facilities for easy transportation.</t>
  </si>
  <si>
    <t xml:space="preserve">Battery charger, Batteries 
Oxymetercable with a length of at least 1.2 m;
1 adult patient reusable oxymeter sensors;
1 pediatric patient reusable oxymeter sensor;
1 neonatal patient reusable oxymeter sensor.
</t>
  </si>
  <si>
    <t>Weight unit (kg and/or pounds) Function: reset to zero function.</t>
  </si>
  <si>
    <t>Power input to be ************* fitted with ********** compatible mains plug
2 Rechargeable batteries with at least the following characteristics:
a) automatic switch from electric-line mode to battery operating mode and vice-versa;
b) continuous monitoring working time in battery operating mode not less than 1 hour;
c) integrated batteries charger with AC power cable;
d) low battery visual alarm;
e) 100% high capacity batteries with re-charging time not greater than 6 hours.
Low battery indicator required
Voltage corrector / stabilizer to allow operation at ± 30% of local rated voltage.
Protective fuses to be installed on both live and neutral supply  
Charger electrical source requirements: Amperage: ______; Voltage: ______; Frequency:  ______; Phases: ______.
Protections against over-voltage and over-current line conditions.
Compliance with ______ electrical standards and regulations.</t>
  </si>
  <si>
    <t>Should have movement artifact, mains power frequency, and low and high pass signal filters, selectable by user.
At least the following adjustable alarms:
a) heart failure;
b) ventricular fibrillation;
c) tachycardia;
d) bradycardia;
e) electrode disconnection.</t>
  </si>
  <si>
    <t>Automatic calibration signal to be included in unit
Sensitivity to be selectable from 2.5 to 20 mm/mV
Frequency range to be at least 0.67 to 150 Hz
Input impedance:2.5 Mohms at 10Hz
Chart speed / display selectable between 25 mm/s and 50 mm/s
Event marker function required
Simultaneous acquisition of 1 and 3 standard leads electrocardiographic patient cable.
Visualization of at least one group of 3 leads simultaneously.
Equipment compatible with patients with pacemakers.
Protection against defibrillation.
Patient leakage current no higher than 10uA.
Common Mode Rejection (CMR) not less than +100dB.
ECG signal measurement range not smaller than -2 mV to +2 mV.
Equipment provided with filters at least for baseline instability, AC 60Hz interference, electric-magnetic noise and other devices.
Equipment provided with at least the following software applications:
a) arrhythmias detection and analysis;
b) ventricular fibrillation detection and analysis;
c) ventricular tachycardia detection and analysis;
d) ST segment analysis.
Integrated printer.
Selectable printing paper speed at least of 5, 25 and 50 mm/sec.
1 RS232 or USB port for PC connection and data transmission.</t>
  </si>
  <si>
    <t>LCD or TFT color monitor display with visualization of analogical curves, alphanumeric values measured and the related physiological limits.
Bandwidth in monitor mode not smaller than 0.5 to 100 Hz and sampling rate not less than 1KHz</t>
  </si>
  <si>
    <t xml:space="preserve">Two sets of patient cable
Two sets each of limb electrodes, adult and paediatric (if reusable)
20 sets each of limb electrodes, adult and paediatric (if single use)
Five tubes of electrode contact gel (if required for electrodes) 
Ten packs print paper 
One set of neonatal ECG-accessories (Chest and/or extremities electrodes and ultra soft gel)
</t>
  </si>
  <si>
    <t xml:space="preserve">Cuff arm fixing method to allow ease of use, ease of cleaning and low attraction of dirt;  Washable size adjustable cuff (one size fits all).
Pressure gauge to allow reading of pressure to 2mmHg accuracy
Maximum pressure to be at least 300mmHg
Gauge body to allow recalibration of readings, yet in normal operation be sealed and secure
</t>
  </si>
  <si>
    <t xml:space="preserve">Bi-aural unit.
Double stent chest piece.
Plain spring non-folding frame.
Plastic ear tips.
Vinyl stethoscope tubing.
Combined bell and diaphragm sprague type.
</t>
  </si>
  <si>
    <t xml:space="preserve">Protective fuses fitted on live and neutral supply lines
Power lead to be at least 3m long 
Electrical source requirements: Amperage: ______; Voltage: ______; Frequency:  ____; Phases: ______.
Electrical source with line connection plug ______ type.
Protections against over-voltage and over-current line conditions.
Compliance with ______ electrical standards and regulations.
</t>
  </si>
  <si>
    <t>Body to be constructed of stainless steel (or other material with corrosion resistant coating)
Preference is for clear, non-brittle (shatterproof) plastic bottles, fully autoclavable, fitted with spillover protection system</t>
  </si>
  <si>
    <t>Vacuum Adjustment: Continuous
Must be able to generate a vacuum of at least 0.85 bar (650mmHg)
Maximum vacuum: 700 mmHg
Minimum open tube flow rate at least 5 litres liquid per minute
Twin suction bottles, minimum size 3 litres each
Bottles to have an automatic cut off when full to prevent ingress of fluid to motor
Air line to pump to incorporate bacterial filter
Tubing to patient to be minimum 3m long, non collapsible type  
Pedal and manual equipment suction function activation.
Sound Level: &lt; 70 dBA.
Castors: 75 mm diameter, uni-directional, anti-static.</t>
  </si>
  <si>
    <t xml:space="preserve">A 12 V DC electrical source with connection for use in emergency transport vehicles.
Battery charger to be integral to mains power supply, and to charge battery during mains power operation of unit. Electrical protection by resettable overcurrent breakers or replaceable fuses, fitted in both live and neutral lines
Voltage corrector / stabilizer to allow operation at ± 30% of local rated voltage.
Rechargeable batteries with at least the following characteristics:
a) automatic switch from electric-line mode to battery operating mode and vice-versa;
b) continuous working time in battery operating mode and standard external conditions not less than 1 hour;
c) integrated batteries charger and low battery alarm.
Charger electrical source requirements: Amperage: ______; Voltage: ______; Frequency:  ______; Phases: ______.
Charger electrical source with line connection plug ______ type.
Protections against over-voltage and over-current line conditions.
Compliance with ______ electrical standards and regulations.
</t>
  </si>
  <si>
    <t xml:space="preserve">Visual and audible alarms for:
(i) Patient and air high/low temperature alarm.
(ii) Air circulation / probe / system / power failure alarm/low battery/fan failure
(iii) Humidity alarm.
Heater power indicator
Display is to be backlit and allows easy viewing in all ambient light levels
Visual and audible ventilator's alarms for:
i)High inspiratory pressure.
ii) Gas supply failure. </t>
  </si>
  <si>
    <t>Mains cable to be at least 3m length
Two extra mattresses
Two extra sets of sensors
Two extra sets of filters
Two extra sets of fuses (if replaceable fuses used)
An oxygen cylinder.
A breathing circuit.
New-born head/body immobilizer</t>
  </si>
  <si>
    <t>Base to be solid, non-mobile and must not obstruct operator access to patient
Supplied with two armrests at least 0.4m long, that fit adjustable positions on each side of table
Supplied with removable or foldable side restraints on each side of table
Supplied with two leg slings and two vertical supports for leg slings
Leg section of table to be removable to allow lithotomy position
Supplied with padded mattress, in sections that match layout of table sections
All exposed metal parts to be constructed of stainless steel
All non-metal parts to be constructed of durable, waterproof, washable and antistatic material
No sharp edges or points to be present
Easy access to filters and oil sumps required for on-site maintenance .
Removable mattress covering antistatic, impermeable, washable, material.
Mattress covering in fire extinguishers material, resistant to corrosion, water, detergent soap, 70% ethylic alcohol solution with or without nitrite and to the hypochlorite of sodium.</t>
  </si>
  <si>
    <t xml:space="preserve">Leg slings / supports as specified in the components section 
2 stainless steel foot support;
2 stainless steel hands support;
2 stainless steel feet supports separable with cushion;
1 stainless steel head support;
1 stainless steel shoulder support; 
2 stainless steel wrist support o support for extended arm;
2 feet belts;
1 stainless steel support for hand operation;
1 autoclave sterilizable basin;
1 cushion for back support;
1 Telescopic stainless steel dismountable intravenous support system.
</t>
  </si>
  <si>
    <t xml:space="preserve">*Power input to be ************* fitted with ********** compatible mains plug
*Voltage corrector / stabilizer to allow operation at ± 30% of local rated voltage.
*Electrical protection by resettable overcurrent breakers, fitted in both live and neutral lines.
*Mains connection to be protected / covered, out of staff pathway and work area
*Manual or foot operation to be possible in the event of power failure
*Mains connection to be protected / covered, out of staff pathway and work area
*Main power supply off switch to be fitted at least 3m from table </t>
  </si>
  <si>
    <t>Two each of armrests, side restraints and leg slings / supports as specified in the Components section
*The following basic accessories will be provided together with the equipment:
*2 stainless steel foot support;
*2 stainless steel hands support;
*2 stainless steel feet supports separable with cushion;
*1 stainless steel head support;
*1 stainless steel shoulder support; 
*2 stainless steel wrist support o support for extended arm;
*2 feet belts;
*1 stainless steel support for hand operation;
*1 autoclave sterilizable basin;
*1 cushion for back support;
*1 Telescopic stainless steel dismountable intravenous support system.
Supplier to provide details of all other available fittings with specifications and costs</t>
  </si>
  <si>
    <t>All movements must be hydraulically operated and controls clearly labelled to allow the following movements:
a)Vertical height movement range to include 0.75 to 1.1 m from floor level
b)Global movements to include up/down, forward/back, left/right and Trendelenburg and reverse trendelenburg range from at least +25º to -10º.
c)Individual movements to allow at least head +20 deg, leg raise/lower +20 / -90 deg 
d) Longitudinal displacement regulation range of at least of 200 mm.
Minimum overall table dimensions: 1.8m long x 0.6m wide
Base to be fitted with castors, minimum diameter 12cm, with braking / stationary facility 
At least 4 articulated sections: back, pelvis and 2 separate legs sections</t>
  </si>
  <si>
    <t>Base to be solid and stable when braked and must not obstruct operator access to patient
Supplied with two armrests at least 0.4m long, that fit adjustable positions on each side of table
Supplied with removable or foldable side restraints on each side of table
Supplied with two leg slings and two vertical supports for leg slings
Leg section of table to be removable to allow lithotomy position                                                                       Supplied with padded mattress, in sections that match layout of table sections
All exposed metal parts to be constructed of stainless steel
All non-metal parts to be constructed of durable, waterproof, washable and antistatic material
No sharp edges or points to be present
Easy access to filters and oil sumps required for on-site maintenance  
Mattresses covering in fire extinguish material, resistant to corrosion, water, detergent soap, 70% ethylic alcohol solution with or without nitrite and to the hypochlorite of sodium.</t>
  </si>
  <si>
    <t xml:space="preserve">Two each of armrests, side restraints and leg slings / supports 
Supplier to provide details of all other available fittings with specifications and costs
*The following basic accessories will be provided together with the equipment:
a) 2 stainless steel foot support;
b) 2 stainless steel hands support;
c) 2 stainless steel feet supports separable with cushion;
d) 1 stainless steel head support;
e) 1 stainless steel shoulder support; 
f) 2 stainless steel wrist support o support for extended arm;
g) 2 feet belts;
h) 1 stainless steel support for hand operation;
i) 1 autoclave sterilizable basin;
j) 1 cushion for back support;
k) 1 telescopic stainless steel dismountable intravenous support system.
</t>
  </si>
  <si>
    <t xml:space="preserve">1) Electrical source requirements: Amperage: ______; Voltage: ______; Frequency:  ______; Phases: ______.
2) Electrical source with line connection plug ______ type.
3) Protections against over-voltage and over-current line conditions.
4) Compliance with ______ electrical standards and regulations.
Voltage corrector / stabilizer and UPS to allow operation at ± 30% of local rated 
Electrical protection provided by fuses in both live and neutral supply lines </t>
  </si>
  <si>
    <t>User-resettable time elapsed indicator to be incorporated.</t>
  </si>
  <si>
    <t xml:space="preserve">Temperature.
Pressure.
Working Time.
Equipment status and alarms.
Alarms for at least:
• Power failure.
• Low water.
• Door not closed.
• Pressure and/or Temperature out-limits.
• Sterilization cycle failure.
• End of sterilization cycle.
</t>
  </si>
  <si>
    <t>Mains cable to be at least 3m in length  
Stainless steel stand designed to support the autoclave.
At least n. 2 system compatible baskets for different sterilization applications.</t>
  </si>
  <si>
    <t>1 air intake spare filter.
2 sets of compatible printing paper (if integrated printer provided).
2 complete Bovie-Dick test kits for daily monitoring.
4 testing complete sets for standard cycles control/tests.</t>
  </si>
  <si>
    <t xml:space="preserve">(Ex : Weight &lt;4.5 kg required),  Fittings for mounting on wall, Approx. size 450 x 350 x 100 mm.
Electrical source requirements: Amperage: ______; Voltage: ______; Frequency:  ______; Phases: ______.
Electrical source with line connection plug ______ type.
Protections against over-voltage and over-current line conditions.
Compliance with ______ electrical standards and regulations.
</t>
  </si>
  <si>
    <t xml:space="preserve">Steel construction, preferably stainless, covered with heavy duty washable surface. Non-ferrous clip mechanism to hold film in place.
White plastic diffuser front panel, providing flicker-free illumination.
Two pole on/off electrical switch, single or double line protective fuse.
Two cold cathode bright white fluorescent tubes, flicker free, mounted on the inside of the viewing box providing sufficient diffused light to view x-ray sheets.
Color temperature not less than 5500 °K
Brightness not less than 2000 cd/m2 at the panel center.
Brightness uniformity not less than 90% for each viewing panel.
Adjustable brightness control.
Lamps life not less than 20000 hours.
</t>
  </si>
  <si>
    <t>* Lineal probe, 5 to 12 MHz
* Convex probe, 2 to 5 MHz
* Endocavity probe, 4 to 8 MHz
* Color or B/W printer 
*Licenses DICOM Send o Print,  DICOM Storage and DICOM Worklist.</t>
  </si>
  <si>
    <t xml:space="preserve">Scale easy to read by patient and attendant
Accuracy better than ± 0.2 kg
Power turned on by manual switch or by user touch
Auto zero at power on, adjustment for later manual rezero required
Auto power off required after minimum of 1 minute
Calibration by user must be possible
 Capacity up to 200kg.
 Digital display.
 Graduation Weight: 100 g.                                                                                      
 Height adjustable rod up.
 Height Rod Range: of at least 110 - 200 cm with 1 mm graduations.
 Transport castors.
Functions: TARE, HOLD, Body Mass Index (BMI), kg/lbs switch-over.
</t>
  </si>
  <si>
    <r>
      <t xml:space="preserve">US regulations 
</t>
    </r>
    <r>
      <rPr>
        <sz val="10"/>
        <rFont val="Arial"/>
        <family val="2"/>
      </rPr>
      <t xml:space="preserve">21 CFR part 820                                                                                                  
21CFR section 880.2720 scale, patient                                                                    
</t>
    </r>
    <r>
      <rPr>
        <b/>
        <sz val="10"/>
        <rFont val="Arial"/>
        <family val="2"/>
      </rPr>
      <t xml:space="preserve">JP regulations
</t>
    </r>
    <r>
      <rPr>
        <sz val="10"/>
        <rFont val="Arial"/>
        <family val="2"/>
      </rPr>
      <t xml:space="preserve">MHLW Ordinance No.169                                                                                </t>
    </r>
  </si>
  <si>
    <r>
      <t xml:space="preserve">Transparent cabinet. 
Double-wall with air circulation between the hood and the double wall.
One door with air curtain.
Mattress with washable and waterproof cover; removable and not smaller than 55 cm (length) x 34 cm (wide).
Accommodates shelves and I/V poles.
Mounted on stationary table, base of which is at least 80 cm high
At least four ports for tubes access to the interior of the hood.
At least four ports to access the patient.
At least one door or drawer or accesories base </t>
    </r>
    <r>
      <rPr>
        <strike/>
        <sz val="10"/>
        <rFont val="Arial"/>
        <family val="2"/>
      </rPr>
      <t xml:space="preserve">
</t>
    </r>
    <r>
      <rPr>
        <sz val="10"/>
        <rFont val="Arial"/>
        <family val="2"/>
      </rPr>
      <t>Mobile equipment with at least 4 castor anti-static and rust-free wheels and two brakes</t>
    </r>
    <r>
      <rPr>
        <strike/>
        <sz val="10"/>
        <rFont val="Arial"/>
        <family val="2"/>
      </rPr>
      <t>.</t>
    </r>
    <r>
      <rPr>
        <sz val="10"/>
        <rFont val="Arial"/>
        <family val="2"/>
      </rPr>
      <t xml:space="preserve"> Mattress made by a material flame retardant, washable, antibacterial and resistant to: corrosion, water, detergent soap, 70% ethylic alcohol solution with or without nitrite and to the hypochlorite of sodium. 
Water tank capacity not less than 1 liter.  
Oxygen bottle of approximately 10 liters, 200 bars, portable and provided with at least the following accessories: flux meter, humidifier and oxygen tubes. 
One high-pressure regulator with flow control valves used to maintain a pressure of 50 psi and provide a variable oxygen flow rate:
a) Bull nose type;
b) Compact size, lightweight and durable metal body;
c) Impervious to chemical solutions normally used in a clinical setting;
d) Dial type, without flow tube;
e) Easy to read, with large numbers for easy flow adjustments;
f) Capacity of at least 0-25 l/min with at least the following increments: 0.5, 1, 2, 3, 4, 5, 6, 8, 10, 15, 25 l/min.
</t>
    </r>
  </si>
  <si>
    <t>neonatal, warming, NICU, thermoregulation, thermal care</t>
  </si>
  <si>
    <t>Health post, health centre, district hospital, provincial hospital, specialized hospital, General hospital</t>
  </si>
  <si>
    <t xml:space="preserve">Measures patient weight using a sensor and electronic circuitry and display
Has adjustment for zero setting
Displays weight in kg and/or pounds
</t>
  </si>
  <si>
    <t>electrocardiograph (ECG), heart rate, fetal heart</t>
  </si>
  <si>
    <r>
      <t>Detect, measure, and display foetal heart activity.</t>
    </r>
    <r>
      <rPr>
        <strike/>
        <sz val="10"/>
        <rFont val="Arial"/>
        <family val="2"/>
      </rPr>
      <t xml:space="preserve">
</t>
    </r>
    <r>
      <rPr>
        <sz val="10"/>
        <rFont val="Arial"/>
        <family val="2"/>
      </rPr>
      <t xml:space="preserve">The primary purpose of the fetal heart detector is to provide quick reassurance of fetal well-being to both the mother and the healthcare worker. The fetal heartbeat cannot be heard with an obstetric stethoscope until 24 weeks after conception. Ultrasonic fetal heart detectors can easily detect fetal heart sounds throughout the pregnancy, starting as early as 8 weeks. </t>
    </r>
  </si>
  <si>
    <t>Health centre, district hospital, provincial hospital, specialized hospital, General hospital</t>
  </si>
  <si>
    <t>Obstetrics and Gynecology, gynecology physician office</t>
  </si>
  <si>
    <r>
      <t xml:space="preserve">Mandatory (Two sets of spare fuses (if replaceable fuses used)
Supplied with two reusable, sterilizable, monopolar patient plates with minimum 2m long connection cable
Supplied with two each of reusable, sterilizable, monopolar and bipolar probe with selection of tip sizes for each; pencils, ball electrodes, loop electrodes, reusable return electrodes, coagulators, adapters and blade electrodes
</t>
    </r>
    <r>
      <rPr>
        <sz val="10"/>
        <rFont val="Arial"/>
        <family val="2"/>
      </rPr>
      <t>monopolar pedal , bipolar pedal</t>
    </r>
  </si>
  <si>
    <t xml:space="preserve">1) Analog scale, digital scales will not be accepted.
2) Capacity up to 200 kg.
3) Graduation Weight: 100 g.
4) Reading on both sides.
5) Robust lever system.
6) Height adjustable rod up.
7) Height Rod Range: approx. 60 - 200 cm with 1 mm graduations.
8) Anti-slip platform.
9) Adjustable zero point.
10) Weighing units (kg and/or lb).
11) Transport castors.
</t>
  </si>
  <si>
    <t>1.  User and maintenance manuals to be supplied in ****** language.
2.  Certificate of calibration and inspection to be provided.
3.  List to be provided of equipment and procedures required for local calibration and routine maintenance.
4.  List to be provided of important spares and accessories, with their part numbers and cost.
5.  Contact details of manufacturer, supplier and local service agent to be provided.</t>
  </si>
  <si>
    <t>fixed, analogue</t>
  </si>
  <si>
    <t>table-top</t>
  </si>
  <si>
    <t>with or without stadiometer; mechanical</t>
  </si>
  <si>
    <t>rigid, curved/straight</t>
  </si>
  <si>
    <t>Abortion, dilatation and evacuation (D&amp;E)</t>
  </si>
  <si>
    <t>Anesthesia machines,  Anesthesia Units, Acute Care, Respired/Anesthetic</t>
  </si>
  <si>
    <t>Provides a mechanical means to deliver the breathing gas to the patient in a controlled pattern, and is equipped with alarms to warn of changes in respiration or the onset of unsafe operating conditions. 
Ventilators designed to use positive pressure to deliver a prescribed mixture of respiratory and anesthetic gases and vapors to the patient's lungs during surgical procedures that require general anesthesia</t>
  </si>
  <si>
    <t>District Hospital, Provincial Hospital, Specialized Hospital, General Hospital</t>
  </si>
  <si>
    <t>Surgery (Operating theatre, Operating room)</t>
  </si>
  <si>
    <t>Clean for each use</t>
  </si>
  <si>
    <t>Cardiology</t>
  </si>
  <si>
    <t>To treat precancerous cervical lesions. Cryosurgically treated tissue is usually left in situ and allowed to become necrotic and slough off. For use in diferent specialities</t>
  </si>
  <si>
    <r>
      <t>Handheld compressed gas (nitrous oxide or carbon dioxide) operated cryosurgical unit capable of achieving temperatures at the cryotip below</t>
    </r>
    <r>
      <rPr>
        <sz val="10"/>
        <rFont val="Arial"/>
        <family val="2"/>
      </rPr>
      <t xml:space="preserve"> -79°C (-110.3</t>
    </r>
    <r>
      <rPr>
        <vertAlign val="superscript"/>
        <sz val="10"/>
        <rFont val="Arial"/>
        <family val="2"/>
      </rPr>
      <t>o</t>
    </r>
    <r>
      <rPr>
        <sz val="10"/>
        <rFont val="Arial"/>
        <family val="2"/>
      </rPr>
      <t>F) with CO2 or -89°C (-128.2</t>
    </r>
    <r>
      <rPr>
        <vertAlign val="superscript"/>
        <sz val="10"/>
        <rFont val="Arial"/>
        <family val="2"/>
      </rPr>
      <t>o</t>
    </r>
    <r>
      <rPr>
        <sz val="10"/>
        <rFont val="Arial"/>
        <family val="2"/>
      </rPr>
      <t xml:space="preserve">F) with N2O
The unit shall have a trigger mechanism to control the freeze/thaw cycle (active defrost preferred but not essential), removable circular, closed design cryotips (19 +/- 2) mm diameter with flat surfaces or with a cone extrusion not exceeding 5 mm, insulated cryoshaft of length 170 mm tod 200 mm, hose assembly (high pressure) with cylinder connector, pressure gauge and relief valve, and exhaust port to which a hose can be connected to safely vent the exhaust gas  </t>
    </r>
  </si>
  <si>
    <r>
      <t xml:space="preserve">Mandatory: Cryoprobes to according the specific use. </t>
    </r>
    <r>
      <rPr>
        <sz val="10"/>
        <rFont val="Arial"/>
        <family val="2"/>
      </rPr>
      <t xml:space="preserve"> Optional: integral timer and/or temperature indicator</t>
    </r>
  </si>
  <si>
    <t xml:space="preserve">Allows at least 100 films of maximum size to be processed per hour
Film sizes to include at least the range 35x43 cm and 35x28 cm commonly used in radiology, 30x24 cm cm and 18x24 cm commonly used in mammography applications.
All film transfer and control processes to be automatically carried out
Volume stored of developer, fixer and washer to be at least 4 litres each
Allows for silver reclamation from chemicals used
Displays and alerts for chemical temperature and amount remaining
Drain capacity to be sufficient for continuous operation at maximum load
Automatic film detection required
Standby mode required when not in use, to conserve parts and reagents.                  Filled weight not greater than 250 Kg                                                                      
Drier temperature regulation.
Adjustable water consumption.
Automatic stand-by when no film is in treatment.
</t>
  </si>
  <si>
    <t xml:space="preserve">Full set of all replaceable parts                                                                                   
Pass-Through system, to pass the film cassettes from the examination room to the X-Ray Darkroom.
Fixed three or two folds radiation screen with lead grass window.
</t>
  </si>
  <si>
    <t>ISO 13485:2003 Medical devices -- Quality management systems -- Requirements for regulatory purposes (Australia, Canada and EU)
ISO 14971:2007 Medical devices -- Application of risk management to medical devices                                                                                                                    
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                                                                 
IEC/TS 61223-2-1 :1993 Evaluation and routing testing in medical imaging departments - Part 2-1: Constancy tests - Film processors 
ISO 4090:2001 Photography -- Medical radiographic cassettes/screens/films and hard-copy imaging films -- Dimensions and specifications</t>
  </si>
  <si>
    <t>darkroom, automatic</t>
  </si>
  <si>
    <t>X-ray film processors</t>
  </si>
  <si>
    <t>daylight, autmatic</t>
  </si>
  <si>
    <r>
      <t xml:space="preserve">Software and connecting cable for computer </t>
    </r>
    <r>
      <rPr>
        <sz val="10"/>
        <rFont val="Arial"/>
        <family val="2"/>
      </rPr>
      <t xml:space="preserve">(required to link to department computer type )
Containers or systems required for user calibration
N. 10 autoclavable compatible mouthpieces.
N. 100 disposable cardboard compatible mouthpieces
</t>
    </r>
  </si>
  <si>
    <r>
      <t xml:space="preserve">Two spare sets of fuses, if non-resettable type used. </t>
    </r>
    <r>
      <rPr>
        <sz val="10"/>
        <rFont val="Arial"/>
        <family val="2"/>
      </rPr>
      <t xml:space="preserve"> Medical units select them according to their needs, ensuring compatibility with the brand and model of the equipment.</t>
    </r>
  </si>
  <si>
    <t>Neonatal internsive care unit (NICU)</t>
  </si>
  <si>
    <t xml:space="preserve">10 years </t>
  </si>
  <si>
    <t>electro mechanical</t>
  </si>
  <si>
    <t>ear</t>
  </si>
  <si>
    <t>skin</t>
  </si>
  <si>
    <t>A mains electricity (AC-powered) automatic cycling device intended to provide long-term alveolar ventilation support for a patient, excluding neonates or small infants, in various clinical uses. It typically uses positive pressure to deliver gas at normal breathing rates and tidal volumes through an endotracheal (ET) tube or tracheostomy, and consists of a breathing circuit, a control system, monitors, and alarms. The inhalation limb includes sites where inspired gas may be heated/humidified, and the exhalation limb includes an exhaust valve to release gas to the ambient air. It can be operated in several modes (e.g., assist/control, synchronized, patient triggered).</t>
  </si>
  <si>
    <t xml:space="preserve">5 years </t>
  </si>
  <si>
    <t>Suction system</t>
  </si>
  <si>
    <t>manual, emergency, portable</t>
  </si>
  <si>
    <t>X-ray system</t>
  </si>
  <si>
    <t>mobile, analogue</t>
  </si>
  <si>
    <t>mobile, digital</t>
  </si>
  <si>
    <t>Neonatal intensive care unit (NICU), Emergency room (ER), Operating Theatre</t>
  </si>
  <si>
    <t>ISO 13485:2003 Medical devices -- Quality management systems -- Requirements for regulatory purposes (Australia, Canada and EU)
ISO 14971:2007 Medical devices -- Application of risk management to medical devices                                                                                                   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                  
IEC 60601-1-8 :2012 (Part 1-8: General requirements for basic safety and essential performance - Collateral Standard: General requirements, tests and guidance for alarm systems in medical electrical equipment and medical electrical systems)
IEC 60601-2-49:2011 (Part 2-49: Particular requirements for the basic safety and essential performance of multifunction patient monitoring equipment)
Optional:
IEC 60601-2-23:2011 (Part 2-23: Particular requirements for the basic safety and essential performance of transcutaneous partial pressure monitoring equipment)
IEC 60601-2-26:2012 (Part 2-26: Particular requirements for the basic safety and essential performance of electroencephalographs)
IEC 60601-2-27:2011 (Part 2-27: Particular requirements for the basic safety and essential performance of electrocardiographic monitoring equipment)
IEC 60601-2-34:2011 (Part 2-34: Particular requirements for the basic safety and essential performance of invasive blood pressure monitoring equipment)
IEC 60601-2-40:1998 (Part 2-40: Particular requirements for the safety of electromyographs and evoked response equipment)
IEC 60601-2-47:2012 (Part 2-47: Particular requirements for the basic safety and essential performance of ambulatory electrocardiographic systems)
IEC 80601-2-30:2009 (Part 2-30: Particular requirements for the basic safety and essential performance of automated non-invasive sphygmomanometers)
ISO 80601-2-55:2011 (Part 2-55: Particular requirements for the basic safety and essential performance of respiratory gas monitors)
ISO 80601-2-61:2011 (Part 2-61: Particular requirements for basic safety and essential performance of pulse oximeter equipment)</t>
  </si>
  <si>
    <t>non-rechargeable, semi-automated</t>
  </si>
  <si>
    <t>paramedics, medical staff, Emergency room (ER), Operating theater</t>
  </si>
  <si>
    <t>Energy level delievered in Joules</t>
  </si>
  <si>
    <t>Capable of being stored continuously in ambient temperature of 0 to 50 deg C and relative humidity of 15 to 90%.             
Capable of operating continuously in ambient temperature of 10 to 40 deg C and relative humidity of 15 to 90%.</t>
  </si>
  <si>
    <t>line-powered</t>
  </si>
  <si>
    <t>Obstetrical table</t>
  </si>
  <si>
    <t>manual</t>
  </si>
  <si>
    <t>fixed</t>
  </si>
  <si>
    <t>battery-powered</t>
  </si>
  <si>
    <t>direct, battery-powered</t>
  </si>
  <si>
    <t>Otolaryngology</t>
  </si>
  <si>
    <t>overhead</t>
  </si>
  <si>
    <t>single-patient, bedside</t>
  </si>
  <si>
    <t>electric</t>
  </si>
  <si>
    <t>Pulse oximeter</t>
  </si>
  <si>
    <t>infant</t>
  </si>
  <si>
    <t>Mechanical scale</t>
  </si>
  <si>
    <t>Single channel</t>
  </si>
  <si>
    <t>Electrocardiograph</t>
  </si>
  <si>
    <t>aneroid</t>
  </si>
  <si>
    <t>stationary, digital</t>
  </si>
  <si>
    <t>mechanical</t>
  </si>
  <si>
    <t>mobile, transport</t>
  </si>
  <si>
    <t>electrohydraulic</t>
  </si>
  <si>
    <t>hydraulic</t>
  </si>
  <si>
    <t>electromechanic</t>
  </si>
  <si>
    <t>Health post, Health Centre, District Hospital, Provincial Hospital and Specialized Hospital</t>
  </si>
  <si>
    <t>Health center, district hospital, provincial hospital, specialized hospital</t>
  </si>
  <si>
    <t>Health center, district hospital, provincial hospital specialized hospital</t>
  </si>
  <si>
    <t>Health post, health center, district hospital, provincial hospital, specialized hospital</t>
  </si>
  <si>
    <t>District hospital, Provincial hospital, Specialized hospital</t>
  </si>
  <si>
    <t>Health center, District hospital, Provincial hospital, Specialized hospital</t>
  </si>
  <si>
    <t>Health post, Health center, District hospital, Provincial hospital, Specialized hospital</t>
  </si>
  <si>
    <t>An assembly of devices designed to aspirate transcervically the products of conception or menstruation from the uterus. It generally consists of a vacuum-powered suction pump, a cannula, tubing, plastic/glass collection/specimen container(s), a vacuum gauge, a vacuum control knob, an overflow trap, a moisture filter, and possibly a microbial filter. The pump creates a vacuum in the cannula, which is inserted into the uterus for removal of materials into the container. The system is primarily used for the termination of early pregnancies (up to 12 weeks), the treatment of incomplete spontaneous abortions, the removal of retained afterbirth, menstrual regulation, or biopsy.</t>
  </si>
  <si>
    <r>
      <rPr>
        <sz val="10"/>
        <rFont val="Arial"/>
        <family val="2"/>
      </rPr>
      <t xml:space="preserve">Medical units select them according to their needs, ensuring compatibility with the brand and model of the equipment.                  </t>
    </r>
    <r>
      <rPr>
        <b/>
        <sz val="10"/>
        <rFont val="Arial"/>
        <family val="2"/>
      </rPr>
      <t xml:space="preserve">                                                                </t>
    </r>
    <r>
      <rPr>
        <sz val="10"/>
        <rFont val="Arial"/>
        <family val="2"/>
      </rPr>
      <t>1 reusable ECG sensors and connectors set.
1 reusable adult and or pediatric oxygen saturation sensor and connector set.
1 reusable adult and or pediatric invasive pressure transducer and connector set.
1 reusable adult and or pediatric non-invasive pressure transducer and connector set.
1 rectal temperature transducer and connector set.
1 adult and or pediatric cardiac output connector set.
1 CO2 sensor.</t>
    </r>
  </si>
  <si>
    <t>Delivers real-time, non-invasive imaging of heart structures and functionality
Displays images on integral screen and also enable DICOM compliant image transfer
Supplied with all necessary probes for extracorporeal cardiac and vascular imaging, transoesophageal imaging and Doppler imaging for patients of all ages.</t>
  </si>
  <si>
    <t>Paper for color and/or black-and-white printer. DVD or CD-RW.  Five tubes of ultrasound coupling gel (5 litters total)</t>
  </si>
  <si>
    <t>Service contract is recommended in case no in-house service experience is available to ensure that preventive maintenance will be performed at regular intervals.
Pricing for service contracts should be negotiated before the system is purchased</t>
  </si>
  <si>
    <t>All probes required for frequency range stated. It is recommended include the type of transducers and the minimum of transducers with harmonics. Phased array pediatric probe with at least triple frequency, bandwidth of at least 3 Mhz including 6,5 Mhz frequency.</t>
  </si>
  <si>
    <t>Case is to be hard and splashproof, also for clean storage and safe transport
Front panel allows easy viewing in all ambient light levels 
Panel settings protected from accidental operation
Unit to be stable when table-top mounted
Noise level to be less than 35 dbA at mid pressure range</t>
  </si>
  <si>
    <t>Service contract is recommended in case no in-house service experience is available to ensure that preventive maintenance will be performed at regular intervals.
Pricing for service contracts should be negotiated before the system is purchased.</t>
  </si>
  <si>
    <t>cleaning and disinfection</t>
  </si>
  <si>
    <t>user training is required</t>
  </si>
  <si>
    <t>preventive periodical warranty</t>
  </si>
  <si>
    <t xml:space="preserve">preventive periodical maintenance </t>
  </si>
  <si>
    <t>compact design</t>
  </si>
  <si>
    <t>Service Manual &amp; Operation Manual</t>
  </si>
  <si>
    <t xml:space="preserve">Delivers real-time, non-invasive imaging of internal organ structures and functionality
Displays images on integral screen and also enables DICOM compliant image transfer
Supplied with all necessary probes for cardiac, vascular, obs / gyn, prostate and breast imaging, with colour Doppler imaging, for patients of all ages 
</t>
  </si>
  <si>
    <t>DICOM licences.
Clinical/operational software upgrade available during useful lifespan.</t>
  </si>
  <si>
    <t>Provides a controlled environment with radiation heat in an open space for critical treatment of newborns.</t>
  </si>
  <si>
    <t>Neonatal intensive care unit (NICU), Toco-surgery, Emergency room (ER)</t>
  </si>
  <si>
    <t>Two  extra mattresses.
Three extra sets of sensors.
Base for external oxygen cylinder.
Neonatal manual resuscitator.</t>
  </si>
  <si>
    <t xml:space="preserve">Oxygen bottle of approximately 10 litters, 200 bars, portable and provided with at least the following accessories: flux meter, humidifier and oxygen tubes.  Reflective sensor patch (box of 50). </t>
  </si>
  <si>
    <t>Emergency room (ER), Neonatal intensive care unit (NICU), Surgery, Outpatient, Intensive care unit (ICU), Hospital</t>
  </si>
  <si>
    <t>Movable arm holder for supporting patient breathing circuit
Whole unit to be mounted on a 4 wheeled base (castor antistatic wheels), with brakes when in use.
At least 11 inches screen to be mounted flexibly to enable easy, ergonomic viewing.
Oxygen and medical air hoses, color and connection coded.
System composed by a pressometric and volumetric ventilator, a ventilation monitor and a separate humidifier for adult and pediatric applications.</t>
  </si>
  <si>
    <r>
      <t>The following variables should be controllable by the operator:
a) Tidal volume 50 to 2000 mL.</t>
    </r>
    <r>
      <rPr>
        <sz val="10"/>
        <rFont val="Arial"/>
        <family val="2"/>
      </rPr>
      <t xml:space="preserve">
c) Flow (inspiratory) 10 to 140 L/min.
d) Pressure (inspiratory) 5 to 80 cm H2O.
e) Respiratory rate: up to 120 breaths per minute.
f) SIMV Respiratory Rate: up to 40 breaths per minute.
g) CPAP/PEEP up to 45 cm H2O.
h) Pressure support up to 60 cm H2O.
i) FiO2 between 25 to 100 %
j) Inspiratory and expiratory times up to at least 5 sec and 8 sec 
k) Pause time variable (Peak/Plateau Inspiratory/Expiratory)
l) Pressure and flow trigger mechanism.
m) Inspiratory rise time: 0-20% of breath cycle time.
n) I:E Ratio at least from 1:4 to 4:1.
o) Ramp pressure or Rise Time
p) Occlusion pressure detection</t>
    </r>
  </si>
  <si>
    <t xml:space="preserve">Adjustable inter-pupil distance.
Variable user eye function shall be compensated for by fine focus adjustments on each eyepiece
Movement of the slide in X and Y directions shall enable smooth viewing of features and cell counting
Objectives shall be held on rotating changer, with ribbed grip for easy rotation and click stops, accommodating at least 3 at once
Objectives to be achromatic, oil immersion and spring loaded
Substage illumination to be approx. 20W halogen lamp or a Light-Emitting Diode (LED).
Eyepiece tubes shall be mounted at approx. 45 deg
Eyepiece interpupillary distance adjustable with a minimum range of 54 to 74 mm
Sub-stage condenser shall be fitted with aspherical lens and iris diaphragm
Focusing shall be achieved by coaxial coarse and fine adjustments with a safety stop at end of range
At least one eyepiece shall include dipotric adjustment
A mirror with substage mounting shall be supplied for direct light operation with no electricity
Slide holder shall have spring loaded side clamps
Slide stage shall have Vernier gauge rule in at least one dimension, with movement possible in both X and Y directions with range not smaller than 60mm for x-direction and 40 mm for y-direction.
Wide-field eyepieces at least 10x and 15x.
At least the following plan achromatic objectives provided: 4x, 10x, 40x and 100x (oil immersion) with Numerical Aperture (N.A.) for each objective respectively of at least 0.10, 0.25, 0.65 and 1.25.
Anti fungus treated observation tubes, eyepieces and objectives.
</t>
  </si>
  <si>
    <t>mobile, fluoroscopic, analogue</t>
  </si>
  <si>
    <t>Mobile general-purpose fluoroscopic x-ray system, analogue</t>
  </si>
  <si>
    <t>mobile, fluoroscopic, digital</t>
  </si>
  <si>
    <t>Mobile general-purpose fluoroscopic x-ray system, digital</t>
  </si>
  <si>
    <t xml:space="preserve">Must accommodate patients up to at least 150 kg.
All movements must be easily controlled, operated mechanically or hydraulically.
Vertical height movement range to include 0.65 to 1.0 m from floor level.
Movements to include up/down and Trendelenburg at least ±30 deg.
Movements to allow at least head +20 deg, leg raise/lower +20 / -90 deg. 
With dual-sided pedal control.
All movement and control via gas-spring operated by head/side levellers.
Head and lower ends: easily removable (for resuscitation).
</t>
  </si>
  <si>
    <t>* At least 2.5 V Xenon or Halogen light source.
* Fiber optic direct transmission of the light.
* Swivelling viewing with at least 3x magnification.
* Specula compatible/fitting with the otoscope head provided.
* Insufflation port for pneumatic test of tympanic mobility.
* Soft ball and tube for pneumatic tests.
* Hard case for keeping at least otoscope head, handle and specula.</t>
  </si>
  <si>
    <t xml:space="preserve">The following variables should be controllable by the operator:
 a) Tidal volume up to 1,000 mL.
 b) Pressure (inspiratory) up to 80 cm H20
 c) Volume (inspiratory) up to 120 L/min
 d) Respiratory rate: up to 60 breaths per minute.
 e) SIMV Respiratory Rate: up to 40 breaths per minute.
 f) CPAP/PEEP up to 20 cm H2O.
 g) Pressure support up to 45 cm H2O.
 h) FiO2 between 21 to 100 %
 i) Inspiratory and expiratory times up to at least 2 sec and 8 sec respectively
 j) I:E Ratio at least from 1:1 to 1:3.
2 Modes of ventilation: 
 a) Volume controlled.
 b) Pressure controlled.
 c) Pressure support.
 d) Synchronized intermittent mandatory ventilation (SIMV) with pressure support.
 e) Assist / control mode
 f) CPAP/PEEP
Alarms required: FiO2, minute volume, pressure, PEEP, apnoea, occlusion, high respiration rate, disconnection
System alarms required: power failure, gas disconnection, low battery, vent inoperative, self diagnostics
If alarm silencing feature is incorporated, it must be temporary and clearly displayed when activated
 Air and externally supplied oxygen mixture ratios fully controllable
 Inlet gas supply (O2) pressure range at least 35 to 65 psi
 Medical air compressor integral to unit, with inlet filter
</t>
  </si>
  <si>
    <r>
      <t>Scales designed to weigh infants that are  mechanical (e.g., beam lever system, spring type). Scales that contain a weighing platform with a tray; include a moving weight along a balance beam to obtain balance (beam lever system), a moving dial to show the weight (spring system). Measuring range up to approx. 16kg. Minimum graduation, 10g. Readout in kg and in lbs. Easy readable in low light working situations. Reading time max 15 seconds. Includes removable tray for infant. With easy zero adjustment possibility. Adjustable feet allow for horizontal levelling. Design allows rough handling. Smooth surface/finishing allows for easy cleaning/disinfection. All vital parts made of rust proof materials. Easy maintenance and repair in low tech settings. Splash proof and shock resistant light-weight body. Materials; body, metal (white baked enamel) or plastic. Sturdy design allows heavy duty use. Estimated weight: 5.000kg. Tray surface of at least 1200 cm</t>
    </r>
    <r>
      <rPr>
        <sz val="8"/>
        <rFont val="Arial"/>
        <family val="2"/>
      </rPr>
      <t>2</t>
    </r>
    <r>
      <rPr>
        <sz val="10"/>
        <rFont val="Arial"/>
        <family val="2"/>
      </rPr>
      <t>. Estimated volume: 4.233cdm(Cubic decimeter).</t>
    </r>
  </si>
  <si>
    <t>Portable and mobile</t>
  </si>
  <si>
    <t xml:space="preserve">Adjustment for zero settings included. </t>
  </si>
  <si>
    <t xml:space="preserve">Medical device designed to provide an enclosed controlled environment,  to maintain appropriate temperature and humidity levels mainly for premature infants and other newborns who cannot effectively regulate their body temperature.
</t>
  </si>
  <si>
    <t>Designed to provide an enclosed controlled environment during transport within and between hospitals to maintain appropriate temperature and humidity levels mainly for premature infants and other newborns who cannot effectively regulate their body temperature.</t>
  </si>
  <si>
    <t xml:space="preserve">Equipment able to operate from AC power source, internal battery and external DC power source. Microprocessor controlled.
Electronic control of humidity, air temperature and infant skin temperature.
Clear, hard cabinet, for infant viewing.
Easy access control panel, with light touch operation switches.
Facility to elevate base, adjustable range.
Self-test functions are performed.
Built for transport of infants between wards or health facilities, including by vehicle
Maximum CO2 concentration inside incubator 0.2%.
Internal noise level &lt; 60 dB.
Patient skin temperature range: 35 deg C to 37 deg C. 
Air temperature range: from 28°C or less to 38°C or more.
Air velocity less than 10 cm/sec.
Temperature resolution ± 0.1 deg C
Temperature accuracy less than ± 0.2 deg C
Transport neonatal ventilator as a part of the transport infant incubator, with at least operating modes:  assist/ control mode, CPAP. Monitored/ displayed parameters: PEEP pressure, peak inspiratory pressure. Controls: FiO2, PEEP/CPAP. Patient alarms: high inspiratory pressure and gas supply failure. 
Integrated or mountable examination cold light, led or infrared filtered, with not less than 1.300 lux.
Integrated humidifier with humidification range not lower than 40-70%.
Integrated oxygenation module.
</t>
  </si>
  <si>
    <t>Air temperature control from 30°C or less to 38°C or more.
Continuous bed tilt up to 80 deg to either side.
Head end raise facility with auto lock.
Oxygen input flow rate 5 to15 litres/min or oxygen concentration range 25 to 70%.
Controls for ventilator transport: inspiratory flow, inspiratory pressure, respiration rate, inspiratory time, FiO2, PEEP/CPAP.</t>
  </si>
  <si>
    <r>
      <t xml:space="preserve">Transparent cabinet.
Oxygen port with tubing, also mount for oxygen cylinder size ********
</t>
    </r>
    <r>
      <rPr>
        <strike/>
        <sz val="10"/>
        <rFont val="Arial"/>
        <family val="2"/>
      </rPr>
      <t>Gel mattress.</t>
    </r>
    <r>
      <rPr>
        <sz val="10"/>
        <rFont val="Arial"/>
        <family val="2"/>
      </rPr>
      <t xml:space="preserve"> Mattress (50 cm (length) x 30 cm (wide)) with washable and waterproof cover.
Accommodates shelves, suction unit and I/V poles.
Double-walled cabinet with at least two hand ports.
Air circulation' system between the hood and the double wall.
Mounted on mobile base, lowest height setting of which is at least 80 cm high 
Minimum castor diameter 12cm
At least two castors must be fitted with brake facility
Castors must be made of conductive material and rotate (swivel) freely around the vertical axis.
Transport neonatal ventilator as a part of the transport infant incubator.  
At least n. 4 access doors with covers and at least n. 6 separate tubing ports with related covers.  
Water tank capacity not less than 1 litter.</t>
    </r>
  </si>
  <si>
    <t xml:space="preserve">At least 5 articulated sections: head, back, pelvis and 2 separate legs sections.
Frame material: stainless steel 316/316L or other stainless steel with greater corrosion resistance.
Electro-hydraulic functioning.
All the functions with a manual back-up in case of no power or malfunctioning.
All control motors with no more than 24V driving current. 
13) The base will have the following controlled movements:
a) vertical displacement: electrically and manual;
b) longitudinal displacement: electrically and manual;
c) trendelenburgand reverse trendelenburg;
d) right and left lateral tilts.
Vertical height movement range to include 0.72 to 1.1 m from floor level vertical height movement range to include 0.72 to 1.1 m from floor level. Longitudinal displacement regulation range of at least of 250 mm.
Controllable global movements to include up/down, forward/back, left/right and Trendelenburg and at least ±30 deg; reverse Trendelenburg  -15 deg.
Individual movements to allow at least head +20 deg, leg raise/lower +20 / -90 deg; lateral tilt range at least +18º right/-18º left.
Minimum overall table dimensions: 1.8m long x 0.6m wide
Must accommodate patients up to at least 200 kg in all operating positions 
Foot control 
Lateral bars all along the table to hook for surgical accessories.
Patient complete fasten accessories.
</t>
  </si>
  <si>
    <t>*All movements must be motorized and controlled individually and together for the following movements
*Vertical height movement range to include 0.75 to 1.1 m from floor level
*Controllable global movements to include up/down, forward/back, left/right and Trendelenburg at least ±30 deg
*Individual movements to allow at least head +20 deg, leg raise/lower +20 / -90 deg
*All movements must be motorized and controlled individually and/or together 
*Vertical height movement range to include 0.75 to 1.1 m from floor level
*Individual movements to allow at least head +20 deg, leg raise/lower +20 / -90 deg
*Must accommodate patients up to at least 200 kg 
*All the functions with a manual back-up in case of no power or malfunctioning.
*All mechanical control motors with no more than 24V driving current. 
*The base will have the following controlled movements:
a) vertical displacement: electrically and manual;
b) longitudinal displacement: electrically and manual;
c) trendelenburgand reverse trendelenburg;
d) right and left lateral tilts.
*Longitudinal displacement regulation range of at least of 250 mm.
*Trendelenburg and reverse trendelenburg range from at least +30º to -15º.
*Lateral tilt range at least +18º right/-18º left.
*Remote control with spiral cable for all controlled movements
*Foot control</t>
  </si>
  <si>
    <t>*At least 5 articulated sections: head, back, pelvis and 2 separate legs sections.
*Minimum overall table dimensions: 1.8m long x 0.6m wide
*Control panel to be clearly labelled and easy to operate
*Base to be solid, non-mobile and must not obstruct operator access to patient
*Supplied with two armrests at least 0.4m long, that fit adjustable positions on each side of table
*Supplied with removable or foldable side restraints on each side of table
*Supplied with two leg slings and two vertical supports for leg slings
*Leg section of table to be removable to allow lithotomy position
*Supplied with padded mattress, in sections that match layout of table sections
*All exposed metal parts to be constructed of stainless steel
*No sharp edges or points to be present 
*Mattress covering in fire extinguishers material, resistant to corrosion, water, detergent soap, 70% ethylic alcohol solution with or without nitrite and to the hypochlorite of sodium.</t>
  </si>
  <si>
    <t>operating theater, central sterilization, clinical laboratory</t>
  </si>
  <si>
    <t xml:space="preserve">Microprocessor control
Overheat shutoff and overpressure safety valve to be incorporated
Vacuum air removal facility is not required, gravity removal valve is sufficient
Pressure lock to be incorporated to prevent door opening at pressure
Temperature range to include at least 100 to 132 deg C.
Chamber capacity to be at least 20 litters.
Required water level to be clearly indicated.
External surfaces to remain at safe temperatures even when in use
Internal steam electrical generator.  
At least the following cycles available:
• Solids.
• Glassware materials.
• Liquids.
• Vacuum test.
• Bovie-Dick test.
Adjustable temperature working range not smaller than from 115 °C up to at least 121 °C.
Temperature measure precision not greater than +/- 3%.
Vacuum pump and vacuum sustainability diagnostic system.
Safety systems, at least: Thermostat, Pressure switch, Valves.
Protection system for high pressure risks.
Filters for air intake system.
Automatic block in high and low pressure conditions.
</t>
  </si>
  <si>
    <t xml:space="preserve">Should be FDA, CE or UL approved product.
</t>
  </si>
  <si>
    <t xml:space="preserve">10 Years </t>
  </si>
  <si>
    <t>MEDICAL DEVICE SPECIFICATION
(including information on the following where relevant/appropriate, but not limited to)</t>
  </si>
  <si>
    <t>Format of WHO technical specifications</t>
  </si>
  <si>
    <r>
      <t xml:space="preserve">A typical configuration for a cardiac ultrasound system consists of a scanner and software, several single- or multifrequency transducers, a TEE probe, color Doppler, M-mode, CFM, cardiac analysis software.
Phased array transducers required
Frequency range covered by probes supplied to be at least 1 – 15 MHz 
Transesophageal Echocardiogram - TEE scanning capability                                 Penetration depth of at least 30 cm
Digital and caliper measurement functions required for both distance and area
Alphanumeric annotation to be possible
Connection port for image printing to be included (printer specified separately)
Measurement accuracy to be better than 2% over 10cm distance
Doppler display to indicate blood flow both numerically and in colour.
System that is DICOM compatible for communication efficiency. 3D or 2D image for cardiac studies in adults, children and infants                       </t>
    </r>
    <r>
      <rPr>
        <b/>
        <sz val="10"/>
        <rFont val="Arial"/>
        <family val="2"/>
      </rPr>
      <t xml:space="preserve">                           
</t>
    </r>
    <r>
      <rPr>
        <sz val="10"/>
        <rFont val="Arial"/>
        <family val="2"/>
      </rPr>
      <t xml:space="preserve">ZOOM in real time at least 4X and ZOOM for frozen image at least 20X.                 Equipment dynamic range, at least, 180 dB.
The hardware and software included in the offer will allow the following application:
 Cardiac and stress echo;
 tissue differentiation to clearly show the walls of the left ventricle and
 regional wall motion abnormalities.
 left ventricle wall abnormalities software;
 abdominal;
 obstetrical and gynecological;
 peripheral and deep vascular;
 tissue imaging synchronization or equivalent technique;
    </t>
    </r>
    <r>
      <rPr>
        <b/>
        <sz val="10"/>
        <rFont val="Arial"/>
        <family val="2"/>
      </rPr>
      <t xml:space="preserve">                                                  </t>
    </r>
  </si>
  <si>
    <t xml:space="preserve">Manual and semi-automated operating modes.
Biphasic waveform operation.
Maximum energy to be at least 220 Joules.
Conductive area for paddles shall be &gt;50cm2 for adult, &gt;15cm2 for paediatric.
ECG analysis time to be &lt; 15 sec.
Charge time to full energy to be &lt; 10 sec.
&gt; 30 full energy discharges to be possible solely off battery operation.
Voice prompting function included for operator direction.
Number of discharges (total lifetime and on current battery) to be displayed
Self test facility to be included
Automatic impedance compensation.
External defibrillation discharging start control just only by pressing both buttons on the external paddles.
One set of reusable adult external paddles and related pediatric adapters compatible with the equipment.
</t>
  </si>
  <si>
    <t xml:space="preserve">Minimum overall table dimensions: 1.8m long x 0.6m wide. Control panel to be clearly labelled and easy to operate.Base to be stable and must not obstruct operator access to patient. Supplied with two armrests at least 0.4m long, that fit adjustable positions on each side of table.Supplied with two leg slings, two vertical supports for leg slings and two knee supports. Supplied with removable or foldable side restraints on each side of table.Leg section of table to be removable to allow lithotomy position.Removable handles on each side must be securely fastened for patient traction.Supplied with removable stainless steel bowl, mounted for afterbirth collection.Supplied with IV pole with at least two hanging hooks and secure table mounting.All exposed metal parts to be constructed of stainless steel. All non-metal parts to be constructed of durable, waterproof, washable and antistatic material.No sharp edges or points to be present.Mounted on castors of minimum diameter 12cm, with braking facility on each castor.
The top of the bed shall be in 3 sections.
Ratchet operated rising backrest, retractable foot end and a fixed center part.
Three separate mattresses of at least 100 mm thickness for each section fixed in.
Position to the top of the bed by Velcro strips on the underside of each mattress.
</t>
  </si>
  <si>
    <t>Colour temperature to be between 3,000 and 5,000 K.
Maximum illumination level at 1m distance to be at least 150,000 lux.
Minimum bulb life required 1,000 hours (incandescent type) or 20,000 hrs (LED type).                                                                                                                                 Field diameter required &gt;=20cm (at 1 meter distance from the light source), field depth required&gt;= 50cm.                                                                                                                                                                                                             Focal length required&gt;= 65 cm.                                                                                                                        Heat to light ratio to be ≤ 6 mW/m2.lx.                                                                                                                                             Vertical height adjustment greater than 0.8 m range and rotational radius greater than 1.5 m.                                                                                                                                         Brightness control to allow full adjustment from zero to maximum illumination.                                                                                                                                                                      Illumination backup to be provided through, e.g. multiple bulb use or spare bulb auto-activation, if a bulb fails (safety system of an additional bulb in each head with automatic switch in case of first bulb failure)
Bulb lamp tension no greater than 24V.
24) For xenon lamp infrared filtration of at least 90% of the emitted power.
25) Color Rendering index of the illumination at least 92%.
26) Manual mobilization of each lamp through removable autoclave sterilizable handler.</t>
  </si>
  <si>
    <t>Aspirator for medical use; Aspirator, uterine</t>
  </si>
  <si>
    <t>MS 43699; MS 10222</t>
  </si>
  <si>
    <t>Ventilator; Anaesthesia unit ventilator; Anesthesia ventilator</t>
  </si>
  <si>
    <t>MS 42251; S 10145; S 36325</t>
  </si>
  <si>
    <t>System, cryosurgical, liquid nitrogen, for urology; Unit, cryosurgical, accessory; Cryosurgical unit ; Cryosurgery equipment; Cryo unit</t>
  </si>
  <si>
    <t>X-Ray Film Processors, Automatic; X-Ray Film Processors, Automatic, Tabletop; X-Ray Film Processors, Automatic, Floor</t>
  </si>
  <si>
    <t>15938; 15950; 17963</t>
  </si>
  <si>
    <t>Arteriographic unit, ultrasonic; Cardiovascular ultrasonic diagnostic imaging equipment
Echocardiograph; Arteriographic unit, ultrasonic; Cardiovascular ultrasonic diagnostic imaging equipment; Echocardiograph; Scanner, ultrasonic, cardiac; Scanner, ultrasonic, intravascular; Scanner, ultrasonic, vascular</t>
  </si>
  <si>
    <t>Continuous positive airway pressure unit</t>
  </si>
  <si>
    <t>S 11001</t>
  </si>
  <si>
    <t>X-ray film handling equipment, automatic, daylight; X-ray, daylight processor</t>
  </si>
  <si>
    <t>S 16246; S 36451</t>
  </si>
  <si>
    <t>Computerized with Pneumotachometer Spirometer, spirometer with; Pneumotachometer; Electronic spirometer; Lung function, spirometer; Spirometer, bronchial; Diagnostic spirometry device</t>
  </si>
  <si>
    <t>Cardioscope; Electrocardiograph monitor; Monitor, cardiac (incl. Cardiotachometer &amp; rate alarm); Monitor, electrocardiograph</t>
  </si>
  <si>
    <t>S 37785; S 12599; S 31682; S 31656</t>
  </si>
  <si>
    <t xml:space="preserve">Patient scales; Floor scale; Personal scales; Scale, floor; Scale, stand-on, patient; Scale, patient
</t>
  </si>
  <si>
    <t xml:space="preserve">MS 38216; MS 31108; MS 13461; MS 32222; MS 42535 </t>
  </si>
  <si>
    <t>Fetal heart detector, ultrasonic; Monitor, heart rate, fetal, ultrasonic; Monitor, heart sound, fetal, ultrasonic; Monitor, hemic sound, ultrasonic</t>
  </si>
  <si>
    <t>S 11696; S 32624; S 39604; S 32622</t>
  </si>
  <si>
    <t>Electrosurgical Units; ESU</t>
  </si>
  <si>
    <t>Diagnostic imaging equipment, general use; Scanner, ultrasonic, general-purpose</t>
  </si>
  <si>
    <t>531.924.0031 (MX); S 34273; S 15976</t>
  </si>
  <si>
    <t>Baby incubator; Infant incubator, closed circulation; Incubator infant, stationary</t>
  </si>
  <si>
    <t>531.497.0020 (MX); MS 34444; S 34442; S 37966</t>
  </si>
  <si>
    <t>Warmer, infant radiant; Warmer, radiant, infant; Warmer, radiant, infant, transport</t>
  </si>
  <si>
    <t>531.252.0033 (MX); MS 32179; MS 13250; S 13251</t>
  </si>
  <si>
    <t>Clinical electronic thermometer; Thermometer, tympanic</t>
  </si>
  <si>
    <t>MS 34341; S 36860</t>
  </si>
  <si>
    <t>Ventilator; Respirators
Ventilator, continuous (respirator); Intensive care ventilator; Ventilator, pressure-cycled; Adult ventilator; Respirator, general-purpose; Unit, activation, breath control</t>
  </si>
  <si>
    <t>531.941.0972 (MX); MS 42251; MS 30873; MS 31330; S 17429; MS 14360; S 34429; S 36764; S 33851</t>
  </si>
  <si>
    <t>Urine chemistry analyser; Analyser, laboratory, urine, automated; Automated urinalysis system; Analyser, urine; Urine analyzer; Counter, urine particle; Large automated urine analyser; Kit, screening, urine</t>
  </si>
  <si>
    <t>533.342.1385 MX; S 43189; S 16378; S 33646; S 30852; S 16886; S 40217; S 44248; MS 33380</t>
  </si>
  <si>
    <t>Bath, incubators/water, all; Bath, water, laboratory; Water bath</t>
  </si>
  <si>
    <t>S 43310; S 16861; MS 15108</t>
  </si>
  <si>
    <t>Apparatus, suction, patient care; Aspirators; Aspirator for medical use; Aspirator, emergency; Pump, portable, aspiration (manual or powered); Suction unit, transportable</t>
  </si>
  <si>
    <t>MS 31725; MS 30874; MS 43699; MS 15016; MS 38891; MS 32353</t>
  </si>
  <si>
    <t>Microscope, light; Microscope, general-purpose; Microscope, laboratory, light</t>
  </si>
  <si>
    <t>S 43191; S 36659; S 15156</t>
  </si>
  <si>
    <t>General radiographic x-ray equipment; Radiographic unit, mobile; Paediatric radiographic unit; X-ray mobile radiography unit</t>
  </si>
  <si>
    <t>MS 34239; MS 13272; MS 36119; S 36515</t>
  </si>
  <si>
    <t>Digital radiography; General radiographic x-ray equipment; Radiographic unit, mobile; Paediatric radiographic unit</t>
  </si>
  <si>
    <t>MS 34281; MS 34239; MS 13272; MS 36119</t>
  </si>
  <si>
    <t>Camera, x-ray, fluorographic, cine or spot; C-arm, diagnostic x-ray unit, mobile; X-ray mobile image intensifier</t>
  </si>
  <si>
    <t>MS 33129; MS 40928; MS 36514</t>
  </si>
  <si>
    <t>Camera, x-ray, fluorographic, cine or spot; C-arm, diagnostic x-ray unit, mobile; 
X-ray mobile image intensifier</t>
  </si>
  <si>
    <t>Physiologic monitoring system; Neonatal patient monitor; Physiologic monitoring system, neonatal</t>
  </si>
  <si>
    <t>MS 12636; S 34379; S 15791</t>
  </si>
  <si>
    <t>Heartstarter; AED (automatic external defibrillator); AED; Defibrillator, automated, external; Defibrillator, automatic, external</t>
  </si>
  <si>
    <t>MS 37600; MS 43180; MS 42557; MS 17116; MS 34110</t>
  </si>
  <si>
    <t>Table, obstetric (and accessory); Table, obstetrical, AC-powered (and accessory); Birthing table</t>
  </si>
  <si>
    <t>MS 40078; S 32597; MS 45901</t>
  </si>
  <si>
    <t>Lamp/light for medical use; Lamp, operating-room; Lamp, surgical; Lamp, surgical, incandescent; Light, surgical, ceiling-mounted; Light, surgical, connector; Light, surgical, instrument; Operation light; Operating shadowless light; OR light; Surgical lamp</t>
  </si>
  <si>
    <t>MS 34634; S 39345; S 32248; S 39385; S 32244; S 32243; S 32238; S 36539; S 34635; S 32216; S 32326</t>
  </si>
  <si>
    <t>Auroscope; Otoscope, direct; Otoscopes</t>
  </si>
  <si>
    <t>S 31924; S 46793; S 37691</t>
  </si>
  <si>
    <t>Jaundice phototherapy equipment, newborn baby; Phototherapy unit, visible light, hyperbilirubinemia; Unit, neonatal phototherapy; Electro phototherapy equipment and related equipment; Neonatal phototherapy unit</t>
  </si>
  <si>
    <t>MS 34477; MS 17515; MS 40145; MS 45682; MS 45681</t>
  </si>
  <si>
    <t>Flowmeter, pulmonary function; Flowmeter, PEF; Meter, peak flow, spirometry; Wright peak flow meter</t>
  </si>
  <si>
    <t>S 15965; S 36743; MS 42081; S 46027</t>
  </si>
  <si>
    <t>Single-patient monitoring system and related equipment; Physiologic monitoring system; Monitoring, bedside unit; Physiologic monitoring system, acute care; Single patient monitoring system</t>
  </si>
  <si>
    <t>S 41036; MS 12636; S 36528; S 12647; S 34377</t>
  </si>
  <si>
    <t>Home ventilator; Ventilator; Respirators; Ventilator, continuous (respirator);Ventilator, continuous, minimal ventilatory support; Ventilator, continuous, non-life-supporting; Ventilator, pressure-cycled; Continuous, ventilator, home-use; Ventilator, emergency, powered; Portable/home-use ventilator</t>
  </si>
  <si>
    <t>MS 35417; MS 42251; MS 30873; MS 31330; MS 34147; MS 40369; MS 14360; S 44282</t>
  </si>
  <si>
    <t>Pulse oxymeter; Oximeter, pulse</t>
  </si>
  <si>
    <t>MS 34378; MS 42246</t>
  </si>
  <si>
    <t>Oximeter; Pulse oxymeter; Oximeter, pulse</t>
  </si>
  <si>
    <t>MS 46612; MS 34378; MS 42246</t>
  </si>
  <si>
    <t>Electrocardiogram (ECG) equipment; ECG machine; EKG machine; Electrocardiograph</t>
  </si>
  <si>
    <t>MS 42359; MS 36363; MS 42360; MS 45338</t>
  </si>
  <si>
    <t>Blood pressure meters (sphygmomanometers); Blood pressure manometer; Aneroid sphygmomanometer</t>
  </si>
  <si>
    <t>Basic radiologic system (BRS); Digital radiography; Electronically recorded digital radiography; General radiographic x-ray equipment; Radiographic unit, chest; Radiographic unit, general-purpose; Paediatric radiographic unit; Radiographic unit, skeletal</t>
  </si>
  <si>
    <t>Stethoscope, manual; Single Head Stethoscope; Double Head Stethoscope; Stethoscope head; Stethoscope, manual; Stethoscope, mechanical; Assistive products for measuring human physical and physiological properties; Stethoscope</t>
  </si>
  <si>
    <t>531.375.0209 (MX); 531.375.0126 (MX); S 31305; S 33821; S 45881; MS 38808; MS 43051</t>
  </si>
  <si>
    <t>MS 30874; MS 43699; S 34622; S 34052</t>
  </si>
  <si>
    <t>Thermostated transportable incubator; Incubator infant, transportable; Simple transportable incubator; Baby incubator; Incubator, infant; transport, Incubator; neonatal transport</t>
  </si>
  <si>
    <t>Aspirators; Aspirator for medical use; Electric continuous suction unit; Pump, vacuum, electric; suction-type electrode</t>
  </si>
  <si>
    <t>Autoclave; High pressure steam sterilizer</t>
  </si>
  <si>
    <t>MS 42162; MS 34639</t>
  </si>
  <si>
    <t>Diagnostic imaging view box; View boxes; Film viewing device; Illuminator, radiographic-film; Illuminator, radiographic-film, explosion-proof; View box, x-ray; Investigation light-box</t>
  </si>
  <si>
    <t>T 40988; S 14375; S 34308; S 33088; S 39813; S 14498; S 41001</t>
  </si>
  <si>
    <t>Free movement by pushing must be possible.                                                           When applicable, motor or battery is provided within the system.
Motorized movement capable of ascending slope of up to 7 deg from horizontal. 
The unit must have an effective system for parking, transport and emergency braking.
Unit base wheels must be easily accessible for cleaning</t>
  </si>
  <si>
    <t>Abortion suction system, vacuum</t>
  </si>
  <si>
    <t>*Displays patient temperature by measurement of infrared radiation within the ear.
*Device must be reusable, with sterilizable cover when applicable.
*Display should be easily readable in all levels of ambient light.</t>
  </si>
  <si>
    <t xml:space="preserve">Facility to measure and display on screen:
a) 3 traces against time: pressure, volume and flow
b) 3 two-axis displays: Pressure-Volume, Flow-Volume and Pressure-Flow
c) Status indicators for ventilator mode, battery life, patient data, alarm settings, clock etc.
d) Airway pressure (Peak and Mean).
e) Tidal volume (Inspired and Expired).
f)  Minute volume (Inspired and Expired).
g) I:E ratio
h) inspiration and expiration times
i)  Spontaneous Minute Volume
j)  Respiratory rate (spontaneous and mechanical)
k) Total Frequency.
l)  Oxygen concentration
m) End tidal CO2 with capnography
n) FiO2 dynamic.
o) Intrinsic PEEP and PEEPi Volume.
p) Plateau Pressure.
q) Resistance and Compliance.                                                                                                           r) Blood pressure                     </t>
  </si>
  <si>
    <t>531.324.0169 (MX); 531.324.0201 (MX); 531.324.0151 (MX); S 44158; S 34275; S 31735; S 17422; S 17746; S 15957</t>
  </si>
  <si>
    <t>531.361.0171 (MX); 531.361.0015 (MX); MS 43813; MS 36828; S 10492; MS 31299</t>
  </si>
  <si>
    <t>531.328.0181 (MX); 531.328.0116 (MX); MS 42361</t>
  </si>
  <si>
    <t>MS 30892; MS 43524; S 43839</t>
  </si>
  <si>
    <t>MS 17153; MS 34281; MS 34283; MS 34239; MS 10822; MS 13271; MS 36119; MS 16557</t>
  </si>
  <si>
    <t>Hard copy printout of traces will not be required. 
Heart rate measurement range to be at least 30 to 250 bpm, with accuracy better than ± 5 bpm and minimum gradation 1 bpm.
SpO2 measurement range at least 70 to 99 %, with accuracy better than ± 3% and minimum gradation 1%.
NIBP blood pressure monitoring range at least 30 to 300 mmHg, minimum gradation 1 mmHg.
Respiration rate measurement range at least 0 to 100 bpm, minimum gradation 1 bpm
Temperature range at least 30 to 40 deg C, minimum gradation 0.1 deg C.</t>
  </si>
  <si>
    <r>
      <t>The unit must be able to measure O2 concentration, airway pressure, and the volume of expired gas.                                                                                
Trend display facility for at least the last 8 hours, with minimum 5 minutes resolution
Automatic compliance and leakage compensation for circuit and tubes.                                     Closed circuit system with possibility to work in open circuit.
Externally supplied anaesthetic gas, oxygen and air mixture ratios fully controllable (mixing system selector for Air-O2 and N2O-O2 gasses mixture management)                             Expiratory block should be autoclavable and no routine calibration required.
Should have the ability to calculate intrinsic PEEP Volume, occlusion pressure and inflection points. 
Circle breathing circuit to be included, with CO2 absorption chamber
Nebuliser to deliver particle size of &lt; 3 micron and to be used in both offline and online modes.
Automatic patient detection facility preferable.                                                                
Minimum oxygen enrichment not lower than 25%.
Inlet gas supply (O</t>
    </r>
    <r>
      <rPr>
        <sz val="8"/>
        <rFont val="Arial"/>
        <family val="2"/>
      </rPr>
      <t>2</t>
    </r>
    <r>
      <rPr>
        <sz val="10"/>
        <rFont val="Arial"/>
        <family val="2"/>
      </rPr>
      <t xml:space="preserve"> / N</t>
    </r>
    <r>
      <rPr>
        <sz val="8"/>
        <rFont val="Arial"/>
        <family val="2"/>
      </rPr>
      <t>2</t>
    </r>
    <r>
      <rPr>
        <sz val="10"/>
        <rFont val="Arial"/>
        <family val="2"/>
      </rPr>
      <t>O) pressure range at least 35 to 65 psi.                                               
Gas supply gauges required, with scales allowing easy reading.                                                Gasses pressure system continuous control with accuracy of at least +/- 10%.
At least four analog rotameters (two for oxygen, one for air and one for N2O) with programmed parameters visualization. Digital rotameters are not accepted.
Rotameters flow rate range not smaller than 0.0 to 10.0 l/min and resolution at least of 0.2 l/min.                                                                                                                                                   Minute volume 2 to 25 L/minute. Tidal volume 20 to 1500ml. Respiratory rate 5 to 70 cycles/minute. Respiratory rate 5 to 70 cycles/minute. I/E ratio 2/1 to 1/4. Inspiration pressure 0 to 80mbar. Peak inspiratory flow 0 to 60 L/minute. Trigger sensitivity 0 to 20mbar.                                                                                                                                                        At least the following safety systems:
a) oxygen-N2O gasses mixture guaranteed with not less than 25% of Oxygen;
b) oxygen leakage or low pressure alarm with simultaneous stop of N2O gas delivery; 
c) adjustable Pressure Limiting (APL) valve to prevent from too high pressure gas delivering; 
d) compressed Air leakage or low pressure alarm with automatic passage of the units using air to the oxygen alimentation;
e) system safety measure to prevent from the Air and N2O simultaneous delivery.
Units should have a power-loss alarm, and the battery backup should have an automatic low-battery alarm. All units should include a backup battery to guard against power loss.</t>
    </r>
  </si>
  <si>
    <r>
      <t xml:space="preserve">Vacuum range: </t>
    </r>
    <r>
      <rPr>
        <sz val="10"/>
        <rFont val="Calibri"/>
        <family val="2"/>
      </rPr>
      <t>≥</t>
    </r>
    <r>
      <rPr>
        <sz val="10"/>
        <rFont val="Arial"/>
        <family val="2"/>
      </rPr>
      <t xml:space="preserve">400 mmHg (adjustable range of at least 0-550 mmHg)
Flow rate at least 20 litres per minute
Collection canister: </t>
    </r>
    <r>
      <rPr>
        <sz val="10"/>
        <rFont val="Calibri"/>
        <family val="2"/>
      </rPr>
      <t>≥</t>
    </r>
    <r>
      <rPr>
        <sz val="10"/>
        <rFont val="Arial"/>
        <family val="2"/>
      </rPr>
      <t>2 disposable canisters with capacity of minimum size 1.5 litres each.
Overflow protection: Bottles to have an automatic cut off when full to prevent ingress of fluid to motor
Some type of vacuum-level regulator
Air line to pump to incorporate bacterial filter. 
Tubing to patient to be minimum 3m long, non collapsible type
Easily visible control panel to include ‘power on’ indicator, vacuum control valve and vacuum gauge.                                                                                                                               Sound level no greater than 70 dBA.                                                                                 Suction capacity of at least 20l/min</t>
    </r>
  </si>
  <si>
    <t xml:space="preserve">kV range at least 40kV to 110kV
mA range to include the range 0.5 to 6 mA
Focal spot size less than 0.8mm. 
Adjustable multileaf collimator, rotatable ±90 deg
Video signal output for recording required (recording device separately specified)
Pulsed fluoroscopy option is required
Automatic dose control is required to maintain continuously image quality           </t>
  </si>
  <si>
    <t xml:space="preserve">kV range at least 40kV to 110kV
mA range to include the range 0.5 to 6 mA
Focal spot size less than 0.8mm. 
Adjustable multileaf collimator, rotatable ±90 deg
Pulsed fluoroscopy option is required
Automatic dose control is required to maintain continuously image quality
Alphanumeric annotation of images required
DICOM compatible image and video storage and transfer required
The system should be capable of storing at least 4000 image frames, with capacity for removable media storage                                                                                                      </t>
  </si>
  <si>
    <t>ISO 13485:2003 Medical devices -- Quality management systems -- Requirements for regulatory purposes (Australia, Canada and EU)
ISO 14971:2007 Medical devices -- Application of risk management to medical devices                                                                                                                       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                                                                      
ISO 4135:2001 Anaesthetic and respiratory equipment -- Vocabulary
ISO 5356-1:2004 Anaesthetic and respiratory equipment -- Conical connectors -- Part 1: Cones and sockets
ISO 5356-2:2012 Anaesthetic and respiratory equipment -- Conical connectors -- Part 2: Screw-threaded weight-bearing connectors
ISO 5358:1992 Anaesthetic machines for use with humans
ISO 5360:2012 Anaesthetic vaporizers -- Agent-specific filling systems
ISO 5361:2012 Anaesthetic and respiratory equipment -- Tracheal tubes and connectors
ISO 5362:2006 Anaesthetic reservoir bags
ISO 5364:2008 Anaesthetic and respiratory equipment -- Oropharyngeal airways
ISO 5366-1:2000 Anaesthetic and respiratory equipment -- Tracheostomy tubes -- Part 1: Tubes and connectors for use in adults
SO 5366-3:2001 Anaesthetic and respiratory equipment -- Tracheostomy tubes -- Part 3: Paediatric tracheostomy tubes
ISO 5367:2000 Breathing tubes intended for use with anaesthetic apparatus and ventilators
ISO 7376:2009 Anaesthetic and respiratory equipment -- Laryngoscopes for tracheal intubation
ISO 7396-2:2007 Medical gas pipeline systems -- Part 2: Anaesthetic gas scavenging disposal systems
ISO 8835-7:2011 Inhalational anaesthesia systems -- Part 7: Anaesthetic systems for use in areas with limited logistical supplies of electricity and anaesthetic gases
ISO 9170-2:2008 Terminal units for medical gas pipeline systems -- Part 2: Terminal units for anaesthetic gas scavenging systems
ISO 9360-1:2000 Anaesthetic and respiratory equipment -- Heat and moisture exchangers (HMEs) for humidifying respired gases in humans -- Part 1: HMEs for use with minimum tidal volumes of 250 ml
ISO 9360-2:2001 Anaesthetic and respiratory equipment -- Heat and moisture exchangers (HMEs) for humidifying respired gases in humans -- Part 2: HMEs for use with tracheostomized patients having minimum tidal volumes of 250 ml
ISO 11197:2004 Medical supply units
ISO 11712:2009 Anaesthetic and respiratory equipment -- Supralaryngeal airways and connectors
ISO 15001:2010 Anaesthetic and respiratory equipment -- Compatibility with oxygen
ISO 10524-1:2006 Pressure regulators for use with medical gases -- Part 1: Pressure regulators and pressure regulators with flow-metering devices
ISO/TS 18835:2004 Inhalational anaesthesia systems -- Draw-over vaporizers and associated equipment
ISO 21969:2009 High-pressure flexible connections for use with medical gas systems
ISO 23328-1:2003 Breathing system filters for anaesthetic and respiratory use -- Part 1: Salt test method to assess filtration performance
ISO 23328-2:2002 Breathing system filters for anaesthetic and respiratory use -- Part 2: Non-filtration aspects
ISO 23747:2007 Anaesthetic and respiratory equipment -- Peak expiratory flow meters for the assessment of pulmonary function in spontaneously breathing humans
ISO 26782:2009 Anaesthetic and respiratory equipment -- Spirometers intended for the measurement of time forced expired volumes in humans
ISO 26825:2008 Anaesthetic and respiratory equipment -- User-applied labels for syringes containing drugs used during anaesthesia -- Colours, design and performance
ISO 27427:2010 Anaesthetic and respiratory equipment -- Nebulizing systems and components
ISO 80601-2-12:2011 Medical electrical equipment -- Part 2-12: Particular requirements for basic safety and essential performance of critical care ventilators
ISO 80601-2-13:2011 Medical electrical equipment -- Part 2-13: Particular requirements for basic safety and essential performance of an anaesthetic workstation
ISO 80601-2-55:2011 Medical electrical equipment -- Part 2-55: Particular requirements for the basic safety and essential performance of respiratory gas monitors</t>
  </si>
  <si>
    <t>ISO 13485:2003 Medical devices -- Quality management systems -- Requirements for regulatory purposes (Australia, Canada and EU)                                              
ISO 14971:2007 Medical devices -- Application of risk management to medical devices                                                                                                                     IEC 60601-1:2012 Medical electrical equipment - Part 1: General requirements for basic safety and essential performance
IEC 60601-1-1:2000 Medical electrical equipment - Part 1-1: General requirements for safety - Collateral standard: Safety requirements for medical electrical systems
IEC 60601-1-2:2007 Medical electrical equipment - Part 1-2: General requirements for basic safety and essential performance - Collateral standard: Electromagnetic compatibility - Requirements and tests                                                                      
ISO 10079-1:1999 Medical suction equipment -- Part 1: Electrically powered suction equipment -- Safety requirements More details
ISO 10079-3:1999 Medical suction equipment -- Part 3: Suction equipment powered from a vacuum or pressure source
ISO 5359:2008 Low-pressure hose assemblies for use with medical gase</t>
  </si>
  <si>
    <t>Electrosurgical Units, Monopolar/Bipolar; Electrosurgical Units</t>
  </si>
  <si>
    <t>18231; 11490</t>
  </si>
  <si>
    <t>Display graded in maximum 0.2°C steps</t>
  </si>
  <si>
    <t>Adjustable water consumption.</t>
  </si>
  <si>
    <t>Date of publication</t>
  </si>
  <si>
    <t>UNSPS code (optional)</t>
  </si>
  <si>
    <t>Clinical department/ward(if relevant)</t>
  </si>
  <si>
    <t>Displayed parameters</t>
  </si>
  <si>
    <t>Components(if relevant)</t>
  </si>
  <si>
    <t>Mobility, portability(if relevant)</t>
  </si>
  <si>
    <t>Raw Materials(if relevant)</t>
  </si>
  <si>
    <t>Pre-installation requirements(if relevant)</t>
  </si>
  <si>
    <t>Requirements for commissioning (if relevant)</t>
  </si>
  <si>
    <t>User care(if relevant)</t>
  </si>
  <si>
    <t xml:space="preserve">Type of service contract </t>
  </si>
  <si>
    <t>International standards</t>
  </si>
  <si>
    <t>Reginal / Local Standards</t>
  </si>
  <si>
    <t>Class A (GHTF Rule 4); Class II (USA); Class I (EU, Japan, Canada and Australia)</t>
  </si>
  <si>
    <t>Class B (GHTF Rule 5-6);  Class I (USA);  Class II a (Europe and Australia);  Class II (Japan and Canada)</t>
  </si>
  <si>
    <t>Class C (GHTF Rule 10 (ii));  Class II (USA);  Class II b (EU and Australia);  Class II (Japan and Canada)</t>
  </si>
  <si>
    <t>Class C (GHTF Rule 11-1);  Class II (USA);  Class II a (EU and Australia);  Class III (Japan and Canada)</t>
  </si>
  <si>
    <t>WHO working group</t>
  </si>
  <si>
    <t>WHO technical specifications for 61 medical devices</t>
  </si>
</sst>
</file>

<file path=xl/styles.xml><?xml version="1.0" encoding="utf-8"?>
<styleSheet xmlns="http://schemas.openxmlformats.org/spreadsheetml/2006/main" xmlns:mc="http://schemas.openxmlformats.org/markup-compatibility/2006" xmlns:x14ac="http://schemas.microsoft.com/office/spreadsheetml/2009/9/ac" mc:Ignorable="x14ac">
  <fonts count="46">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2"/>
      <name val="Arial"/>
      <family val="2"/>
    </font>
    <font>
      <sz val="26"/>
      <color rgb="FF0070C0"/>
      <name val="Arial"/>
      <family val="2"/>
    </font>
    <font>
      <b/>
      <sz val="14"/>
      <name val="Arial"/>
      <family val="2"/>
    </font>
    <font>
      <b/>
      <i/>
      <sz val="12"/>
      <name val="Arial"/>
      <family val="2"/>
    </font>
    <font>
      <sz val="11"/>
      <color theme="1"/>
      <name val="Calibri"/>
      <family val="2"/>
      <charset val="178"/>
      <scheme val="minor"/>
    </font>
    <font>
      <strike/>
      <sz val="12"/>
      <name val="Arial"/>
      <family val="2"/>
    </font>
    <font>
      <sz val="11"/>
      <name val="Arial"/>
      <family val="2"/>
    </font>
    <font>
      <sz val="12"/>
      <color indexed="10"/>
      <name val="Arial"/>
      <family val="2"/>
    </font>
    <font>
      <b/>
      <sz val="12"/>
      <name val="Arial"/>
      <family val="2"/>
    </font>
    <font>
      <sz val="6"/>
      <name val="ＭＳ Ｐゴシック"/>
      <family val="3"/>
      <charset val="128"/>
    </font>
    <font>
      <strike/>
      <sz val="10"/>
      <name val="Arial"/>
      <family val="2"/>
    </font>
    <font>
      <sz val="14"/>
      <name val="Arial"/>
      <family val="2"/>
    </font>
    <font>
      <sz val="12"/>
      <name val="ＭＳ Ｐゴシック"/>
      <family val="3"/>
      <charset val="128"/>
    </font>
    <font>
      <i/>
      <sz val="12"/>
      <name val="Arial"/>
      <family val="2"/>
    </font>
    <font>
      <sz val="11"/>
      <name val="Calibri"/>
      <family val="2"/>
      <charset val="178"/>
      <scheme val="minor"/>
    </font>
    <font>
      <b/>
      <i/>
      <sz val="14"/>
      <name val="Arial"/>
      <family val="2"/>
    </font>
    <font>
      <sz val="10"/>
      <name val="Arial"/>
      <family val="2"/>
    </font>
    <font>
      <sz val="10"/>
      <name val="Calibri"/>
      <family val="2"/>
    </font>
    <font>
      <sz val="10"/>
      <name val="Calibri"/>
      <family val="2"/>
      <charset val="178"/>
      <scheme val="minor"/>
    </font>
    <font>
      <sz val="8"/>
      <name val="Verdana"/>
      <family val="2"/>
    </font>
    <font>
      <b/>
      <sz val="12"/>
      <color indexed="10"/>
      <name val="Arial"/>
      <family val="2"/>
    </font>
    <font>
      <sz val="10"/>
      <name val="Arial"/>
      <family val="2"/>
    </font>
    <font>
      <b/>
      <sz val="16"/>
      <name val="Arial"/>
      <family val="2"/>
    </font>
    <font>
      <sz val="12"/>
      <color theme="3" tint="0.39997558519241921"/>
      <name val="Arial"/>
      <family val="2"/>
    </font>
    <font>
      <u/>
      <sz val="12"/>
      <color theme="4" tint="-0.249977111117893"/>
      <name val="Arial"/>
      <family val="2"/>
    </font>
    <font>
      <sz val="12"/>
      <color theme="4" tint="-0.249977111117893"/>
      <name val="Arial"/>
      <family val="2"/>
    </font>
    <font>
      <sz val="10"/>
      <name val="Arial Narrow"/>
      <family val="2"/>
    </font>
    <font>
      <b/>
      <sz val="10"/>
      <color rgb="FFFF0000"/>
      <name val="Arial"/>
      <family val="2"/>
    </font>
    <font>
      <b/>
      <sz val="11"/>
      <color rgb="FFFF0000"/>
      <name val="Arial"/>
      <family val="2"/>
    </font>
    <font>
      <b/>
      <sz val="11"/>
      <color theme="3"/>
      <name val="Arial"/>
      <family val="2"/>
    </font>
    <font>
      <sz val="11"/>
      <color theme="1"/>
      <name val="Arial"/>
      <family val="2"/>
    </font>
    <font>
      <sz val="11"/>
      <name val="ＭＳ Ｐゴシック"/>
      <family val="3"/>
      <charset val="128"/>
    </font>
    <font>
      <i/>
      <sz val="16"/>
      <color theme="4"/>
      <name val="Cambria"/>
      <family val="1"/>
      <scheme val="major"/>
    </font>
    <font>
      <sz val="12"/>
      <color rgb="FFFF0000"/>
      <name val="Arial"/>
      <family val="2"/>
    </font>
    <font>
      <b/>
      <sz val="12"/>
      <color rgb="FFFF0000"/>
      <name val="Arial"/>
      <family val="2"/>
    </font>
    <font>
      <sz val="12"/>
      <color theme="1"/>
      <name val="Arial"/>
      <family val="2"/>
    </font>
    <font>
      <sz val="8"/>
      <name val="Arial"/>
      <family val="2"/>
    </font>
    <font>
      <vertAlign val="superscript"/>
      <sz val="10"/>
      <name val="Arial"/>
      <family val="2"/>
    </font>
    <font>
      <u/>
      <sz val="10"/>
      <color theme="10"/>
      <name val="Arial"/>
      <family val="2"/>
    </font>
    <font>
      <u/>
      <sz val="12"/>
      <color theme="10"/>
      <name val="Arial"/>
      <family val="2"/>
    </font>
  </fonts>
  <fills count="10">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indexed="55"/>
        <bgColor indexed="64"/>
      </patternFill>
    </fill>
    <fill>
      <patternFill patternType="solid">
        <fgColor theme="0" tint="-0.14999847407452621"/>
        <bgColor indexed="64"/>
      </patternFill>
    </fill>
    <fill>
      <patternFill patternType="solid">
        <fgColor indexed="43"/>
        <bgColor indexed="64"/>
      </patternFill>
    </fill>
    <fill>
      <patternFill patternType="solid">
        <fgColor indexed="22"/>
        <bgColor indexed="64"/>
      </patternFill>
    </fill>
    <fill>
      <patternFill patternType="solid">
        <fgColor theme="0" tint="-4.9989318521683403E-2"/>
        <bgColor indexed="64"/>
      </patternFill>
    </fill>
    <fill>
      <patternFill patternType="solid">
        <fgColor theme="9" tint="0.59999389629810485"/>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right/>
      <top/>
      <bottom style="medium">
        <color theme="4" tint="0.39997558519241921"/>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s>
  <cellStyleXfs count="12">
    <xf numFmtId="0" fontId="0" fillId="0" borderId="0"/>
    <xf numFmtId="0" fontId="5" fillId="0" borderId="0"/>
    <xf numFmtId="0" fontId="3" fillId="0" borderId="0"/>
    <xf numFmtId="0" fontId="10" fillId="0" borderId="0"/>
    <xf numFmtId="0" fontId="5" fillId="0" borderId="0"/>
    <xf numFmtId="0" fontId="27" fillId="0" borderId="0"/>
    <xf numFmtId="0" fontId="35" fillId="0" borderId="43" applyNumberFormat="0" applyFill="0" applyAlignment="0" applyProtection="0"/>
    <xf numFmtId="0" fontId="36" fillId="0" borderId="0"/>
    <xf numFmtId="0" fontId="37" fillId="0" borderId="0">
      <alignment vertical="center"/>
    </xf>
    <xf numFmtId="0" fontId="2" fillId="0" borderId="0"/>
    <xf numFmtId="0" fontId="1" fillId="0" borderId="0"/>
    <xf numFmtId="0" fontId="44" fillId="0" borderId="0" applyNumberFormat="0" applyFill="0" applyBorder="0" applyAlignment="0" applyProtection="0"/>
  </cellStyleXfs>
  <cellXfs count="708">
    <xf numFmtId="0" fontId="0" fillId="0" borderId="0" xfId="0"/>
    <xf numFmtId="0" fontId="5" fillId="0" borderId="0" xfId="0" applyFont="1" applyBorder="1" applyAlignment="1">
      <alignment vertical="center"/>
    </xf>
    <xf numFmtId="0" fontId="4" fillId="0" borderId="0" xfId="0" applyFont="1" applyBorder="1" applyAlignment="1">
      <alignment vertical="center"/>
    </xf>
    <xf numFmtId="0" fontId="6" fillId="0" borderId="11" xfId="0" applyFont="1" applyBorder="1" applyAlignment="1">
      <alignment horizontal="center" vertical="center"/>
    </xf>
    <xf numFmtId="0" fontId="5" fillId="0" borderId="0" xfId="1" applyFont="1" applyBorder="1" applyAlignment="1">
      <alignment vertical="center"/>
    </xf>
    <xf numFmtId="0" fontId="5" fillId="0" borderId="0" xfId="1" applyFont="1" applyBorder="1" applyAlignment="1">
      <alignment horizontal="center" vertical="center"/>
    </xf>
    <xf numFmtId="0" fontId="5" fillId="0" borderId="0" xfId="1" applyFont="1" applyBorder="1" applyAlignment="1">
      <alignment horizontal="left" vertical="center" wrapText="1"/>
    </xf>
    <xf numFmtId="0" fontId="6" fillId="0" borderId="11" xfId="1" applyFont="1" applyBorder="1" applyAlignment="1">
      <alignment horizontal="center" vertical="center"/>
    </xf>
    <xf numFmtId="0" fontId="6" fillId="0" borderId="1" xfId="1" applyFont="1" applyBorder="1" applyAlignment="1">
      <alignment horizontal="left" vertical="center"/>
    </xf>
    <xf numFmtId="0" fontId="6" fillId="0" borderId="1" xfId="1" applyFont="1" applyFill="1" applyBorder="1" applyAlignment="1">
      <alignment horizontal="left" vertical="center"/>
    </xf>
    <xf numFmtId="0" fontId="6" fillId="0" borderId="6" xfId="1" applyFont="1" applyBorder="1" applyAlignment="1">
      <alignment horizontal="left" vertical="center" wrapText="1"/>
    </xf>
    <xf numFmtId="0" fontId="6" fillId="0" borderId="1" xfId="1" applyFont="1" applyFill="1" applyBorder="1" applyAlignment="1">
      <alignment horizontal="left" vertical="center" wrapText="1"/>
    </xf>
    <xf numFmtId="0" fontId="6" fillId="0" borderId="1" xfId="1" applyFont="1" applyBorder="1" applyAlignment="1">
      <alignment horizontal="left" vertical="center" wrapText="1"/>
    </xf>
    <xf numFmtId="0" fontId="5" fillId="0" borderId="0" xfId="1" applyFont="1" applyBorder="1" applyAlignment="1">
      <alignment vertical="center" wrapText="1"/>
    </xf>
    <xf numFmtId="0" fontId="6" fillId="0" borderId="7" xfId="1" applyFont="1" applyBorder="1" applyAlignment="1">
      <alignment horizontal="left" vertical="center" wrapText="1"/>
    </xf>
    <xf numFmtId="0" fontId="6" fillId="0" borderId="6" xfId="1" applyFont="1" applyBorder="1" applyAlignment="1">
      <alignment horizontal="left" vertical="center"/>
    </xf>
    <xf numFmtId="0" fontId="6" fillId="0" borderId="7" xfId="1" applyFont="1" applyBorder="1" applyAlignment="1">
      <alignment horizontal="left" vertical="center"/>
    </xf>
    <xf numFmtId="0" fontId="6" fillId="0" borderId="18" xfId="1" applyFont="1" applyBorder="1" applyAlignment="1">
      <alignment horizontal="center" vertical="center"/>
    </xf>
    <xf numFmtId="0" fontId="4" fillId="0" borderId="0" xfId="1" applyFont="1" applyBorder="1" applyAlignment="1">
      <alignment vertical="center"/>
    </xf>
    <xf numFmtId="0" fontId="6" fillId="0" borderId="13" xfId="1" applyFont="1" applyBorder="1" applyAlignment="1">
      <alignment horizontal="center" vertical="center"/>
    </xf>
    <xf numFmtId="0" fontId="6" fillId="0" borderId="24" xfId="1" applyFont="1" applyBorder="1" applyAlignment="1">
      <alignment horizontal="center" vertical="center"/>
    </xf>
    <xf numFmtId="0" fontId="6" fillId="0" borderId="9" xfId="1" applyFont="1" applyBorder="1" applyAlignment="1">
      <alignment horizontal="left" vertical="center" wrapText="1"/>
    </xf>
    <xf numFmtId="0" fontId="5" fillId="0" borderId="0" xfId="1" applyFont="1" applyBorder="1" applyAlignment="1">
      <alignment horizontal="left" vertical="center"/>
    </xf>
    <xf numFmtId="0" fontId="6" fillId="5" borderId="11" xfId="0" applyFont="1" applyFill="1" applyBorder="1" applyAlignment="1">
      <alignment horizontal="center" vertical="center"/>
    </xf>
    <xf numFmtId="0" fontId="6" fillId="0" borderId="0" xfId="1" applyFont="1" applyBorder="1" applyAlignment="1">
      <alignment vertical="center" wrapText="1"/>
    </xf>
    <xf numFmtId="0" fontId="6" fillId="5" borderId="8" xfId="0" applyFont="1" applyFill="1" applyBorder="1" applyAlignment="1">
      <alignment horizontal="center" vertical="center"/>
    </xf>
    <xf numFmtId="0" fontId="6" fillId="5" borderId="9" xfId="0" applyFont="1" applyFill="1" applyBorder="1" applyAlignment="1">
      <alignment horizontal="left" vertical="center"/>
    </xf>
    <xf numFmtId="0" fontId="6" fillId="5" borderId="1" xfId="0" applyFont="1" applyFill="1" applyBorder="1" applyAlignment="1">
      <alignment horizontal="left" vertical="center"/>
    </xf>
    <xf numFmtId="0" fontId="6" fillId="5" borderId="7" xfId="0" applyFont="1" applyFill="1" applyBorder="1" applyAlignment="1">
      <alignment horizontal="left" vertical="center"/>
    </xf>
    <xf numFmtId="0" fontId="6" fillId="5" borderId="13" xfId="0" applyFont="1" applyFill="1" applyBorder="1" applyAlignment="1">
      <alignment horizontal="center" vertical="center"/>
    </xf>
    <xf numFmtId="0" fontId="6" fillId="0" borderId="14" xfId="0" applyFont="1" applyFill="1" applyBorder="1" applyAlignment="1">
      <alignment horizontal="left" vertical="center"/>
    </xf>
    <xf numFmtId="0" fontId="4" fillId="0" borderId="17" xfId="0" applyFont="1" applyFill="1" applyBorder="1" applyAlignment="1">
      <alignment horizontal="left" vertical="center" wrapText="1"/>
    </xf>
    <xf numFmtId="0" fontId="14" fillId="0" borderId="0" xfId="0" applyFont="1" applyBorder="1" applyAlignment="1">
      <alignment horizontal="center" vertical="center" wrapText="1"/>
    </xf>
    <xf numFmtId="0" fontId="6" fillId="0" borderId="0" xfId="0" applyFont="1" applyBorder="1" applyAlignment="1">
      <alignment horizontal="left" vertical="top" wrapText="1"/>
    </xf>
    <xf numFmtId="0" fontId="14" fillId="0" borderId="0" xfId="0" applyFont="1" applyBorder="1" applyAlignment="1">
      <alignment horizontal="left" vertical="top" wrapText="1"/>
    </xf>
    <xf numFmtId="0" fontId="5" fillId="0" borderId="0" xfId="1" applyFont="1" applyBorder="1" applyAlignment="1">
      <alignment horizontal="left" vertical="top" wrapText="1"/>
    </xf>
    <xf numFmtId="0" fontId="6" fillId="0" borderId="0" xfId="1" applyFont="1" applyBorder="1" applyAlignment="1">
      <alignment horizontal="left" vertical="top" wrapText="1"/>
    </xf>
    <xf numFmtId="0" fontId="14" fillId="0" borderId="0" xfId="0" applyFont="1" applyBorder="1" applyAlignment="1">
      <alignment horizontal="left" vertical="center" wrapText="1"/>
    </xf>
    <xf numFmtId="0" fontId="19" fillId="0" borderId="0" xfId="0" applyFont="1" applyBorder="1" applyAlignment="1">
      <alignment horizontal="left" vertical="top" wrapText="1"/>
    </xf>
    <xf numFmtId="0" fontId="14" fillId="0" borderId="0" xfId="1" applyFont="1" applyBorder="1" applyAlignment="1">
      <alignment horizontal="center" vertical="center"/>
    </xf>
    <xf numFmtId="0" fontId="6" fillId="0" borderId="0" xfId="1" applyFont="1" applyBorder="1" applyAlignment="1">
      <alignment horizontal="center" vertical="center"/>
    </xf>
    <xf numFmtId="0" fontId="18" fillId="0" borderId="0" xfId="1" applyFont="1" applyBorder="1" applyAlignment="1">
      <alignment horizontal="center" vertical="center"/>
    </xf>
    <xf numFmtId="14" fontId="6" fillId="0" borderId="0" xfId="1" quotePrefix="1" applyNumberFormat="1" applyFont="1" applyBorder="1" applyAlignment="1">
      <alignment horizontal="center" vertical="center"/>
    </xf>
    <xf numFmtId="0" fontId="6" fillId="0" borderId="0" xfId="1"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14" fillId="0" borderId="0" xfId="1" applyFont="1" applyBorder="1" applyAlignment="1">
      <alignment horizontal="center" vertical="center" wrapText="1"/>
    </xf>
    <xf numFmtId="0" fontId="14" fillId="0" borderId="0" xfId="1" applyFont="1" applyBorder="1" applyAlignment="1">
      <alignment vertical="center" wrapText="1"/>
    </xf>
    <xf numFmtId="0" fontId="6" fillId="0" borderId="0" xfId="3" applyFont="1" applyAlignment="1">
      <alignment horizontal="center" vertical="center" wrapText="1"/>
    </xf>
    <xf numFmtId="0" fontId="20" fillId="0" borderId="0" xfId="3" applyFont="1"/>
    <xf numFmtId="0" fontId="5" fillId="0" borderId="0" xfId="1" applyFont="1"/>
    <xf numFmtId="0" fontId="18" fillId="0" borderId="0" xfId="1" quotePrefix="1" applyFont="1" applyBorder="1" applyAlignment="1">
      <alignment horizontal="center" vertical="center"/>
    </xf>
    <xf numFmtId="0" fontId="6" fillId="0" borderId="6" xfId="0" applyFont="1" applyFill="1" applyBorder="1" applyAlignment="1">
      <alignment horizontal="left" vertical="top" wrapText="1"/>
    </xf>
    <xf numFmtId="0" fontId="6" fillId="0" borderId="1" xfId="0" applyFont="1" applyBorder="1" applyAlignment="1">
      <alignment horizontal="left" vertical="top" wrapText="1"/>
    </xf>
    <xf numFmtId="0" fontId="6" fillId="0" borderId="1" xfId="0" applyFont="1" applyFill="1" applyBorder="1" applyAlignment="1">
      <alignment horizontal="left" vertical="top" wrapText="1"/>
    </xf>
    <xf numFmtId="0" fontId="6" fillId="5" borderId="9" xfId="0" applyFont="1" applyFill="1" applyBorder="1" applyAlignment="1">
      <alignment horizontal="left" vertical="top"/>
    </xf>
    <xf numFmtId="0" fontId="6" fillId="5" borderId="1" xfId="0" applyFont="1" applyFill="1" applyBorder="1" applyAlignment="1">
      <alignment horizontal="left" vertical="top"/>
    </xf>
    <xf numFmtId="0" fontId="6" fillId="5" borderId="7" xfId="0" applyFont="1" applyFill="1" applyBorder="1" applyAlignment="1">
      <alignment horizontal="left" vertical="top"/>
    </xf>
    <xf numFmtId="0" fontId="6" fillId="0" borderId="14" xfId="0" applyFont="1" applyFill="1" applyBorder="1" applyAlignment="1">
      <alignment horizontal="left" vertical="top"/>
    </xf>
    <xf numFmtId="0" fontId="6" fillId="5" borderId="11" xfId="0" applyFont="1" applyFill="1" applyBorder="1" applyAlignment="1">
      <alignment horizontal="center" vertical="top"/>
    </xf>
    <xf numFmtId="0" fontId="6" fillId="5" borderId="8" xfId="0" applyFont="1" applyFill="1" applyBorder="1" applyAlignment="1">
      <alignment horizontal="center" vertical="top"/>
    </xf>
    <xf numFmtId="0" fontId="6" fillId="5" borderId="13" xfId="0" applyFont="1" applyFill="1" applyBorder="1" applyAlignment="1">
      <alignment horizontal="center" vertical="top"/>
    </xf>
    <xf numFmtId="0" fontId="6" fillId="0" borderId="7" xfId="0" applyFont="1" applyBorder="1" applyAlignment="1">
      <alignment vertical="top" wrapText="1"/>
    </xf>
    <xf numFmtId="0" fontId="6" fillId="0" borderId="19" xfId="0" applyFont="1" applyBorder="1" applyAlignment="1">
      <alignment vertical="top" wrapText="1"/>
    </xf>
    <xf numFmtId="0" fontId="6" fillId="0" borderId="19" xfId="0" applyFont="1" applyFill="1" applyBorder="1" applyAlignment="1">
      <alignment horizontal="left" vertical="top" wrapText="1"/>
    </xf>
    <xf numFmtId="0" fontId="6" fillId="0" borderId="14" xfId="0" applyFont="1" applyFill="1" applyBorder="1" applyAlignment="1">
      <alignment horizontal="left" vertical="top" wrapText="1"/>
    </xf>
    <xf numFmtId="0" fontId="6" fillId="0" borderId="7" xfId="0" applyFont="1" applyFill="1" applyBorder="1" applyAlignment="1">
      <alignment horizontal="left" vertical="top" wrapText="1"/>
    </xf>
    <xf numFmtId="0" fontId="14" fillId="0" borderId="30" xfId="0" applyFont="1" applyBorder="1" applyAlignment="1">
      <alignment horizontal="left" vertical="top" wrapText="1"/>
    </xf>
    <xf numFmtId="0" fontId="6" fillId="0" borderId="14" xfId="0" applyFont="1" applyBorder="1" applyAlignment="1">
      <alignment horizontal="left" vertical="top" wrapText="1"/>
    </xf>
    <xf numFmtId="0" fontId="6" fillId="0" borderId="11" xfId="0" applyFont="1" applyFill="1" applyBorder="1" applyAlignment="1">
      <alignment horizontal="center" vertical="center"/>
    </xf>
    <xf numFmtId="0" fontId="6" fillId="0" borderId="6" xfId="1" applyFont="1" applyBorder="1" applyAlignment="1">
      <alignment horizontal="left" vertical="top" wrapText="1"/>
    </xf>
    <xf numFmtId="0" fontId="6" fillId="0" borderId="1" xfId="1" applyFont="1" applyBorder="1" applyAlignment="1">
      <alignment horizontal="left" vertical="top" wrapText="1"/>
    </xf>
    <xf numFmtId="0" fontId="6" fillId="0" borderId="7" xfId="1" applyFont="1" applyBorder="1" applyAlignment="1">
      <alignment horizontal="left" vertical="top" wrapText="1"/>
    </xf>
    <xf numFmtId="0" fontId="6" fillId="0" borderId="19" xfId="1" applyFont="1" applyFill="1" applyBorder="1" applyAlignment="1">
      <alignment horizontal="left" vertical="top" wrapText="1"/>
    </xf>
    <xf numFmtId="0" fontId="6" fillId="0" borderId="1" xfId="1" applyFont="1" applyFill="1" applyBorder="1" applyAlignment="1">
      <alignment horizontal="left" vertical="top" wrapText="1"/>
    </xf>
    <xf numFmtId="0" fontId="6" fillId="0" borderId="14" xfId="1" applyFont="1" applyBorder="1" applyAlignment="1">
      <alignment horizontal="left" vertical="top" wrapText="1"/>
    </xf>
    <xf numFmtId="0" fontId="6" fillId="0" borderId="6" xfId="1" applyFont="1" applyFill="1" applyBorder="1" applyAlignment="1">
      <alignment horizontal="left" vertical="top" wrapText="1"/>
    </xf>
    <xf numFmtId="0" fontId="6" fillId="0" borderId="14" xfId="0" applyFont="1" applyFill="1" applyBorder="1" applyAlignment="1">
      <alignment vertical="top" wrapText="1"/>
    </xf>
    <xf numFmtId="0" fontId="5" fillId="0" borderId="0" xfId="1" applyFont="1" applyFill="1" applyBorder="1" applyAlignment="1">
      <alignment vertical="center"/>
    </xf>
    <xf numFmtId="0" fontId="6" fillId="0" borderId="13" xfId="1" applyFont="1" applyFill="1" applyBorder="1" applyAlignment="1">
      <alignment horizontal="center" vertical="center"/>
    </xf>
    <xf numFmtId="0" fontId="6" fillId="0" borderId="0" xfId="1" applyFont="1" applyFill="1" applyBorder="1" applyAlignment="1">
      <alignment horizontal="center" vertical="center" wrapText="1"/>
    </xf>
    <xf numFmtId="0" fontId="6" fillId="0" borderId="0" xfId="3" applyFont="1" applyFill="1" applyAlignment="1">
      <alignment horizontal="center" vertical="center" wrapText="1"/>
    </xf>
    <xf numFmtId="0" fontId="20" fillId="0" borderId="0" xfId="3" applyFont="1" applyFill="1"/>
    <xf numFmtId="0" fontId="6" fillId="0" borderId="14" xfId="1"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19" xfId="0" applyFont="1" applyBorder="1" applyAlignment="1">
      <alignment horizontal="left" vertical="top" wrapText="1"/>
    </xf>
    <xf numFmtId="0" fontId="6" fillId="0" borderId="7" xfId="0" applyFont="1" applyBorder="1" applyAlignment="1">
      <alignment horizontal="left" vertical="top" wrapText="1"/>
    </xf>
    <xf numFmtId="0" fontId="6" fillId="0" borderId="9" xfId="1" applyFont="1" applyFill="1" applyBorder="1" applyAlignment="1">
      <alignment horizontal="left" vertical="center" wrapText="1"/>
    </xf>
    <xf numFmtId="0" fontId="6" fillId="0" borderId="35" xfId="1" applyFont="1" applyBorder="1" applyAlignment="1">
      <alignment horizontal="center" vertical="center"/>
    </xf>
    <xf numFmtId="0" fontId="6" fillId="0" borderId="1" xfId="1" applyFont="1" applyBorder="1" applyAlignment="1">
      <alignment horizontal="center" vertical="center"/>
    </xf>
    <xf numFmtId="0" fontId="4" fillId="0" borderId="0" xfId="1" applyFont="1" applyFill="1" applyBorder="1" applyAlignment="1">
      <alignment vertical="center"/>
    </xf>
    <xf numFmtId="0" fontId="6" fillId="0" borderId="0" xfId="0" applyFont="1" applyBorder="1" applyAlignment="1">
      <alignment horizontal="left" vertical="center" indent="1"/>
    </xf>
    <xf numFmtId="0" fontId="6" fillId="0" borderId="37" xfId="0" applyFont="1" applyFill="1" applyBorder="1" applyAlignment="1">
      <alignment horizontal="left" vertical="top" wrapText="1"/>
    </xf>
    <xf numFmtId="0" fontId="6" fillId="0" borderId="14" xfId="1" applyFont="1" applyFill="1" applyBorder="1" applyAlignment="1">
      <alignment horizontal="left" vertical="top" wrapText="1"/>
    </xf>
    <xf numFmtId="0" fontId="6" fillId="0" borderId="6" xfId="0" applyFont="1" applyBorder="1" applyAlignment="1">
      <alignment horizontal="left" vertical="top" wrapText="1"/>
    </xf>
    <xf numFmtId="0" fontId="0" fillId="6" borderId="12" xfId="0" applyFill="1" applyBorder="1" applyAlignment="1">
      <alignment horizontal="left" vertical="top" wrapText="1"/>
    </xf>
    <xf numFmtId="0" fontId="6" fillId="0" borderId="39" xfId="1" applyFont="1" applyBorder="1" applyAlignment="1">
      <alignment horizontal="left" vertical="top" wrapText="1"/>
    </xf>
    <xf numFmtId="0" fontId="5" fillId="0" borderId="0" xfId="1" applyFont="1" applyFill="1" applyBorder="1" applyAlignment="1">
      <alignment horizontal="left" vertical="top" wrapText="1"/>
    </xf>
    <xf numFmtId="0" fontId="6" fillId="6" borderId="0" xfId="0" applyFont="1" applyFill="1" applyBorder="1" applyAlignment="1">
      <alignment horizontal="left" vertical="top" wrapText="1"/>
    </xf>
    <xf numFmtId="0" fontId="14" fillId="0" borderId="0" xfId="1" applyFont="1" applyFill="1" applyBorder="1" applyAlignment="1">
      <alignment horizontal="center" vertical="center"/>
    </xf>
    <xf numFmtId="0" fontId="6" fillId="0" borderId="0" xfId="1" applyFont="1" applyFill="1" applyBorder="1" applyAlignment="1">
      <alignment horizontal="center" vertical="center"/>
    </xf>
    <xf numFmtId="0" fontId="18" fillId="0" borderId="0" xfId="1" applyFont="1" applyFill="1" applyBorder="1" applyAlignment="1">
      <alignment horizontal="center" vertical="center"/>
    </xf>
    <xf numFmtId="0" fontId="6" fillId="0" borderId="40" xfId="1" applyFont="1" applyBorder="1" applyAlignment="1">
      <alignment horizontal="center" vertical="center"/>
    </xf>
    <xf numFmtId="0" fontId="6" fillId="0" borderId="41" xfId="1" applyFont="1" applyBorder="1" applyAlignment="1">
      <alignment horizontal="left" vertical="top" wrapText="1"/>
    </xf>
    <xf numFmtId="0" fontId="5" fillId="0" borderId="30" xfId="1" applyFont="1" applyBorder="1" applyAlignment="1">
      <alignment vertical="center"/>
    </xf>
    <xf numFmtId="0" fontId="5" fillId="0" borderId="42" xfId="1" applyFont="1" applyBorder="1" applyAlignment="1">
      <alignment horizontal="center" vertical="center"/>
    </xf>
    <xf numFmtId="0" fontId="6" fillId="0" borderId="18" xfId="1" applyFont="1" applyFill="1" applyBorder="1" applyAlignment="1">
      <alignment horizontal="center" vertical="center"/>
    </xf>
    <xf numFmtId="0" fontId="6" fillId="0" borderId="11" xfId="1" applyFont="1" applyFill="1" applyBorder="1" applyAlignment="1">
      <alignment horizontal="center" vertical="center"/>
    </xf>
    <xf numFmtId="0" fontId="6" fillId="0" borderId="0" xfId="0" applyFont="1" applyBorder="1" applyAlignment="1">
      <alignment horizontal="center" vertical="center"/>
    </xf>
    <xf numFmtId="0" fontId="6" fillId="0" borderId="18"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4" xfId="0" applyFont="1" applyBorder="1" applyAlignment="1">
      <alignment horizontal="center" vertical="center"/>
    </xf>
    <xf numFmtId="0" fontId="6" fillId="0" borderId="36" xfId="1" applyFont="1" applyFill="1" applyBorder="1" applyAlignment="1">
      <alignment horizontal="center" vertical="center"/>
    </xf>
    <xf numFmtId="0" fontId="22" fillId="5" borderId="10" xfId="0" applyFont="1" applyFill="1" applyBorder="1" applyAlignment="1">
      <alignment horizontal="left" vertical="top" wrapText="1"/>
    </xf>
    <xf numFmtId="0" fontId="22" fillId="5" borderId="16" xfId="0" applyFont="1" applyFill="1" applyBorder="1" applyAlignment="1">
      <alignment horizontal="left" vertical="top" wrapText="1"/>
    </xf>
    <xf numFmtId="0" fontId="22" fillId="0" borderId="15" xfId="0" applyFont="1" applyFill="1" applyBorder="1" applyAlignment="1">
      <alignment horizontal="left" vertical="top" wrapText="1"/>
    </xf>
    <xf numFmtId="0" fontId="22" fillId="0" borderId="10" xfId="0" applyFont="1" applyFill="1" applyBorder="1" applyAlignment="1">
      <alignment horizontal="left" vertical="top" wrapText="1"/>
    </xf>
    <xf numFmtId="0" fontId="4" fillId="0" borderId="17" xfId="0" applyFont="1" applyFill="1" applyBorder="1" applyAlignment="1">
      <alignment horizontal="left" vertical="top" wrapText="1"/>
    </xf>
    <xf numFmtId="0" fontId="22" fillId="0" borderId="17" xfId="0" applyFont="1" applyFill="1" applyBorder="1" applyAlignment="1">
      <alignment horizontal="left" vertical="top" wrapText="1"/>
    </xf>
    <xf numFmtId="0" fontId="22" fillId="0" borderId="12" xfId="0" applyFont="1" applyBorder="1" applyAlignment="1">
      <alignment horizontal="left" vertical="top" wrapText="1"/>
    </xf>
    <xf numFmtId="0" fontId="22" fillId="0" borderId="12" xfId="0" applyFont="1" applyFill="1" applyBorder="1" applyAlignment="1">
      <alignment horizontal="left" vertical="top" wrapText="1"/>
    </xf>
    <xf numFmtId="0" fontId="22" fillId="0" borderId="20" xfId="0" applyFont="1" applyFill="1" applyBorder="1" applyAlignment="1">
      <alignment horizontal="left" vertical="top" wrapText="1"/>
    </xf>
    <xf numFmtId="0" fontId="22" fillId="0" borderId="21" xfId="0" applyFont="1" applyFill="1" applyBorder="1" applyAlignment="1">
      <alignment horizontal="left" vertical="top" wrapText="1"/>
    </xf>
    <xf numFmtId="0" fontId="22" fillId="0" borderId="16" xfId="0" applyFont="1" applyFill="1" applyBorder="1" applyAlignment="1">
      <alignment horizontal="left" vertical="top" wrapText="1"/>
    </xf>
    <xf numFmtId="0" fontId="22" fillId="0" borderId="12" xfId="1" applyFont="1" applyFill="1" applyBorder="1" applyAlignment="1">
      <alignment horizontal="left" vertical="top" wrapText="1"/>
    </xf>
    <xf numFmtId="0" fontId="6" fillId="0" borderId="1" xfId="0" applyFont="1" applyFill="1" applyBorder="1" applyAlignment="1">
      <alignment horizontal="left" vertical="top"/>
    </xf>
    <xf numFmtId="0" fontId="6" fillId="0" borderId="7" xfId="0" applyFont="1" applyFill="1" applyBorder="1" applyAlignment="1">
      <alignment horizontal="left" vertical="top"/>
    </xf>
    <xf numFmtId="0" fontId="22" fillId="0" borderId="0" xfId="0" applyFont="1" applyFill="1" applyBorder="1" applyAlignment="1">
      <alignment horizontal="left" vertical="top" wrapText="1"/>
    </xf>
    <xf numFmtId="0" fontId="22" fillId="0" borderId="1" xfId="0" applyFont="1" applyFill="1" applyBorder="1" applyAlignment="1">
      <alignment horizontal="left" vertical="top" wrapText="1"/>
    </xf>
    <xf numFmtId="0" fontId="5" fillId="0" borderId="0" xfId="1" applyFont="1" applyBorder="1" applyAlignment="1">
      <alignment vertical="top" wrapText="1"/>
    </xf>
    <xf numFmtId="0" fontId="22" fillId="0" borderId="0" xfId="1" applyFont="1" applyBorder="1" applyAlignment="1">
      <alignment horizontal="left" vertical="center" wrapText="1"/>
    </xf>
    <xf numFmtId="0" fontId="22" fillId="5" borderId="10" xfId="0" applyFont="1" applyFill="1" applyBorder="1" applyAlignment="1">
      <alignment horizontal="center" vertical="center" wrapText="1"/>
    </xf>
    <xf numFmtId="0" fontId="22" fillId="5" borderId="16"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22" fillId="0" borderId="12" xfId="1" applyFont="1" applyBorder="1" applyAlignment="1">
      <alignment horizontal="left" vertical="center" wrapText="1"/>
    </xf>
    <xf numFmtId="0" fontId="22" fillId="0" borderId="12" xfId="1" applyFont="1" applyFill="1" applyBorder="1" applyAlignment="1">
      <alignment horizontal="left" vertical="center" wrapText="1"/>
    </xf>
    <xf numFmtId="0" fontId="22" fillId="0" borderId="15" xfId="1" applyFont="1" applyFill="1" applyBorder="1" applyAlignment="1">
      <alignment horizontal="left" vertical="center" wrapText="1"/>
    </xf>
    <xf numFmtId="0" fontId="22" fillId="0" borderId="17" xfId="1" applyFont="1" applyBorder="1" applyAlignment="1">
      <alignment horizontal="left" vertical="center" wrapText="1"/>
    </xf>
    <xf numFmtId="0" fontId="22" fillId="0" borderId="20" xfId="1" applyFont="1" applyBorder="1" applyAlignment="1">
      <alignment horizontal="left" vertical="center" wrapText="1"/>
    </xf>
    <xf numFmtId="0" fontId="22" fillId="0" borderId="16" xfId="1" applyFont="1" applyBorder="1" applyAlignment="1">
      <alignment horizontal="left" vertical="center" wrapText="1"/>
    </xf>
    <xf numFmtId="0" fontId="22" fillId="0" borderId="17" xfId="1" applyFont="1" applyBorder="1" applyAlignment="1">
      <alignment horizontal="center" vertical="center" wrapText="1"/>
    </xf>
    <xf numFmtId="0" fontId="22" fillId="0" borderId="21" xfId="1" applyFont="1" applyBorder="1" applyAlignment="1">
      <alignment horizontal="left" vertical="center" wrapText="1"/>
    </xf>
    <xf numFmtId="0" fontId="22" fillId="0" borderId="17" xfId="1" applyFont="1" applyBorder="1" applyAlignment="1">
      <alignment horizontal="left" vertical="top" wrapText="1"/>
    </xf>
    <xf numFmtId="0" fontId="22" fillId="0" borderId="16" xfId="1" applyFont="1" applyBorder="1" applyAlignment="1">
      <alignment horizontal="left" vertical="top" wrapText="1"/>
    </xf>
    <xf numFmtId="0" fontId="4" fillId="0" borderId="1" xfId="1" applyFont="1" applyBorder="1" applyAlignment="1">
      <alignment horizontal="left" vertical="top" wrapText="1"/>
    </xf>
    <xf numFmtId="0" fontId="22" fillId="0" borderId="12" xfId="1" applyFont="1" applyBorder="1" applyAlignment="1">
      <alignment horizontal="left" vertical="top" wrapText="1"/>
    </xf>
    <xf numFmtId="0" fontId="22" fillId="0" borderId="0" xfId="1" applyFont="1" applyBorder="1" applyAlignment="1">
      <alignment horizontal="left" vertical="top" wrapText="1"/>
    </xf>
    <xf numFmtId="0" fontId="22" fillId="0" borderId="15" xfId="1" applyFont="1" applyFill="1" applyBorder="1" applyAlignment="1">
      <alignment horizontal="left" vertical="top" wrapText="1"/>
    </xf>
    <xf numFmtId="0" fontId="22" fillId="0" borderId="20" xfId="1" applyFont="1" applyBorder="1" applyAlignment="1">
      <alignment horizontal="left" vertical="top" wrapText="1"/>
    </xf>
    <xf numFmtId="0" fontId="22" fillId="0" borderId="21" xfId="1" applyFont="1" applyBorder="1" applyAlignment="1">
      <alignment horizontal="left" vertical="top" wrapText="1"/>
    </xf>
    <xf numFmtId="0" fontId="4" fillId="0" borderId="12" xfId="1" applyFont="1" applyBorder="1" applyAlignment="1">
      <alignment horizontal="left" vertical="top" wrapText="1"/>
    </xf>
    <xf numFmtId="0" fontId="4" fillId="0" borderId="31" xfId="1" applyFont="1" applyBorder="1" applyAlignment="1">
      <alignment horizontal="left" vertical="top" wrapText="1"/>
    </xf>
    <xf numFmtId="0" fontId="4" fillId="0" borderId="12" xfId="1" applyFont="1" applyFill="1" applyBorder="1" applyAlignment="1">
      <alignment horizontal="left" vertical="top" wrapText="1"/>
    </xf>
    <xf numFmtId="0" fontId="22" fillId="0" borderId="1" xfId="0" applyFont="1" applyBorder="1" applyAlignment="1">
      <alignment horizontal="left" vertical="top"/>
    </xf>
    <xf numFmtId="0" fontId="20" fillId="0" borderId="0" xfId="3" applyFont="1" applyAlignment="1">
      <alignment horizontal="left" wrapText="1"/>
    </xf>
    <xf numFmtId="0" fontId="24" fillId="0" borderId="0" xfId="3" applyFont="1" applyAlignment="1">
      <alignment horizontal="left" vertical="top"/>
    </xf>
    <xf numFmtId="0" fontId="4" fillId="0" borderId="16" xfId="1" applyFont="1" applyBorder="1" applyAlignment="1">
      <alignment horizontal="left" vertical="top" wrapText="1"/>
    </xf>
    <xf numFmtId="0" fontId="22" fillId="0" borderId="1" xfId="0" applyFont="1" applyBorder="1" applyAlignment="1">
      <alignment horizontal="left" vertical="top" wrapText="1"/>
    </xf>
    <xf numFmtId="0" fontId="4" fillId="0" borderId="0" xfId="1" applyFont="1" applyBorder="1" applyAlignment="1">
      <alignment vertical="top"/>
    </xf>
    <xf numFmtId="0" fontId="5" fillId="0" borderId="0" xfId="1" applyFont="1" applyBorder="1" applyAlignment="1">
      <alignment vertical="top"/>
    </xf>
    <xf numFmtId="0" fontId="6" fillId="0" borderId="1" xfId="1" applyFont="1" applyBorder="1" applyAlignment="1">
      <alignment horizontal="left" vertical="top"/>
    </xf>
    <xf numFmtId="0" fontId="6" fillId="0" borderId="1" xfId="1" applyFont="1" applyFill="1" applyBorder="1" applyAlignment="1">
      <alignment horizontal="left" vertical="top"/>
    </xf>
    <xf numFmtId="0" fontId="6" fillId="0" borderId="6" xfId="1" applyFont="1" applyBorder="1" applyAlignment="1">
      <alignment horizontal="left" vertical="top"/>
    </xf>
    <xf numFmtId="0" fontId="6" fillId="0" borderId="7" xfId="1" applyFont="1" applyBorder="1" applyAlignment="1">
      <alignment horizontal="left" vertical="top"/>
    </xf>
    <xf numFmtId="0" fontId="4" fillId="0" borderId="0" xfId="1" applyFont="1" applyBorder="1" applyAlignment="1">
      <alignment horizontal="left" vertical="top"/>
    </xf>
    <xf numFmtId="0" fontId="22" fillId="0" borderId="1" xfId="1" applyFont="1" applyBorder="1" applyAlignment="1">
      <alignment horizontal="left" vertical="top" wrapText="1"/>
    </xf>
    <xf numFmtId="0" fontId="6" fillId="0" borderId="0" xfId="1" applyFont="1" applyBorder="1" applyAlignment="1">
      <alignment vertical="top"/>
    </xf>
    <xf numFmtId="0" fontId="19" fillId="7" borderId="1" xfId="0" applyFont="1" applyFill="1" applyBorder="1" applyAlignment="1">
      <alignment horizontal="left" vertical="top"/>
    </xf>
    <xf numFmtId="0" fontId="19" fillId="7" borderId="7" xfId="0" applyFont="1" applyFill="1" applyBorder="1" applyAlignment="1">
      <alignment horizontal="left" vertical="top"/>
    </xf>
    <xf numFmtId="0" fontId="19" fillId="0" borderId="14" xfId="0" applyFont="1" applyFill="1" applyBorder="1" applyAlignment="1">
      <alignment horizontal="left" vertical="top"/>
    </xf>
    <xf numFmtId="0" fontId="5" fillId="0" borderId="0" xfId="0" applyFont="1" applyBorder="1" applyAlignment="1">
      <alignment vertical="top"/>
    </xf>
    <xf numFmtId="0" fontId="6" fillId="0" borderId="19" xfId="1" applyFont="1" applyBorder="1" applyAlignment="1">
      <alignment horizontal="left" vertical="top" wrapText="1"/>
    </xf>
    <xf numFmtId="0" fontId="14" fillId="0" borderId="0" xfId="1" applyFont="1" applyBorder="1" applyAlignment="1">
      <alignment horizontal="center" vertical="top"/>
    </xf>
    <xf numFmtId="0" fontId="5" fillId="0" borderId="0" xfId="1" applyFont="1" applyFill="1" applyBorder="1" applyAlignment="1">
      <alignment vertical="top"/>
    </xf>
    <xf numFmtId="0" fontId="14" fillId="0" borderId="0" xfId="0" applyFont="1" applyBorder="1" applyAlignment="1">
      <alignment horizontal="center" vertical="top" wrapText="1"/>
    </xf>
    <xf numFmtId="14" fontId="6" fillId="0" borderId="0" xfId="1" quotePrefix="1" applyNumberFormat="1" applyFont="1" applyBorder="1" applyAlignment="1">
      <alignment horizontal="center" vertical="top"/>
    </xf>
    <xf numFmtId="0" fontId="18" fillId="0" borderId="0" xfId="1" applyFont="1" applyBorder="1" applyAlignment="1">
      <alignment horizontal="center" vertical="top"/>
    </xf>
    <xf numFmtId="0" fontId="6" fillId="0" borderId="7" xfId="4" applyFont="1" applyBorder="1" applyAlignment="1">
      <alignment horizontal="left" vertical="top" wrapText="1"/>
    </xf>
    <xf numFmtId="0" fontId="6" fillId="0" borderId="0" xfId="1" applyFont="1" applyBorder="1" applyAlignment="1">
      <alignment horizontal="center" vertical="top" wrapText="1"/>
    </xf>
    <xf numFmtId="0" fontId="6" fillId="0" borderId="0" xfId="1" applyFont="1" applyBorder="1" applyAlignment="1">
      <alignment vertical="center"/>
    </xf>
    <xf numFmtId="0" fontId="19" fillId="7" borderId="1" xfId="0" applyFont="1" applyFill="1" applyBorder="1" applyAlignment="1">
      <alignment horizontal="left" vertical="center"/>
    </xf>
    <xf numFmtId="0" fontId="19" fillId="7" borderId="7" xfId="0" applyFont="1" applyFill="1" applyBorder="1" applyAlignment="1">
      <alignment horizontal="left" vertical="center"/>
    </xf>
    <xf numFmtId="0" fontId="19" fillId="0" borderId="14" xfId="0" applyFont="1" applyFill="1" applyBorder="1" applyAlignment="1">
      <alignment horizontal="left" vertical="center"/>
    </xf>
    <xf numFmtId="0" fontId="6" fillId="0" borderId="0" xfId="0" applyFont="1" applyBorder="1" applyAlignment="1">
      <alignment horizontal="center" vertical="top" wrapText="1"/>
    </xf>
    <xf numFmtId="0" fontId="14" fillId="0" borderId="0" xfId="1" applyFont="1" applyBorder="1" applyAlignment="1">
      <alignment horizontal="center" vertical="top" wrapText="1"/>
    </xf>
    <xf numFmtId="0" fontId="6" fillId="0" borderId="0" xfId="1" quotePrefix="1" applyFont="1" applyBorder="1" applyAlignment="1">
      <alignment horizontal="center" vertical="center"/>
    </xf>
    <xf numFmtId="0" fontId="18" fillId="0" borderId="0" xfId="1" applyFont="1" applyBorder="1" applyAlignment="1">
      <alignment vertical="center"/>
    </xf>
    <xf numFmtId="0" fontId="18" fillId="0" borderId="0" xfId="1" quotePrefix="1" applyFont="1" applyBorder="1" applyAlignment="1">
      <alignment horizontal="center" vertical="top"/>
    </xf>
    <xf numFmtId="0" fontId="5" fillId="0" borderId="0" xfId="1" applyFont="1" applyBorder="1" applyAlignment="1"/>
    <xf numFmtId="0" fontId="6" fillId="0" borderId="0" xfId="1" applyFont="1" applyBorder="1" applyAlignment="1">
      <alignment horizontal="center"/>
    </xf>
    <xf numFmtId="0" fontId="6" fillId="0" borderId="0" xfId="1" applyFont="1" applyBorder="1" applyAlignment="1"/>
    <xf numFmtId="0" fontId="6" fillId="7" borderId="8" xfId="0" applyFont="1" applyFill="1" applyBorder="1" applyAlignment="1">
      <alignment horizontal="center"/>
    </xf>
    <xf numFmtId="0" fontId="6" fillId="7" borderId="11" xfId="0" applyFont="1" applyFill="1" applyBorder="1" applyAlignment="1">
      <alignment horizontal="center"/>
    </xf>
    <xf numFmtId="0" fontId="6" fillId="7" borderId="1" xfId="0" applyFont="1" applyFill="1" applyBorder="1" applyAlignment="1">
      <alignment horizontal="left"/>
    </xf>
    <xf numFmtId="0" fontId="6" fillId="7" borderId="7" xfId="0" applyFont="1" applyFill="1" applyBorder="1" applyAlignment="1">
      <alignment horizontal="left"/>
    </xf>
    <xf numFmtId="0" fontId="6" fillId="0" borderId="14" xfId="0" applyFont="1" applyFill="1" applyBorder="1" applyAlignment="1">
      <alignment horizontal="left"/>
    </xf>
    <xf numFmtId="0" fontId="5" fillId="0" borderId="0" xfId="0" applyFont="1" applyBorder="1" applyAlignment="1"/>
    <xf numFmtId="0" fontId="6" fillId="0" borderId="11" xfId="1" applyFont="1" applyBorder="1" applyAlignment="1">
      <alignment horizontal="center" vertical="top"/>
    </xf>
    <xf numFmtId="0" fontId="14" fillId="0" borderId="0" xfId="1" applyFont="1" applyBorder="1" applyAlignment="1">
      <alignment horizontal="center"/>
    </xf>
    <xf numFmtId="0" fontId="6" fillId="0" borderId="18" xfId="1" applyFont="1" applyBorder="1" applyAlignment="1">
      <alignment horizontal="center" vertical="top"/>
    </xf>
    <xf numFmtId="0" fontId="4" fillId="0" borderId="0" xfId="1" applyFont="1" applyBorder="1" applyAlignment="1"/>
    <xf numFmtId="0" fontId="6" fillId="0" borderId="24" xfId="1" applyFont="1" applyBorder="1" applyAlignment="1">
      <alignment horizontal="center" vertical="top"/>
    </xf>
    <xf numFmtId="0" fontId="6" fillId="0" borderId="13" xfId="1" applyFont="1" applyBorder="1" applyAlignment="1">
      <alignment horizontal="center" vertical="top"/>
    </xf>
    <xf numFmtId="0" fontId="14" fillId="0" borderId="0" xfId="0" applyFont="1" applyBorder="1" applyAlignment="1">
      <alignment horizontal="center" wrapText="1"/>
    </xf>
    <xf numFmtId="14" fontId="6" fillId="0" borderId="0" xfId="1" quotePrefix="1" applyNumberFormat="1" applyFont="1" applyBorder="1" applyAlignment="1">
      <alignment horizontal="center"/>
    </xf>
    <xf numFmtId="0" fontId="18" fillId="0" borderId="0" xfId="1" applyFont="1" applyBorder="1" applyAlignment="1">
      <alignment horizontal="center"/>
    </xf>
    <xf numFmtId="0" fontId="6" fillId="0" borderId="0" xfId="0" applyFont="1" applyBorder="1" applyAlignment="1">
      <alignment horizontal="left" wrapText="1"/>
    </xf>
    <xf numFmtId="0" fontId="6" fillId="0" borderId="0" xfId="1" applyFont="1" applyBorder="1" applyAlignment="1">
      <alignment horizontal="left" wrapText="1"/>
    </xf>
    <xf numFmtId="0" fontId="13" fillId="0" borderId="0" xfId="1" applyFont="1" applyBorder="1" applyAlignment="1">
      <alignment horizontal="left" vertical="top" wrapText="1"/>
    </xf>
    <xf numFmtId="0" fontId="13" fillId="0" borderId="0" xfId="1" applyFont="1" applyBorder="1" applyAlignment="1">
      <alignment horizontal="center" vertical="top" wrapText="1"/>
    </xf>
    <xf numFmtId="0" fontId="13" fillId="0" borderId="0" xfId="0" applyFont="1" applyBorder="1" applyAlignment="1">
      <alignment horizontal="center" vertical="top" wrapText="1"/>
    </xf>
    <xf numFmtId="0" fontId="26" fillId="0" borderId="0" xfId="1" applyFont="1" applyBorder="1" applyAlignment="1">
      <alignment horizontal="center" vertical="top" wrapText="1"/>
    </xf>
    <xf numFmtId="0" fontId="13" fillId="0" borderId="0" xfId="0" applyFont="1" applyBorder="1" applyAlignment="1">
      <alignment horizontal="left" vertical="top" wrapText="1"/>
    </xf>
    <xf numFmtId="0" fontId="13" fillId="0" borderId="0" xfId="1" applyFont="1" applyFill="1" applyBorder="1" applyAlignment="1">
      <alignment horizontal="center" vertical="top" wrapText="1"/>
    </xf>
    <xf numFmtId="0" fontId="13" fillId="0" borderId="0" xfId="0" applyFont="1" applyFill="1" applyBorder="1" applyAlignment="1">
      <alignment horizontal="center" vertical="top" wrapText="1"/>
    </xf>
    <xf numFmtId="0" fontId="26" fillId="0" borderId="0" xfId="1" applyFont="1" applyFill="1" applyBorder="1" applyAlignment="1">
      <alignment horizontal="center" vertical="top" wrapText="1"/>
    </xf>
    <xf numFmtId="0" fontId="17" fillId="0" borderId="0" xfId="1" applyFont="1" applyBorder="1" applyAlignment="1">
      <alignment vertical="center"/>
    </xf>
    <xf numFmtId="0" fontId="8" fillId="0" borderId="0" xfId="1" applyFont="1" applyBorder="1" applyAlignment="1">
      <alignment vertical="center"/>
    </xf>
    <xf numFmtId="0" fontId="8" fillId="0" borderId="0" xfId="0" applyFont="1" applyBorder="1" applyAlignment="1">
      <alignment horizontal="center" vertical="center" wrapText="1"/>
    </xf>
    <xf numFmtId="0" fontId="17" fillId="0" borderId="0" xfId="1" applyFont="1"/>
    <xf numFmtId="0" fontId="6" fillId="7" borderId="11" xfId="0" applyFont="1" applyFill="1" applyBorder="1" applyAlignment="1">
      <alignment horizontal="center" vertical="center" wrapText="1"/>
    </xf>
    <xf numFmtId="0" fontId="6" fillId="0" borderId="11"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24" xfId="1" applyFont="1" applyBorder="1" applyAlignment="1">
      <alignment horizontal="center" vertical="center" wrapText="1"/>
    </xf>
    <xf numFmtId="0" fontId="6" fillId="0" borderId="13" xfId="1" applyFont="1" applyBorder="1" applyAlignment="1">
      <alignment horizontal="center" vertical="center" wrapText="1"/>
    </xf>
    <xf numFmtId="0" fontId="6" fillId="0" borderId="0" xfId="1" applyFont="1" applyAlignment="1">
      <alignment horizontal="center" vertical="center"/>
    </xf>
    <xf numFmtId="0" fontId="6" fillId="0" borderId="0" xfId="1" applyFont="1"/>
    <xf numFmtId="0" fontId="27" fillId="0" borderId="0" xfId="5" applyFont="1" applyBorder="1" applyAlignment="1">
      <alignment vertical="center"/>
    </xf>
    <xf numFmtId="0" fontId="27" fillId="0" borderId="0" xfId="5" applyFont="1" applyBorder="1" applyAlignment="1">
      <alignment horizontal="center" vertical="center"/>
    </xf>
    <xf numFmtId="0" fontId="29" fillId="0" borderId="25" xfId="5" applyFont="1" applyFill="1" applyBorder="1" applyAlignment="1">
      <alignment horizontal="left" vertical="center" wrapText="1" indent="1"/>
    </xf>
    <xf numFmtId="0" fontId="6" fillId="0" borderId="25" xfId="5" applyFont="1" applyFill="1" applyBorder="1" applyAlignment="1">
      <alignment horizontal="left" vertical="center" wrapText="1" indent="1"/>
    </xf>
    <xf numFmtId="0" fontId="6" fillId="0" borderId="22" xfId="5" applyFont="1" applyFill="1" applyBorder="1" applyAlignment="1">
      <alignment horizontal="left" vertical="center" wrapText="1" indent="1"/>
    </xf>
    <xf numFmtId="0" fontId="6" fillId="8" borderId="5" xfId="5" applyFont="1" applyFill="1" applyBorder="1" applyAlignment="1">
      <alignment horizontal="left" vertical="justify" wrapText="1" indent="1"/>
    </xf>
    <xf numFmtId="0" fontId="19" fillId="0" borderId="6" xfId="5" applyFont="1" applyFill="1" applyBorder="1" applyAlignment="1">
      <alignment horizontal="left" vertical="center" wrapText="1"/>
    </xf>
    <xf numFmtId="0" fontId="6" fillId="0" borderId="6" xfId="5" applyFont="1" applyFill="1" applyBorder="1" applyAlignment="1">
      <alignment horizontal="left" vertical="center" wrapText="1"/>
    </xf>
    <xf numFmtId="0" fontId="6" fillId="0" borderId="1" xfId="5" applyFont="1" applyBorder="1" applyAlignment="1">
      <alignment horizontal="left" vertical="center" wrapText="1"/>
    </xf>
    <xf numFmtId="0" fontId="6" fillId="0" borderId="1" xfId="5" applyFont="1" applyFill="1" applyBorder="1" applyAlignment="1">
      <alignment horizontal="left" vertical="center" wrapText="1"/>
    </xf>
    <xf numFmtId="0" fontId="8" fillId="8" borderId="4" xfId="5" applyFont="1" applyFill="1" applyBorder="1" applyAlignment="1">
      <alignment horizontal="center" vertical="center" wrapText="1"/>
    </xf>
    <xf numFmtId="0" fontId="4" fillId="0" borderId="0" xfId="5" applyFont="1" applyBorder="1" applyAlignment="1">
      <alignment vertical="center"/>
    </xf>
    <xf numFmtId="0" fontId="6" fillId="0" borderId="22" xfId="5" applyFont="1" applyFill="1" applyBorder="1" applyAlignment="1">
      <alignment horizontal="left" vertical="top" wrapText="1" indent="1"/>
    </xf>
    <xf numFmtId="0" fontId="19" fillId="0" borderId="2" xfId="5" applyFont="1" applyFill="1" applyBorder="1" applyAlignment="1">
      <alignment horizontal="left" vertical="justify" wrapText="1" indent="1"/>
    </xf>
    <xf numFmtId="0" fontId="6" fillId="0" borderId="14" xfId="5" applyFont="1" applyFill="1" applyBorder="1" applyAlignment="1">
      <alignment horizontal="left" vertical="center" wrapText="1"/>
    </xf>
    <xf numFmtId="0" fontId="27" fillId="0" borderId="0" xfId="5" applyFont="1" applyBorder="1" applyAlignment="1">
      <alignment vertical="center" wrapText="1"/>
    </xf>
    <xf numFmtId="0" fontId="6" fillId="0" borderId="23" xfId="5" applyFont="1" applyFill="1" applyBorder="1" applyAlignment="1">
      <alignment horizontal="left" vertical="center" wrapText="1" indent="1"/>
    </xf>
    <xf numFmtId="0" fontId="33" fillId="0" borderId="0" xfId="5" applyFont="1" applyBorder="1" applyAlignment="1">
      <alignment horizontal="center" vertical="center"/>
    </xf>
    <xf numFmtId="0" fontId="6" fillId="0" borderId="0" xfId="5" applyFont="1" applyBorder="1" applyAlignment="1">
      <alignment horizontal="left" vertical="justify" wrapText="1" indent="1"/>
    </xf>
    <xf numFmtId="0" fontId="27" fillId="0" borderId="15" xfId="0" applyFont="1" applyFill="1" applyBorder="1" applyAlignment="1">
      <alignment horizontal="left" vertical="top" wrapText="1"/>
    </xf>
    <xf numFmtId="0" fontId="6" fillId="0" borderId="1" xfId="1" applyFont="1" applyFill="1" applyBorder="1" applyAlignment="1">
      <alignment horizontal="center" vertical="center"/>
    </xf>
    <xf numFmtId="0" fontId="4" fillId="0" borderId="1" xfId="1" applyFont="1" applyBorder="1" applyAlignment="1">
      <alignment vertical="center" wrapText="1"/>
    </xf>
    <xf numFmtId="0" fontId="27" fillId="0" borderId="17" xfId="0" applyFont="1" applyFill="1" applyBorder="1" applyAlignment="1">
      <alignment horizontal="left" vertical="top" wrapText="1"/>
    </xf>
    <xf numFmtId="0" fontId="27" fillId="0" borderId="12" xfId="3" applyFont="1" applyBorder="1" applyAlignment="1">
      <alignment horizontal="left" vertical="top" wrapText="1"/>
    </xf>
    <xf numFmtId="0" fontId="27" fillId="0" borderId="15" xfId="1" applyFont="1" applyFill="1" applyBorder="1" applyAlignment="1">
      <alignment horizontal="left" vertical="top" wrapText="1"/>
    </xf>
    <xf numFmtId="0" fontId="27" fillId="0" borderId="17" xfId="1" applyFont="1" applyBorder="1" applyAlignment="1">
      <alignment horizontal="center" vertical="center" wrapText="1"/>
    </xf>
    <xf numFmtId="0" fontId="27" fillId="0" borderId="12" xfId="1" applyFont="1" applyBorder="1" applyAlignment="1">
      <alignment horizontal="center" vertical="center" wrapText="1"/>
    </xf>
    <xf numFmtId="0" fontId="27" fillId="0" borderId="15" xfId="1" applyFont="1" applyFill="1" applyBorder="1" applyAlignment="1">
      <alignment horizontal="left" vertical="center" wrapText="1"/>
    </xf>
    <xf numFmtId="0" fontId="27" fillId="0" borderId="0" xfId="1" applyFont="1" applyBorder="1" applyAlignment="1">
      <alignment horizontal="left" vertical="center" wrapText="1"/>
    </xf>
    <xf numFmtId="0" fontId="27" fillId="5" borderId="10" xfId="0" applyFont="1" applyFill="1" applyBorder="1" applyAlignment="1">
      <alignment horizontal="center" vertical="center" wrapText="1"/>
    </xf>
    <xf numFmtId="0" fontId="27" fillId="5" borderId="12" xfId="0" applyFont="1" applyFill="1" applyBorder="1" applyAlignment="1">
      <alignment horizontal="center" vertical="center" wrapText="1"/>
    </xf>
    <xf numFmtId="0" fontId="27" fillId="5" borderId="16" xfId="0" applyFont="1" applyFill="1" applyBorder="1" applyAlignment="1">
      <alignment horizontal="center" vertical="center" wrapText="1"/>
    </xf>
    <xf numFmtId="0" fontId="27" fillId="0" borderId="15" xfId="0" applyFont="1" applyFill="1" applyBorder="1" applyAlignment="1">
      <alignment horizontal="center" vertical="center" wrapText="1"/>
    </xf>
    <xf numFmtId="0" fontId="27" fillId="0" borderId="12" xfId="1" applyFont="1" applyBorder="1" applyAlignment="1">
      <alignment horizontal="left" vertical="center" wrapText="1"/>
    </xf>
    <xf numFmtId="0" fontId="27" fillId="0" borderId="12" xfId="1" applyFont="1" applyFill="1" applyBorder="1" applyAlignment="1">
      <alignment horizontal="left" vertical="center" wrapText="1"/>
    </xf>
    <xf numFmtId="0" fontId="27" fillId="0" borderId="15" xfId="1" applyFont="1" applyBorder="1" applyAlignment="1">
      <alignment horizontal="left" vertical="top" wrapText="1"/>
    </xf>
    <xf numFmtId="0" fontId="27" fillId="0" borderId="12" xfId="1" applyFont="1" applyBorder="1" applyAlignment="1">
      <alignment vertical="top" wrapText="1"/>
    </xf>
    <xf numFmtId="0" fontId="27" fillId="0" borderId="15" xfId="1" applyFont="1" applyFill="1" applyBorder="1" applyAlignment="1">
      <alignment vertical="top" wrapText="1"/>
    </xf>
    <xf numFmtId="0" fontId="27" fillId="0" borderId="12" xfId="1" applyFont="1" applyFill="1" applyBorder="1" applyAlignment="1">
      <alignment horizontal="left" vertical="top" wrapText="1"/>
    </xf>
    <xf numFmtId="0" fontId="27" fillId="0" borderId="12" xfId="1" applyFont="1" applyBorder="1" applyAlignment="1">
      <alignment horizontal="left" vertical="top" wrapText="1"/>
    </xf>
    <xf numFmtId="0" fontId="27" fillId="0" borderId="16" xfId="1" applyFont="1" applyBorder="1" applyAlignment="1">
      <alignment horizontal="center" vertical="center" wrapText="1"/>
    </xf>
    <xf numFmtId="0" fontId="27" fillId="0" borderId="28" xfId="1" applyFont="1" applyBorder="1" applyAlignment="1">
      <alignment horizontal="left" vertical="center" wrapText="1"/>
    </xf>
    <xf numFmtId="0" fontId="27" fillId="0" borderId="21" xfId="1" applyFont="1" applyBorder="1" applyAlignment="1">
      <alignment horizontal="center" vertical="center" wrapText="1"/>
    </xf>
    <xf numFmtId="0" fontId="27" fillId="0" borderId="12" xfId="0" applyFont="1" applyBorder="1" applyAlignment="1">
      <alignment horizontal="left" vertical="top" wrapText="1"/>
    </xf>
    <xf numFmtId="0" fontId="27" fillId="0" borderId="17" xfId="0" applyFont="1" applyBorder="1" applyAlignment="1">
      <alignment horizontal="left" vertical="top" wrapText="1"/>
    </xf>
    <xf numFmtId="0" fontId="27" fillId="0" borderId="0" xfId="1" applyFont="1" applyBorder="1" applyAlignment="1">
      <alignment horizontal="left" vertical="top" wrapText="1"/>
    </xf>
    <xf numFmtId="0" fontId="27" fillId="5" borderId="10" xfId="0" applyFont="1" applyFill="1" applyBorder="1" applyAlignment="1">
      <alignment horizontal="left" vertical="top" wrapText="1"/>
    </xf>
    <xf numFmtId="0" fontId="27" fillId="5" borderId="16" xfId="0" applyFont="1" applyFill="1" applyBorder="1" applyAlignment="1">
      <alignment horizontal="left" vertical="top" wrapText="1"/>
    </xf>
    <xf numFmtId="0" fontId="27" fillId="0" borderId="16" xfId="1" applyFont="1" applyBorder="1" applyAlignment="1">
      <alignment horizontal="left" vertical="top" wrapText="1"/>
    </xf>
    <xf numFmtId="0" fontId="27" fillId="0" borderId="17" xfId="1" applyFont="1" applyBorder="1" applyAlignment="1">
      <alignment horizontal="left" vertical="top" wrapText="1"/>
    </xf>
    <xf numFmtId="0" fontId="27" fillId="0" borderId="21" xfId="1" applyFont="1" applyBorder="1" applyAlignment="1">
      <alignment horizontal="left" vertical="top" wrapText="1"/>
    </xf>
    <xf numFmtId="0" fontId="27" fillId="0" borderId="1" xfId="0" applyFont="1" applyBorder="1" applyAlignment="1">
      <alignment horizontal="left" vertical="top"/>
    </xf>
    <xf numFmtId="0" fontId="27" fillId="0" borderId="1" xfId="0" applyFont="1" applyBorder="1" applyAlignment="1">
      <alignment horizontal="left" vertical="top" wrapText="1"/>
    </xf>
    <xf numFmtId="0" fontId="27" fillId="0" borderId="1" xfId="1" applyFont="1" applyBorder="1" applyAlignment="1">
      <alignment horizontal="left" vertical="top" wrapText="1"/>
    </xf>
    <xf numFmtId="0" fontId="27" fillId="0" borderId="22" xfId="1" applyFont="1" applyFill="1" applyBorder="1" applyAlignment="1">
      <alignment horizontal="left" vertical="top" wrapText="1"/>
    </xf>
    <xf numFmtId="0" fontId="27" fillId="0" borderId="20" xfId="0" applyFont="1" applyBorder="1" applyAlignment="1">
      <alignment horizontal="left" vertical="top"/>
    </xf>
    <xf numFmtId="0" fontId="27" fillId="5" borderId="10" xfId="0" applyFont="1" applyFill="1" applyBorder="1" applyAlignment="1">
      <alignment horizontal="center" vertical="top" wrapText="1"/>
    </xf>
    <xf numFmtId="0" fontId="27" fillId="5" borderId="16" xfId="0" applyFont="1" applyFill="1" applyBorder="1" applyAlignment="1">
      <alignment horizontal="center" vertical="top" wrapText="1"/>
    </xf>
    <xf numFmtId="0" fontId="27" fillId="0" borderId="15" xfId="0" applyFont="1" applyFill="1" applyBorder="1" applyAlignment="1">
      <alignment horizontal="center" vertical="top" wrapText="1"/>
    </xf>
    <xf numFmtId="0" fontId="27" fillId="0" borderId="17" xfId="0" applyFont="1" applyFill="1" applyBorder="1" applyAlignment="1">
      <alignment horizontal="center" vertical="top" wrapText="1"/>
    </xf>
    <xf numFmtId="0" fontId="27" fillId="0" borderId="12" xfId="1" applyFont="1" applyBorder="1" applyAlignment="1">
      <alignment horizontal="justify" vertical="top" wrapText="1"/>
    </xf>
    <xf numFmtId="0" fontId="27" fillId="0" borderId="12" xfId="0" applyFont="1" applyFill="1" applyBorder="1" applyAlignment="1">
      <alignment horizontal="left" vertical="top" wrapText="1"/>
    </xf>
    <xf numFmtId="0" fontId="27" fillId="0" borderId="20" xfId="0" applyFont="1" applyFill="1" applyBorder="1" applyAlignment="1">
      <alignment horizontal="left" vertical="top" wrapText="1"/>
    </xf>
    <xf numFmtId="0" fontId="27" fillId="0" borderId="17" xfId="0" applyFont="1" applyFill="1" applyBorder="1" applyAlignment="1">
      <alignment horizontal="center" vertical="center" wrapText="1"/>
    </xf>
    <xf numFmtId="0" fontId="27" fillId="0" borderId="16" xfId="1" applyFont="1" applyBorder="1" applyAlignment="1">
      <alignment horizontal="left" vertical="center" wrapText="1"/>
    </xf>
    <xf numFmtId="0" fontId="27" fillId="0" borderId="17" xfId="1" applyFont="1" applyBorder="1" applyAlignment="1">
      <alignment horizontal="left" vertical="center" wrapText="1"/>
    </xf>
    <xf numFmtId="0" fontId="27" fillId="0" borderId="21" xfId="1" applyFont="1" applyBorder="1" applyAlignment="1">
      <alignment horizontal="left" vertical="center" wrapText="1"/>
    </xf>
    <xf numFmtId="0" fontId="27" fillId="0" borderId="1" xfId="0" applyFont="1" applyFill="1" applyBorder="1" applyAlignment="1">
      <alignment horizontal="left" vertical="center" wrapText="1" indent="1"/>
    </xf>
    <xf numFmtId="0" fontId="27" fillId="0" borderId="1" xfId="1" applyFont="1" applyBorder="1" applyAlignment="1">
      <alignment horizontal="left" vertical="center" wrapText="1"/>
    </xf>
    <xf numFmtId="0" fontId="4" fillId="0" borderId="1" xfId="1" applyFont="1" applyBorder="1" applyAlignment="1">
      <alignment horizontal="left" vertical="center" wrapText="1"/>
    </xf>
    <xf numFmtId="0" fontId="27" fillId="0" borderId="1" xfId="0" applyFont="1" applyFill="1" applyBorder="1" applyAlignment="1">
      <alignment horizontal="left" vertical="top" wrapText="1"/>
    </xf>
    <xf numFmtId="0" fontId="27" fillId="0" borderId="0" xfId="1" applyFont="1" applyAlignment="1">
      <alignment horizontal="left" vertical="top"/>
    </xf>
    <xf numFmtId="0" fontId="27" fillId="3" borderId="22" xfId="1" applyFont="1" applyFill="1" applyBorder="1" applyAlignment="1">
      <alignment horizontal="left" vertical="top" wrapText="1"/>
    </xf>
    <xf numFmtId="0" fontId="27" fillId="0" borderId="12" xfId="1" applyFont="1" applyBorder="1" applyAlignment="1">
      <alignment horizontal="left" vertical="top"/>
    </xf>
    <xf numFmtId="0" fontId="27" fillId="0" borderId="0" xfId="1" applyFont="1" applyAlignment="1">
      <alignment horizontal="left"/>
    </xf>
    <xf numFmtId="0" fontId="27" fillId="3" borderId="22" xfId="1" applyFont="1" applyFill="1" applyBorder="1" applyAlignment="1">
      <alignment horizontal="left" vertical="center" wrapText="1"/>
    </xf>
    <xf numFmtId="0" fontId="27" fillId="0" borderId="1" xfId="0" applyFont="1" applyBorder="1" applyAlignment="1">
      <alignment horizontal="left" vertical="center" indent="1"/>
    </xf>
    <xf numFmtId="0" fontId="27" fillId="0" borderId="0" xfId="1" applyFont="1" applyBorder="1" applyAlignment="1">
      <alignment vertical="top" wrapText="1"/>
    </xf>
    <xf numFmtId="0" fontId="27" fillId="0" borderId="12" xfId="1" applyFont="1" applyFill="1" applyBorder="1" applyAlignment="1">
      <alignment vertical="top" wrapText="1"/>
    </xf>
    <xf numFmtId="0" fontId="27" fillId="0" borderId="15" xfId="1" applyFont="1" applyBorder="1" applyAlignment="1">
      <alignment vertical="top" wrapText="1"/>
    </xf>
    <xf numFmtId="0" fontId="27" fillId="3" borderId="22" xfId="1" applyFont="1" applyFill="1" applyBorder="1" applyAlignment="1">
      <alignment vertical="top" wrapText="1"/>
    </xf>
    <xf numFmtId="0" fontId="27" fillId="0" borderId="16" xfId="1" applyFont="1" applyBorder="1" applyAlignment="1">
      <alignment vertical="top" wrapText="1"/>
    </xf>
    <xf numFmtId="0" fontId="27" fillId="0" borderId="17" xfId="1" applyFont="1" applyBorder="1" applyAlignment="1">
      <alignment vertical="top" wrapText="1"/>
    </xf>
    <xf numFmtId="0" fontId="27" fillId="0" borderId="21" xfId="1" applyFont="1" applyBorder="1" applyAlignment="1">
      <alignment vertical="top" wrapText="1"/>
    </xf>
    <xf numFmtId="0" fontId="27" fillId="0" borderId="20" xfId="1" applyFont="1" applyBorder="1" applyAlignment="1">
      <alignment horizontal="left" vertical="top" wrapText="1"/>
    </xf>
    <xf numFmtId="0" fontId="27" fillId="0" borderId="1" xfId="1" applyFont="1" applyFill="1" applyBorder="1" applyAlignment="1">
      <alignment horizontal="left" vertical="top" wrapText="1"/>
    </xf>
    <xf numFmtId="0" fontId="27" fillId="0" borderId="21" xfId="1" applyFont="1" applyBorder="1" applyAlignment="1" applyProtection="1">
      <alignment horizontal="left" vertical="top" wrapText="1"/>
      <protection locked="0"/>
    </xf>
    <xf numFmtId="0" fontId="27" fillId="0" borderId="17" xfId="0" applyFont="1" applyFill="1" applyBorder="1" applyAlignment="1">
      <alignment horizontal="left" vertical="center" wrapText="1"/>
    </xf>
    <xf numFmtId="0" fontId="27" fillId="0" borderId="0" xfId="1" applyFont="1" applyBorder="1" applyAlignment="1">
      <alignment horizontal="left" wrapText="1"/>
    </xf>
    <xf numFmtId="0" fontId="27" fillId="7" borderId="10" xfId="0" applyFont="1" applyFill="1" applyBorder="1" applyAlignment="1">
      <alignment horizontal="center" wrapText="1"/>
    </xf>
    <xf numFmtId="0" fontId="27" fillId="7" borderId="16" xfId="0" applyFont="1" applyFill="1" applyBorder="1" applyAlignment="1">
      <alignment horizontal="center" wrapText="1"/>
    </xf>
    <xf numFmtId="0" fontId="27" fillId="0" borderId="15" xfId="0" applyFont="1" applyFill="1" applyBorder="1" applyAlignment="1">
      <alignment horizontal="center" wrapText="1"/>
    </xf>
    <xf numFmtId="0" fontId="27" fillId="0" borderId="16" xfId="1" applyFont="1" applyFill="1" applyBorder="1" applyAlignment="1">
      <alignment horizontal="left" vertical="top" wrapText="1"/>
    </xf>
    <xf numFmtId="0" fontId="27" fillId="0" borderId="21" xfId="1" applyFont="1" applyFill="1" applyBorder="1" applyAlignment="1">
      <alignment horizontal="left" vertical="top" wrapText="1"/>
    </xf>
    <xf numFmtId="0" fontId="6" fillId="0" borderId="1" xfId="1" applyFont="1" applyBorder="1" applyAlignment="1">
      <alignment horizontal="center" vertical="top"/>
    </xf>
    <xf numFmtId="0" fontId="27" fillId="0" borderId="1" xfId="1" applyFont="1" applyBorder="1" applyAlignment="1">
      <alignment horizontal="left" vertical="top"/>
    </xf>
    <xf numFmtId="0" fontId="27" fillId="7" borderId="10" xfId="0" applyFont="1" applyFill="1" applyBorder="1" applyAlignment="1">
      <alignment horizontal="center" vertical="top" wrapText="1"/>
    </xf>
    <xf numFmtId="0" fontId="27" fillId="7" borderId="16" xfId="0" applyFont="1" applyFill="1" applyBorder="1" applyAlignment="1">
      <alignment horizontal="center" vertical="top" wrapText="1"/>
    </xf>
    <xf numFmtId="0" fontId="27" fillId="7" borderId="10" xfId="0" applyFont="1" applyFill="1" applyBorder="1" applyAlignment="1">
      <alignment horizontal="center" vertical="center" wrapText="1"/>
    </xf>
    <xf numFmtId="0" fontId="27" fillId="7" borderId="16" xfId="0" applyFont="1" applyFill="1" applyBorder="1" applyAlignment="1">
      <alignment horizontal="center" vertical="center" wrapText="1"/>
    </xf>
    <xf numFmtId="0" fontId="27" fillId="0" borderId="0" xfId="1" applyFont="1"/>
    <xf numFmtId="0" fontId="6" fillId="0" borderId="1" xfId="1" applyFont="1" applyBorder="1" applyAlignment="1">
      <alignment horizontal="center" vertical="center" wrapText="1"/>
    </xf>
    <xf numFmtId="0" fontId="4" fillId="0" borderId="15" xfId="0" applyFont="1" applyFill="1" applyBorder="1" applyAlignment="1">
      <alignment horizontal="left" vertical="top" wrapText="1"/>
    </xf>
    <xf numFmtId="0" fontId="27" fillId="0" borderId="27" xfId="1" applyFont="1" applyBorder="1" applyAlignment="1">
      <alignment horizontal="left" vertical="top" wrapText="1"/>
    </xf>
    <xf numFmtId="0" fontId="27" fillId="0" borderId="38" xfId="1" applyFont="1" applyFill="1" applyBorder="1" applyAlignment="1">
      <alignment horizontal="left" vertical="top" wrapText="1"/>
    </xf>
    <xf numFmtId="0" fontId="27" fillId="0" borderId="1" xfId="0" applyFont="1" applyFill="1" applyBorder="1" applyAlignment="1">
      <alignment horizontal="left" vertical="top"/>
    </xf>
    <xf numFmtId="0" fontId="27" fillId="0" borderId="12" xfId="1" quotePrefix="1" applyFont="1" applyFill="1" applyBorder="1" applyAlignment="1">
      <alignment horizontal="left" vertical="center" wrapText="1"/>
    </xf>
    <xf numFmtId="0" fontId="27" fillId="0" borderId="20" xfId="1" applyFont="1" applyBorder="1" applyAlignment="1">
      <alignment horizontal="left" vertical="center" wrapText="1"/>
    </xf>
    <xf numFmtId="0" fontId="22" fillId="0" borderId="1" xfId="0" applyFont="1" applyBorder="1" applyAlignment="1">
      <alignment horizontal="left" vertical="center" indent="1"/>
    </xf>
    <xf numFmtId="0" fontId="27" fillId="0" borderId="29" xfId="1" applyFont="1" applyBorder="1" applyAlignment="1">
      <alignment horizontal="left" vertical="top" wrapText="1"/>
    </xf>
    <xf numFmtId="0" fontId="27" fillId="0" borderId="0" xfId="0" applyFont="1" applyBorder="1" applyAlignment="1">
      <alignment vertical="center"/>
    </xf>
    <xf numFmtId="0" fontId="27" fillId="0" borderId="17" xfId="0" applyFont="1" applyFill="1" applyBorder="1" applyAlignment="1">
      <alignment vertical="center" wrapText="1"/>
    </xf>
    <xf numFmtId="0" fontId="27" fillId="0" borderId="0" xfId="1" applyFont="1" applyBorder="1" applyAlignment="1">
      <alignment vertical="center" wrapText="1"/>
    </xf>
    <xf numFmtId="0" fontId="27" fillId="5" borderId="10" xfId="0" applyFont="1" applyFill="1" applyBorder="1" applyAlignment="1">
      <alignment vertical="center" wrapText="1"/>
    </xf>
    <xf numFmtId="0" fontId="27" fillId="5" borderId="16" xfId="0" applyFont="1" applyFill="1" applyBorder="1" applyAlignment="1">
      <alignment vertical="center" wrapText="1"/>
    </xf>
    <xf numFmtId="0" fontId="27" fillId="0" borderId="15" xfId="0" applyFont="1" applyFill="1" applyBorder="1" applyAlignment="1">
      <alignment vertical="center" wrapText="1"/>
    </xf>
    <xf numFmtId="0" fontId="27" fillId="0" borderId="12" xfId="1" applyFont="1" applyBorder="1" applyAlignment="1">
      <alignment vertical="center" wrapText="1"/>
    </xf>
    <xf numFmtId="0" fontId="27" fillId="0" borderId="12" xfId="1" applyFont="1" applyFill="1" applyBorder="1" applyAlignment="1">
      <alignment vertical="center" wrapText="1"/>
    </xf>
    <xf numFmtId="0" fontId="27" fillId="0" borderId="15" xfId="1" applyFont="1" applyFill="1" applyBorder="1" applyAlignment="1">
      <alignment vertical="center" wrapText="1"/>
    </xf>
    <xf numFmtId="0" fontId="27" fillId="0" borderId="17" xfId="1" applyFont="1" applyBorder="1" applyAlignment="1">
      <alignment vertical="center" wrapText="1"/>
    </xf>
    <xf numFmtId="0" fontId="27" fillId="0" borderId="20" xfId="1" applyFont="1" applyBorder="1" applyAlignment="1">
      <alignment vertical="center" wrapText="1"/>
    </xf>
    <xf numFmtId="0" fontId="27" fillId="0" borderId="16" xfId="1" applyFont="1" applyBorder="1" applyAlignment="1">
      <alignment vertical="center" wrapText="1"/>
    </xf>
    <xf numFmtId="0" fontId="27" fillId="0" borderId="21" xfId="1" applyFont="1" applyBorder="1" applyAlignment="1">
      <alignment vertical="center" wrapText="1"/>
    </xf>
    <xf numFmtId="0" fontId="27" fillId="0" borderId="12" xfId="0" applyFont="1" applyBorder="1" applyAlignment="1">
      <alignment vertical="top" wrapText="1"/>
    </xf>
    <xf numFmtId="0" fontId="27" fillId="0" borderId="1" xfId="0" applyFont="1" applyBorder="1" applyAlignment="1">
      <alignment vertical="center"/>
    </xf>
    <xf numFmtId="0" fontId="27" fillId="0" borderId="17" xfId="0" applyFont="1" applyBorder="1" applyAlignment="1">
      <alignment vertical="top" wrapText="1"/>
    </xf>
    <xf numFmtId="0" fontId="27" fillId="0" borderId="1" xfId="1" applyFont="1" applyBorder="1" applyAlignment="1">
      <alignment vertical="center" wrapText="1"/>
    </xf>
    <xf numFmtId="0" fontId="27" fillId="0" borderId="15" xfId="3" applyFont="1" applyBorder="1" applyAlignment="1">
      <alignment horizontal="left" vertical="top" wrapText="1"/>
    </xf>
    <xf numFmtId="0" fontId="27" fillId="0" borderId="15" xfId="3" applyFont="1" applyFill="1" applyBorder="1" applyAlignment="1">
      <alignment horizontal="left" vertical="top" wrapText="1"/>
    </xf>
    <xf numFmtId="0" fontId="6" fillId="0" borderId="10" xfId="0" applyFont="1" applyFill="1" applyBorder="1" applyAlignment="1">
      <alignment horizontal="center" vertical="top" wrapText="1"/>
    </xf>
    <xf numFmtId="0" fontId="6" fillId="0" borderId="16" xfId="0" applyFont="1" applyFill="1" applyBorder="1" applyAlignment="1">
      <alignment horizontal="center" vertical="top" wrapText="1"/>
    </xf>
    <xf numFmtId="0" fontId="6" fillId="0" borderId="15" xfId="0" applyFont="1" applyFill="1" applyBorder="1" applyAlignment="1">
      <alignment horizontal="center" vertical="top" wrapText="1"/>
    </xf>
    <xf numFmtId="0" fontId="6" fillId="0" borderId="11" xfId="0" applyFont="1" applyFill="1" applyBorder="1" applyAlignment="1">
      <alignment horizontal="center" vertical="top"/>
    </xf>
    <xf numFmtId="0" fontId="6" fillId="0" borderId="10" xfId="0" applyFont="1" applyFill="1" applyBorder="1" applyAlignment="1">
      <alignment horizontal="left" vertical="top" wrapText="1"/>
    </xf>
    <xf numFmtId="0" fontId="14" fillId="0" borderId="12" xfId="5" applyFont="1" applyFill="1" applyBorder="1" applyAlignment="1">
      <alignment horizontal="left" vertical="top" wrapText="1"/>
    </xf>
    <xf numFmtId="0" fontId="6" fillId="0" borderId="17" xfId="0" applyFont="1" applyFill="1" applyBorder="1" applyAlignment="1">
      <alignment horizontal="left" vertical="top" wrapText="1"/>
    </xf>
    <xf numFmtId="0" fontId="6" fillId="0" borderId="11" xfId="5" applyFont="1" applyBorder="1" applyAlignment="1">
      <alignment horizontal="center" vertical="top"/>
    </xf>
    <xf numFmtId="0" fontId="6" fillId="0" borderId="1" xfId="5" applyFont="1" applyFill="1" applyBorder="1" applyAlignment="1">
      <alignment horizontal="left" vertical="top" wrapText="1"/>
    </xf>
    <xf numFmtId="0" fontId="6" fillId="0" borderId="12" xfId="5" applyFont="1" applyFill="1" applyBorder="1" applyAlignment="1">
      <alignment horizontal="left" vertical="top" wrapText="1"/>
    </xf>
    <xf numFmtId="0" fontId="6" fillId="0" borderId="14" xfId="5" applyFont="1" applyFill="1" applyBorder="1" applyAlignment="1">
      <alignment horizontal="left" vertical="top" wrapText="1"/>
    </xf>
    <xf numFmtId="0" fontId="6" fillId="0" borderId="15" xfId="5" applyFont="1" applyFill="1" applyBorder="1" applyAlignment="1">
      <alignment horizontal="left" vertical="top" wrapText="1"/>
    </xf>
    <xf numFmtId="0" fontId="6" fillId="0" borderId="6" xfId="5" applyFont="1" applyFill="1" applyBorder="1" applyAlignment="1">
      <alignment horizontal="left" vertical="top" wrapText="1"/>
    </xf>
    <xf numFmtId="0" fontId="6" fillId="0" borderId="17" xfId="5" applyFont="1" applyFill="1" applyBorder="1" applyAlignment="1">
      <alignment horizontal="left" vertical="top" wrapText="1"/>
    </xf>
    <xf numFmtId="0" fontId="6" fillId="0" borderId="20" xfId="5" applyFont="1" applyFill="1" applyBorder="1" applyAlignment="1">
      <alignment horizontal="left" vertical="top" wrapText="1"/>
    </xf>
    <xf numFmtId="0" fontId="6" fillId="0" borderId="12" xfId="5" applyFont="1" applyFill="1" applyBorder="1" applyAlignment="1">
      <alignment horizontal="left" vertical="center" wrapText="1"/>
    </xf>
    <xf numFmtId="0" fontId="14" fillId="0" borderId="0" xfId="5" applyFont="1" applyBorder="1" applyAlignment="1">
      <alignment horizontal="center" vertical="center"/>
    </xf>
    <xf numFmtId="0" fontId="6" fillId="0" borderId="10" xfId="5" applyFont="1" applyFill="1" applyBorder="1" applyAlignment="1">
      <alignment horizontal="left" vertical="top" wrapText="1"/>
    </xf>
    <xf numFmtId="0" fontId="6" fillId="0" borderId="16" xfId="5" applyFont="1" applyFill="1" applyBorder="1" applyAlignment="1">
      <alignment horizontal="left" vertical="top" wrapText="1"/>
    </xf>
    <xf numFmtId="0" fontId="6" fillId="0" borderId="18" xfId="5" applyFont="1" applyBorder="1" applyAlignment="1">
      <alignment horizontal="center" vertical="top"/>
    </xf>
    <xf numFmtId="0" fontId="6" fillId="0" borderId="19" xfId="5" applyFont="1" applyFill="1" applyBorder="1" applyAlignment="1">
      <alignment horizontal="left" vertical="top" wrapText="1"/>
    </xf>
    <xf numFmtId="0" fontId="6" fillId="0" borderId="21" xfId="5" applyFont="1" applyFill="1" applyBorder="1" applyAlignment="1">
      <alignment horizontal="left" vertical="top" wrapText="1"/>
    </xf>
    <xf numFmtId="0" fontId="6" fillId="0" borderId="7" xfId="5" applyFont="1" applyBorder="1" applyAlignment="1">
      <alignment horizontal="left" vertical="top" wrapText="1"/>
    </xf>
    <xf numFmtId="0" fontId="6" fillId="0" borderId="24" xfId="5" applyFont="1" applyBorder="1" applyAlignment="1">
      <alignment horizontal="center" vertical="top"/>
    </xf>
    <xf numFmtId="0" fontId="6" fillId="0" borderId="13" xfId="5" applyFont="1" applyFill="1" applyBorder="1" applyAlignment="1">
      <alignment horizontal="center" vertical="center"/>
    </xf>
    <xf numFmtId="0" fontId="6" fillId="0" borderId="15" xfId="5" applyFont="1" applyFill="1" applyBorder="1" applyAlignment="1">
      <alignment horizontal="left" vertical="center" wrapText="1"/>
    </xf>
    <xf numFmtId="14" fontId="6" fillId="0" borderId="0" xfId="5" quotePrefix="1" applyNumberFormat="1" applyFont="1" applyBorder="1" applyAlignment="1">
      <alignment horizontal="center" vertical="center"/>
    </xf>
    <xf numFmtId="0" fontId="18" fillId="0" borderId="0" xfId="5" applyFont="1" applyBorder="1" applyAlignment="1">
      <alignment horizontal="center" vertical="center"/>
    </xf>
    <xf numFmtId="0" fontId="6" fillId="0" borderId="0" xfId="5" applyFont="1" applyBorder="1" applyAlignment="1">
      <alignment horizontal="left" vertical="top"/>
    </xf>
    <xf numFmtId="0" fontId="6" fillId="0" borderId="0" xfId="5" applyFont="1" applyBorder="1" applyAlignment="1">
      <alignment horizontal="left" vertical="top" wrapText="1"/>
    </xf>
    <xf numFmtId="0" fontId="6" fillId="0" borderId="13" xfId="5" applyFont="1" applyBorder="1" applyAlignment="1">
      <alignment horizontal="center" vertical="top"/>
    </xf>
    <xf numFmtId="0" fontId="27" fillId="0" borderId="0" xfId="5" applyFont="1" applyFill="1" applyBorder="1" applyAlignment="1">
      <alignment horizontal="left" vertical="center" wrapText="1"/>
    </xf>
    <xf numFmtId="0" fontId="6" fillId="0" borderId="0" xfId="5" applyFont="1" applyBorder="1" applyAlignment="1">
      <alignment horizontal="center" vertical="center" wrapText="1"/>
    </xf>
    <xf numFmtId="0" fontId="27" fillId="0" borderId="33" xfId="5" applyFont="1" applyBorder="1" applyAlignment="1">
      <alignment vertical="center"/>
    </xf>
    <xf numFmtId="0" fontId="6" fillId="5" borderId="46" xfId="0" applyFont="1" applyFill="1" applyBorder="1" applyAlignment="1">
      <alignment horizontal="left" vertical="top" wrapText="1"/>
    </xf>
    <xf numFmtId="0" fontId="6" fillId="5" borderId="48" xfId="0" applyFont="1" applyFill="1" applyBorder="1" applyAlignment="1">
      <alignment horizontal="left" vertical="top" wrapText="1"/>
    </xf>
    <xf numFmtId="0" fontId="6" fillId="0" borderId="49" xfId="0" applyFont="1" applyFill="1" applyBorder="1" applyAlignment="1">
      <alignment horizontal="left" vertical="top" wrapText="1"/>
    </xf>
    <xf numFmtId="0" fontId="14" fillId="0" borderId="17" xfId="0" applyFont="1" applyFill="1" applyBorder="1" applyAlignment="1">
      <alignment horizontal="left" vertical="top" wrapText="1"/>
    </xf>
    <xf numFmtId="0" fontId="6" fillId="0" borderId="0" xfId="0" applyFont="1" applyBorder="1" applyAlignment="1">
      <alignment vertical="center"/>
    </xf>
    <xf numFmtId="0" fontId="6" fillId="0" borderId="1" xfId="5" applyFont="1" applyBorder="1" applyAlignment="1">
      <alignment horizontal="left" vertical="top" wrapText="1"/>
    </xf>
    <xf numFmtId="0" fontId="6" fillId="0" borderId="0" xfId="5" applyFont="1" applyBorder="1" applyAlignment="1">
      <alignment vertical="center"/>
    </xf>
    <xf numFmtId="0" fontId="6" fillId="0" borderId="12" xfId="5" applyFont="1" applyBorder="1" applyAlignment="1">
      <alignment horizontal="left" vertical="top" wrapText="1"/>
    </xf>
    <xf numFmtId="0" fontId="6" fillId="0" borderId="14" xfId="5" applyFont="1" applyBorder="1" applyAlignment="1">
      <alignment horizontal="left" vertical="top" wrapText="1"/>
    </xf>
    <xf numFmtId="0" fontId="6" fillId="0" borderId="15" xfId="5" applyFont="1" applyBorder="1" applyAlignment="1">
      <alignment horizontal="left" vertical="top" wrapText="1"/>
    </xf>
    <xf numFmtId="0" fontId="8" fillId="8" borderId="0" xfId="5" applyFont="1" applyFill="1" applyBorder="1" applyAlignment="1">
      <alignment vertical="center"/>
    </xf>
    <xf numFmtId="0" fontId="8" fillId="8" borderId="30" xfId="5" applyFont="1" applyFill="1" applyBorder="1" applyAlignment="1">
      <alignment vertical="center"/>
    </xf>
    <xf numFmtId="0" fontId="6" fillId="0" borderId="44" xfId="5" applyFont="1" applyBorder="1" applyAlignment="1">
      <alignment horizontal="center" vertical="top"/>
    </xf>
    <xf numFmtId="0" fontId="6" fillId="0" borderId="6" xfId="5" applyFont="1" applyBorder="1" applyAlignment="1">
      <alignment horizontal="left" vertical="top" wrapText="1"/>
    </xf>
    <xf numFmtId="0" fontId="6" fillId="0" borderId="17" xfId="5" applyFont="1" applyBorder="1" applyAlignment="1">
      <alignment horizontal="left" vertical="top" wrapText="1"/>
    </xf>
    <xf numFmtId="0" fontId="6" fillId="0" borderId="16" xfId="5" applyFont="1" applyBorder="1" applyAlignment="1">
      <alignment horizontal="left" vertical="top" wrapText="1"/>
    </xf>
    <xf numFmtId="0" fontId="14" fillId="0" borderId="0" xfId="5" applyFont="1" applyBorder="1" applyAlignment="1">
      <alignment horizontal="center" vertical="center" wrapText="1"/>
    </xf>
    <xf numFmtId="0" fontId="14" fillId="0" borderId="0" xfId="5" applyFont="1" applyBorder="1" applyAlignment="1">
      <alignment vertical="center"/>
    </xf>
    <xf numFmtId="0" fontId="6" fillId="0" borderId="19" xfId="5" applyFont="1" applyBorder="1" applyAlignment="1">
      <alignment horizontal="left" vertical="top" wrapText="1"/>
    </xf>
    <xf numFmtId="0" fontId="6" fillId="0" borderId="21" xfId="5" applyFont="1" applyBorder="1" applyAlignment="1">
      <alignment horizontal="left" vertical="top" wrapText="1"/>
    </xf>
    <xf numFmtId="0" fontId="6" fillId="0" borderId="15" xfId="5" applyFont="1" applyBorder="1" applyAlignment="1">
      <alignment horizontal="left" vertical="center" wrapText="1"/>
    </xf>
    <xf numFmtId="0" fontId="6" fillId="0" borderId="17" xfId="0" applyFont="1" applyBorder="1" applyAlignment="1">
      <alignment horizontal="left" vertical="top" wrapText="1"/>
    </xf>
    <xf numFmtId="0" fontId="27" fillId="0" borderId="45" xfId="5" applyFont="1" applyBorder="1" applyAlignment="1">
      <alignment vertical="center"/>
    </xf>
    <xf numFmtId="0" fontId="27" fillId="0" borderId="0" xfId="5" applyFont="1" applyBorder="1" applyAlignment="1">
      <alignment horizontal="left" vertical="center" wrapText="1"/>
    </xf>
    <xf numFmtId="0" fontId="6" fillId="5" borderId="10" xfId="0" applyFont="1" applyFill="1" applyBorder="1" applyAlignment="1">
      <alignment horizontal="left" vertical="top" wrapText="1"/>
    </xf>
    <xf numFmtId="0" fontId="6" fillId="5" borderId="16" xfId="0" applyFont="1" applyFill="1" applyBorder="1" applyAlignment="1">
      <alignment horizontal="left" vertical="top" wrapText="1"/>
    </xf>
    <xf numFmtId="0" fontId="6" fillId="0" borderId="15" xfId="0" applyFont="1" applyFill="1" applyBorder="1" applyAlignment="1">
      <alignment horizontal="left" vertical="top" wrapText="1"/>
    </xf>
    <xf numFmtId="0" fontId="6" fillId="0" borderId="8" xfId="0" applyFont="1" applyFill="1" applyBorder="1" applyAlignment="1">
      <alignment horizontal="center" vertical="top"/>
    </xf>
    <xf numFmtId="0" fontId="6" fillId="0" borderId="12" xfId="0" applyFont="1" applyBorder="1" applyAlignment="1">
      <alignment horizontal="left" vertical="top" wrapText="1"/>
    </xf>
    <xf numFmtId="0" fontId="8" fillId="8" borderId="5" xfId="5" applyFont="1" applyFill="1" applyBorder="1" applyAlignment="1">
      <alignment horizontal="left" vertical="center" wrapText="1" indent="1"/>
    </xf>
    <xf numFmtId="0" fontId="6" fillId="0" borderId="7" xfId="5" applyFont="1" applyBorder="1" applyAlignment="1">
      <alignment horizontal="left" vertical="top"/>
    </xf>
    <xf numFmtId="0" fontId="6" fillId="3" borderId="8" xfId="0" applyFont="1" applyFill="1" applyBorder="1" applyAlignment="1">
      <alignment horizontal="center" vertical="top"/>
    </xf>
    <xf numFmtId="0" fontId="6" fillId="3" borderId="11" xfId="0" applyFont="1" applyFill="1" applyBorder="1" applyAlignment="1">
      <alignment horizontal="center" vertical="top"/>
    </xf>
    <xf numFmtId="0" fontId="6" fillId="0" borderId="1" xfId="5" applyFont="1" applyBorder="1" applyAlignment="1">
      <alignment horizontal="left" vertical="top"/>
    </xf>
    <xf numFmtId="0" fontId="6" fillId="0" borderId="12" xfId="5" applyFont="1" applyBorder="1" applyAlignment="1">
      <alignment horizontal="left" vertical="top"/>
    </xf>
    <xf numFmtId="0" fontId="6" fillId="0" borderId="1" xfId="5" applyFont="1" applyFill="1" applyBorder="1" applyAlignment="1">
      <alignment horizontal="left" vertical="top"/>
    </xf>
    <xf numFmtId="0" fontId="6" fillId="0" borderId="6" xfId="5" applyFont="1" applyBorder="1" applyAlignment="1">
      <alignment horizontal="left" vertical="top"/>
    </xf>
    <xf numFmtId="0" fontId="6" fillId="0" borderId="41" xfId="5" applyFont="1" applyFill="1" applyBorder="1" applyAlignment="1">
      <alignment horizontal="left" vertical="top" wrapText="1"/>
    </xf>
    <xf numFmtId="0" fontId="6" fillId="5" borderId="10" xfId="0" applyFont="1" applyFill="1" applyBorder="1" applyAlignment="1">
      <alignment horizontal="left" vertical="center" wrapText="1"/>
    </xf>
    <xf numFmtId="0" fontId="6" fillId="5" borderId="16"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27" fillId="0" borderId="0" xfId="0" applyFont="1" applyBorder="1" applyAlignment="1">
      <alignment vertical="center" wrapText="1"/>
    </xf>
    <xf numFmtId="0" fontId="6" fillId="0" borderId="29" xfId="5" applyFont="1" applyFill="1" applyBorder="1" applyAlignment="1">
      <alignment horizontal="left" vertical="top" wrapText="1"/>
    </xf>
    <xf numFmtId="0" fontId="6" fillId="0" borderId="29" xfId="5" applyFont="1" applyFill="1" applyBorder="1" applyAlignment="1">
      <alignment horizontal="left" vertical="top"/>
    </xf>
    <xf numFmtId="0" fontId="6" fillId="0" borderId="50" xfId="5" applyFont="1" applyFill="1" applyBorder="1" applyAlignment="1">
      <alignment horizontal="left" vertical="top" wrapText="1"/>
    </xf>
    <xf numFmtId="0" fontId="6" fillId="8" borderId="5" xfId="5" applyFont="1" applyFill="1" applyBorder="1" applyAlignment="1">
      <alignment horizontal="left" vertical="top" wrapText="1"/>
    </xf>
    <xf numFmtId="0" fontId="6" fillId="3" borderId="12" xfId="5" applyFont="1" applyFill="1" applyBorder="1" applyAlignment="1">
      <alignment horizontal="left" vertical="top" wrapText="1"/>
    </xf>
    <xf numFmtId="0" fontId="6" fillId="0" borderId="12" xfId="5" applyFont="1" applyBorder="1" applyAlignment="1">
      <alignment horizontal="left" vertical="center" wrapText="1"/>
    </xf>
    <xf numFmtId="0" fontId="8" fillId="8" borderId="5" xfId="5" applyFont="1" applyFill="1" applyBorder="1" applyAlignment="1">
      <alignment horizontal="left" vertical="top" wrapText="1"/>
    </xf>
    <xf numFmtId="0" fontId="18" fillId="0" borderId="0" xfId="5" quotePrefix="1" applyFont="1" applyBorder="1" applyAlignment="1">
      <alignment horizontal="center" vertical="center"/>
    </xf>
    <xf numFmtId="0" fontId="18" fillId="0" borderId="0" xfId="5" quotePrefix="1" applyFont="1" applyBorder="1" applyAlignment="1">
      <alignment horizontal="left" vertical="top" wrapText="1"/>
    </xf>
    <xf numFmtId="0" fontId="27" fillId="0" borderId="16" xfId="5" applyFont="1" applyBorder="1" applyAlignment="1">
      <alignment horizontal="left" vertical="top" wrapText="1"/>
    </xf>
    <xf numFmtId="0" fontId="6" fillId="0" borderId="40" xfId="5" applyFont="1" applyBorder="1" applyAlignment="1">
      <alignment horizontal="center" vertical="top"/>
    </xf>
    <xf numFmtId="0" fontId="6" fillId="0" borderId="27" xfId="5" applyFont="1" applyFill="1" applyBorder="1" applyAlignment="1">
      <alignment horizontal="left" vertical="top" wrapText="1"/>
    </xf>
    <xf numFmtId="0" fontId="39" fillId="0" borderId="0" xfId="5" applyFont="1" applyBorder="1" applyAlignment="1">
      <alignment horizontal="center" vertical="top" wrapText="1"/>
    </xf>
    <xf numFmtId="0" fontId="6" fillId="5" borderId="10"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39" fillId="0" borderId="0" xfId="0" applyFont="1" applyBorder="1" applyAlignment="1">
      <alignment horizontal="center" vertical="top" wrapText="1"/>
    </xf>
    <xf numFmtId="0" fontId="40" fillId="0" borderId="0" xfId="5" applyFont="1" applyBorder="1" applyAlignment="1">
      <alignment horizontal="center" vertical="top" wrapText="1"/>
    </xf>
    <xf numFmtId="0" fontId="27" fillId="0" borderId="0" xfId="5" applyFont="1" applyBorder="1" applyAlignment="1">
      <alignment horizontal="left" vertical="top" wrapText="1"/>
    </xf>
    <xf numFmtId="0" fontId="39" fillId="0" borderId="0" xfId="0" applyFont="1" applyBorder="1" applyAlignment="1">
      <alignment horizontal="left" vertical="top" wrapText="1"/>
    </xf>
    <xf numFmtId="0" fontId="39" fillId="0" borderId="0" xfId="5" applyFont="1" applyBorder="1" applyAlignment="1">
      <alignment horizontal="left" vertical="top" wrapText="1"/>
    </xf>
    <xf numFmtId="0" fontId="27" fillId="0" borderId="4" xfId="5" applyFont="1" applyBorder="1" applyAlignment="1">
      <alignment vertical="center"/>
    </xf>
    <xf numFmtId="0" fontId="27" fillId="0" borderId="38" xfId="5" applyFont="1" applyBorder="1" applyAlignment="1">
      <alignment horizontal="left" vertical="top" wrapText="1"/>
    </xf>
    <xf numFmtId="0" fontId="6" fillId="0" borderId="20" xfId="5" applyFont="1" applyBorder="1" applyAlignment="1">
      <alignment horizontal="left" vertical="top" wrapText="1"/>
    </xf>
    <xf numFmtId="0" fontId="41" fillId="0" borderId="12" xfId="5" applyFont="1" applyBorder="1" applyAlignment="1">
      <alignment horizontal="left" vertical="top" wrapText="1"/>
    </xf>
    <xf numFmtId="0" fontId="41" fillId="0" borderId="12" xfId="5" applyFont="1" applyFill="1" applyBorder="1" applyAlignment="1">
      <alignment horizontal="left" vertical="top" wrapText="1"/>
    </xf>
    <xf numFmtId="0" fontId="41" fillId="0" borderId="16" xfId="5" applyFont="1" applyBorder="1" applyAlignment="1">
      <alignment horizontal="left" vertical="top" wrapText="1"/>
    </xf>
    <xf numFmtId="0" fontId="8" fillId="8" borderId="5" xfId="5" applyFont="1" applyFill="1" applyBorder="1" applyAlignment="1">
      <alignment horizontal="left" vertical="top" wrapText="1" indent="1"/>
    </xf>
    <xf numFmtId="0" fontId="6" fillId="0" borderId="17" xfId="5" applyFont="1" applyBorder="1" applyAlignment="1">
      <alignment horizontal="left" vertical="center" wrapText="1"/>
    </xf>
    <xf numFmtId="0" fontId="6" fillId="0" borderId="0" xfId="5" quotePrefix="1" applyFont="1" applyBorder="1" applyAlignment="1">
      <alignment horizontal="center" vertical="center"/>
    </xf>
    <xf numFmtId="0" fontId="27" fillId="0" borderId="12" xfId="5" applyFont="1" applyBorder="1" applyAlignment="1">
      <alignment horizontal="left" vertical="top" wrapText="1"/>
    </xf>
    <xf numFmtId="0" fontId="27" fillId="0" borderId="15" xfId="5" applyFont="1" applyFill="1" applyBorder="1" applyAlignment="1">
      <alignment horizontal="left" vertical="top" wrapText="1"/>
    </xf>
    <xf numFmtId="0" fontId="36" fillId="0" borderId="0" xfId="10" applyFont="1" applyAlignment="1">
      <alignment horizontal="right" vertical="center"/>
    </xf>
    <xf numFmtId="0" fontId="38" fillId="0" borderId="0" xfId="10" applyFont="1" applyAlignment="1">
      <alignment horizontal="left" vertical="center" wrapText="1"/>
    </xf>
    <xf numFmtId="0" fontId="36" fillId="0" borderId="0" xfId="10" applyFont="1" applyAlignment="1">
      <alignment horizontal="left" vertical="center" wrapText="1"/>
    </xf>
    <xf numFmtId="0" fontId="36" fillId="0" borderId="0" xfId="10" applyFont="1" applyAlignment="1">
      <alignment horizontal="left" vertical="center"/>
    </xf>
    <xf numFmtId="0" fontId="12" fillId="0" borderId="0" xfId="10" applyFont="1" applyAlignment="1">
      <alignment horizontal="left" vertical="center"/>
    </xf>
    <xf numFmtId="0" fontId="12" fillId="0" borderId="0" xfId="10" applyFont="1" applyAlignment="1">
      <alignment horizontal="left" vertical="center" wrapText="1"/>
    </xf>
    <xf numFmtId="0" fontId="0" fillId="0" borderId="0" xfId="0" applyAlignment="1">
      <alignment wrapText="1"/>
    </xf>
    <xf numFmtId="0" fontId="0" fillId="0" borderId="12" xfId="0" applyFont="1" applyFill="1" applyBorder="1" applyAlignment="1">
      <alignment horizontal="left" vertical="top" wrapText="1"/>
    </xf>
    <xf numFmtId="0" fontId="0" fillId="0" borderId="12" xfId="1" applyFont="1" applyBorder="1" applyAlignment="1">
      <alignment horizontal="left" vertical="top" wrapText="1"/>
    </xf>
    <xf numFmtId="0" fontId="0" fillId="0" borderId="21" xfId="1" applyFont="1" applyBorder="1" applyAlignment="1">
      <alignment horizontal="left" vertical="center" wrapText="1"/>
    </xf>
    <xf numFmtId="0" fontId="0" fillId="0" borderId="17" xfId="1" applyFont="1" applyBorder="1" applyAlignment="1">
      <alignment horizontal="left" vertical="center" wrapText="1"/>
    </xf>
    <xf numFmtId="0" fontId="5" fillId="0" borderId="51" xfId="1" applyFont="1" applyBorder="1" applyAlignment="1">
      <alignment vertical="center"/>
    </xf>
    <xf numFmtId="0" fontId="27" fillId="6" borderId="0" xfId="1" applyFont="1" applyFill="1" applyBorder="1" applyAlignment="1">
      <alignment horizontal="left" vertical="top" wrapText="1"/>
    </xf>
    <xf numFmtId="0" fontId="5" fillId="6" borderId="0" xfId="1" applyFont="1" applyFill="1" applyBorder="1" applyAlignment="1">
      <alignment horizontal="left" vertical="top" wrapText="1"/>
    </xf>
    <xf numFmtId="0" fontId="6" fillId="0" borderId="8" xfId="1" applyFont="1" applyBorder="1" applyAlignment="1">
      <alignment horizontal="center" vertical="center"/>
    </xf>
    <xf numFmtId="0" fontId="6" fillId="0" borderId="9" xfId="1" applyFont="1" applyFill="1" applyBorder="1" applyAlignment="1">
      <alignment horizontal="left" vertical="top"/>
    </xf>
    <xf numFmtId="0" fontId="27" fillId="0" borderId="10" xfId="0" applyFont="1" applyBorder="1" applyAlignment="1">
      <alignment horizontal="left" vertical="top" wrapText="1"/>
    </xf>
    <xf numFmtId="14" fontId="6" fillId="0" borderId="0" xfId="1" quotePrefix="1" applyNumberFormat="1" applyFont="1" applyFill="1" applyBorder="1" applyAlignment="1">
      <alignment horizontal="center" vertical="center"/>
    </xf>
    <xf numFmtId="0" fontId="18" fillId="0" borderId="0" xfId="1" quotePrefix="1" applyFont="1" applyFill="1" applyBorder="1" applyAlignment="1">
      <alignment horizontal="center" vertical="center"/>
    </xf>
    <xf numFmtId="0" fontId="14" fillId="0" borderId="0" xfId="0" applyFont="1" applyFill="1" applyBorder="1" applyAlignment="1">
      <alignment horizontal="center" vertical="center" wrapText="1"/>
    </xf>
    <xf numFmtId="0" fontId="27"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6" fillId="0" borderId="0" xfId="1" applyFont="1" applyFill="1" applyBorder="1" applyAlignment="1">
      <alignment horizontal="left" vertical="top" wrapText="1"/>
    </xf>
    <xf numFmtId="0" fontId="6" fillId="0" borderId="0" xfId="0" applyFont="1" applyFill="1" applyBorder="1" applyAlignment="1">
      <alignment horizontal="left" vertical="top" wrapText="1"/>
    </xf>
    <xf numFmtId="0" fontId="5" fillId="0" borderId="12" xfId="1" applyFont="1" applyBorder="1" applyAlignment="1">
      <alignment horizontal="left" vertical="top" wrapText="1"/>
    </xf>
    <xf numFmtId="0" fontId="5" fillId="0" borderId="12" xfId="1" applyFont="1" applyBorder="1" applyAlignment="1">
      <alignment vertical="top" wrapText="1"/>
    </xf>
    <xf numFmtId="0" fontId="5" fillId="0" borderId="12" xfId="1" applyFont="1" applyBorder="1" applyAlignment="1">
      <alignment horizontal="left" vertical="center" wrapText="1"/>
    </xf>
    <xf numFmtId="0" fontId="5" fillId="0" borderId="15" xfId="1" applyFont="1" applyFill="1" applyBorder="1" applyAlignment="1">
      <alignment vertical="top" wrapText="1"/>
    </xf>
    <xf numFmtId="0" fontId="5" fillId="0" borderId="12" xfId="1" applyFont="1" applyFill="1" applyBorder="1" applyAlignment="1">
      <alignment horizontal="left" vertical="top" wrapText="1"/>
    </xf>
    <xf numFmtId="0" fontId="5" fillId="0" borderId="15" xfId="1" applyFont="1" applyFill="1" applyBorder="1" applyAlignment="1">
      <alignment horizontal="left" vertical="top" wrapText="1"/>
    </xf>
    <xf numFmtId="0" fontId="5" fillId="0" borderId="17" xfId="0" applyFont="1" applyFill="1" applyBorder="1" applyAlignment="1">
      <alignment horizontal="left" vertical="top" wrapText="1"/>
    </xf>
    <xf numFmtId="0" fontId="5" fillId="0" borderId="17" xfId="1" applyFont="1" applyBorder="1" applyAlignment="1">
      <alignment horizontal="left" vertical="top" wrapText="1"/>
    </xf>
    <xf numFmtId="0" fontId="6" fillId="0" borderId="20" xfId="0" applyFont="1" applyBorder="1" applyAlignment="1">
      <alignment horizontal="left" vertical="top"/>
    </xf>
    <xf numFmtId="0" fontId="6" fillId="0" borderId="12" xfId="0" applyFont="1" applyBorder="1" applyAlignment="1">
      <alignment horizontal="left" vertical="top"/>
    </xf>
    <xf numFmtId="0" fontId="5" fillId="0" borderId="10" xfId="0" applyFont="1" applyFill="1" applyBorder="1" applyAlignment="1">
      <alignment horizontal="left" vertical="top" wrapText="1"/>
    </xf>
    <xf numFmtId="0" fontId="5" fillId="0" borderId="20" xfId="1" applyFont="1" applyBorder="1" applyAlignment="1">
      <alignment horizontal="left" vertical="top" wrapText="1"/>
    </xf>
    <xf numFmtId="0" fontId="5" fillId="0" borderId="10" xfId="0" applyFont="1" applyFill="1" applyBorder="1" applyAlignment="1">
      <alignment horizontal="left" vertical="center" wrapText="1"/>
    </xf>
    <xf numFmtId="0" fontId="22" fillId="0" borderId="10"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17" xfId="1" applyFont="1" applyFill="1" applyBorder="1" applyAlignment="1">
      <alignment horizontal="left" vertical="top" wrapText="1"/>
    </xf>
    <xf numFmtId="0" fontId="22" fillId="0" borderId="10" xfId="0" applyFont="1" applyBorder="1" applyAlignment="1">
      <alignment horizontal="left" vertical="top" wrapText="1"/>
    </xf>
    <xf numFmtId="0" fontId="27" fillId="0" borderId="29" xfId="0" applyFont="1" applyFill="1" applyBorder="1" applyAlignment="1">
      <alignment horizontal="left" vertical="top" wrapText="1"/>
    </xf>
    <xf numFmtId="0" fontId="5" fillId="0" borderId="17" xfId="0" applyFont="1" applyBorder="1" applyAlignment="1">
      <alignment horizontal="left" vertical="top" wrapText="1"/>
    </xf>
    <xf numFmtId="0" fontId="5" fillId="0" borderId="10" xfId="0" applyFont="1" applyFill="1" applyBorder="1" applyAlignment="1">
      <alignment vertical="center" wrapText="1"/>
    </xf>
    <xf numFmtId="0" fontId="5" fillId="0" borderId="17" xfId="0" applyFont="1" applyFill="1" applyBorder="1" applyAlignment="1">
      <alignment vertical="center" wrapText="1"/>
    </xf>
    <xf numFmtId="0" fontId="5" fillId="0" borderId="12" xfId="1" applyFont="1" applyBorder="1" applyAlignment="1">
      <alignment vertical="center" wrapText="1"/>
    </xf>
    <xf numFmtId="0" fontId="5" fillId="0" borderId="1" xfId="0" applyFont="1" applyBorder="1" applyAlignment="1">
      <alignment horizontal="left" vertical="top" wrapText="1"/>
    </xf>
    <xf numFmtId="0" fontId="5" fillId="0" borderId="12" xfId="3" applyFont="1" applyBorder="1" applyAlignment="1">
      <alignment horizontal="left" vertical="top" wrapText="1"/>
    </xf>
    <xf numFmtId="0" fontId="5" fillId="0" borderId="1" xfId="0" applyFont="1" applyBorder="1" applyAlignment="1">
      <alignment vertical="center"/>
    </xf>
    <xf numFmtId="0" fontId="5" fillId="0" borderId="1" xfId="0" applyFont="1" applyBorder="1" applyAlignment="1">
      <alignment horizontal="left" vertical="center"/>
    </xf>
    <xf numFmtId="0" fontId="5" fillId="0" borderId="1" xfId="0" applyFont="1" applyBorder="1" applyAlignment="1">
      <alignment wrapText="1"/>
    </xf>
    <xf numFmtId="0" fontId="5" fillId="0" borderId="1" xfId="0" applyFont="1" applyBorder="1" applyAlignment="1">
      <alignment horizontal="left" vertical="top"/>
    </xf>
    <xf numFmtId="0" fontId="5" fillId="0" borderId="10" xfId="0" applyFont="1" applyFill="1" applyBorder="1" applyAlignment="1">
      <alignment horizontal="center" vertical="top" wrapText="1"/>
    </xf>
    <xf numFmtId="0" fontId="5" fillId="0" borderId="1" xfId="1" applyFont="1" applyBorder="1" applyAlignment="1">
      <alignment horizontal="left" vertical="top" wrapText="1"/>
    </xf>
    <xf numFmtId="0" fontId="5" fillId="0" borderId="16" xfId="1" applyFont="1" applyBorder="1" applyAlignment="1">
      <alignment horizontal="left" vertical="top" wrapText="1"/>
    </xf>
    <xf numFmtId="0" fontId="5" fillId="0" borderId="15"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21" xfId="0" applyFont="1" applyFill="1" applyBorder="1" applyAlignment="1">
      <alignment horizontal="left" vertical="top" wrapText="1"/>
    </xf>
    <xf numFmtId="0" fontId="5" fillId="0" borderId="10" xfId="1" applyFont="1" applyBorder="1" applyAlignment="1">
      <alignment horizontal="left" vertical="top" wrapText="1"/>
    </xf>
    <xf numFmtId="0" fontId="5" fillId="0" borderId="12" xfId="1" applyFont="1" applyFill="1" applyBorder="1" applyAlignment="1">
      <alignment horizontal="left" vertical="center" wrapText="1"/>
    </xf>
    <xf numFmtId="0" fontId="5" fillId="0" borderId="17" xfId="1" applyFont="1" applyBorder="1" applyAlignment="1">
      <alignment horizontal="left" vertical="center" wrapText="1"/>
    </xf>
    <xf numFmtId="0" fontId="5" fillId="0" borderId="16" xfId="1" applyFont="1" applyBorder="1" applyAlignment="1">
      <alignment horizontal="left" vertical="center" wrapText="1"/>
    </xf>
    <xf numFmtId="0" fontId="5" fillId="0" borderId="15" xfId="1" applyFont="1" applyFill="1" applyBorder="1" applyAlignment="1">
      <alignment horizontal="left" vertical="center" wrapText="1"/>
    </xf>
    <xf numFmtId="0" fontId="5" fillId="0" borderId="1" xfId="0" applyFont="1" applyBorder="1" applyAlignment="1">
      <alignment horizontal="left" vertical="center" indent="1"/>
    </xf>
    <xf numFmtId="0" fontId="12" fillId="9" borderId="0" xfId="10" applyFont="1" applyFill="1" applyAlignment="1">
      <alignment horizontal="right" vertical="center"/>
    </xf>
    <xf numFmtId="0" fontId="6" fillId="0" borderId="49" xfId="5" applyFont="1" applyBorder="1" applyAlignment="1">
      <alignment horizontal="left" vertical="center" wrapText="1"/>
    </xf>
    <xf numFmtId="0" fontId="28" fillId="8" borderId="2" xfId="5" applyFont="1" applyFill="1" applyBorder="1" applyAlignment="1">
      <alignment horizontal="center" vertical="center" wrapText="1"/>
    </xf>
    <xf numFmtId="0" fontId="5" fillId="0" borderId="12" xfId="1" applyFont="1" applyFill="1" applyBorder="1" applyAlignment="1">
      <alignment vertical="center" wrapText="1"/>
    </xf>
    <xf numFmtId="0" fontId="5" fillId="0" borderId="12" xfId="1" applyFont="1" applyFill="1" applyBorder="1" applyAlignment="1">
      <alignment vertical="top" wrapText="1"/>
    </xf>
    <xf numFmtId="0" fontId="27" fillId="0" borderId="16" xfId="1" applyFont="1" applyBorder="1" applyAlignment="1">
      <alignment vertical="center" wrapText="1"/>
    </xf>
    <xf numFmtId="0" fontId="27" fillId="0" borderId="27" xfId="1" applyFont="1" applyBorder="1" applyAlignment="1">
      <alignment vertical="center" wrapText="1"/>
    </xf>
    <xf numFmtId="0" fontId="5" fillId="0" borderId="26" xfId="1" applyFont="1" applyBorder="1" applyAlignment="1">
      <alignment vertical="center" wrapText="1"/>
    </xf>
    <xf numFmtId="0" fontId="5" fillId="0" borderId="26" xfId="1" applyFont="1" applyBorder="1" applyAlignment="1">
      <alignment vertical="top" wrapText="1"/>
    </xf>
    <xf numFmtId="0" fontId="22" fillId="0" borderId="17" xfId="1" applyFont="1" applyBorder="1" applyAlignment="1">
      <alignment vertical="top" wrapText="1"/>
    </xf>
    <xf numFmtId="0" fontId="22" fillId="0" borderId="21" xfId="1" applyFont="1" applyBorder="1" applyAlignment="1">
      <alignment vertical="top" wrapText="1"/>
    </xf>
    <xf numFmtId="0" fontId="22" fillId="0" borderId="27" xfId="1" applyFont="1" applyBorder="1" applyAlignment="1">
      <alignment vertical="top" wrapText="1"/>
    </xf>
    <xf numFmtId="0" fontId="5" fillId="0" borderId="10" xfId="1" applyFont="1" applyBorder="1" applyAlignment="1">
      <alignment vertical="center" wrapText="1"/>
    </xf>
    <xf numFmtId="0" fontId="5" fillId="5" borderId="9" xfId="0" applyFont="1" applyFill="1" applyBorder="1" applyAlignment="1">
      <alignment vertical="center" wrapText="1"/>
    </xf>
    <xf numFmtId="0" fontId="5" fillId="5" borderId="1" xfId="0" applyFont="1" applyFill="1" applyBorder="1" applyAlignment="1">
      <alignment vertical="center" wrapText="1"/>
    </xf>
    <xf numFmtId="0" fontId="5" fillId="5" borderId="7" xfId="0" applyFont="1" applyFill="1" applyBorder="1" applyAlignment="1">
      <alignment vertical="center" wrapText="1"/>
    </xf>
    <xf numFmtId="0" fontId="5" fillId="5" borderId="14" xfId="0" applyFont="1" applyFill="1" applyBorder="1" applyAlignment="1">
      <alignment vertical="center" wrapText="1"/>
    </xf>
    <xf numFmtId="0" fontId="5" fillId="0" borderId="46" xfId="0" applyFont="1" applyFill="1" applyBorder="1" applyAlignment="1">
      <alignment vertical="center" wrapText="1"/>
    </xf>
    <xf numFmtId="0" fontId="5" fillId="0" borderId="52" xfId="0" applyFont="1" applyFill="1" applyBorder="1" applyAlignment="1">
      <alignment vertical="center" wrapText="1"/>
    </xf>
    <xf numFmtId="0" fontId="5" fillId="0" borderId="47" xfId="0" applyFont="1" applyBorder="1" applyAlignment="1">
      <alignment vertical="center" wrapText="1"/>
    </xf>
    <xf numFmtId="0" fontId="5" fillId="0" borderId="47" xfId="0" applyFont="1" applyFill="1" applyBorder="1" applyAlignment="1">
      <alignment vertical="center" wrapText="1"/>
    </xf>
    <xf numFmtId="0" fontId="6" fillId="0" borderId="13" xfId="0" applyFont="1" applyBorder="1" applyAlignment="1">
      <alignment horizontal="center" vertical="center"/>
    </xf>
    <xf numFmtId="0" fontId="5" fillId="0" borderId="49" xfId="0" applyFont="1" applyBorder="1" applyAlignment="1">
      <alignment vertical="center" wrapText="1"/>
    </xf>
    <xf numFmtId="0" fontId="6" fillId="0" borderId="8" xfId="0" applyFont="1" applyBorder="1" applyAlignment="1">
      <alignment horizontal="center" vertical="center"/>
    </xf>
    <xf numFmtId="0" fontId="5" fillId="0" borderId="9" xfId="0" applyFont="1" applyBorder="1" applyAlignment="1">
      <alignment vertical="center" wrapText="1"/>
    </xf>
    <xf numFmtId="0" fontId="5" fillId="0" borderId="1" xfId="0" applyFont="1" applyFill="1" applyBorder="1" applyAlignment="1">
      <alignment vertical="center" wrapText="1"/>
    </xf>
    <xf numFmtId="0" fontId="5" fillId="0" borderId="1" xfId="0" applyFont="1" applyBorder="1" applyAlignment="1">
      <alignment vertical="center" wrapText="1"/>
    </xf>
    <xf numFmtId="0" fontId="5" fillId="0" borderId="14"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6" fillId="0" borderId="18" xfId="0" applyFont="1" applyBorder="1" applyAlignment="1">
      <alignment horizontal="center" vertical="center"/>
    </xf>
    <xf numFmtId="0" fontId="5" fillId="0" borderId="19" xfId="0" applyFont="1" applyBorder="1" applyAlignment="1">
      <alignment vertical="center" wrapText="1"/>
    </xf>
    <xf numFmtId="0" fontId="6" fillId="0" borderId="53" xfId="0" applyFont="1" applyBorder="1" applyAlignment="1">
      <alignment horizontal="center" vertical="center"/>
    </xf>
    <xf numFmtId="0" fontId="5" fillId="0" borderId="19" xfId="0" applyFont="1" applyFill="1" applyBorder="1" applyAlignment="1">
      <alignment vertical="center" wrapText="1"/>
    </xf>
    <xf numFmtId="0" fontId="6" fillId="0" borderId="24" xfId="0" applyFont="1" applyBorder="1" applyAlignment="1">
      <alignment horizontal="center" vertical="center"/>
    </xf>
    <xf numFmtId="0" fontId="5" fillId="0" borderId="17" xfId="0" applyFont="1" applyBorder="1" applyAlignment="1">
      <alignment vertical="center" wrapText="1"/>
    </xf>
    <xf numFmtId="0" fontId="5" fillId="0" borderId="14" xfId="0" applyFont="1" applyFill="1" applyBorder="1" applyAlignment="1">
      <alignment vertical="center" wrapText="1"/>
    </xf>
    <xf numFmtId="0" fontId="5" fillId="0" borderId="9" xfId="0" applyFont="1" applyFill="1" applyBorder="1" applyAlignment="1">
      <alignment vertical="center" wrapText="1"/>
    </xf>
    <xf numFmtId="14" fontId="27" fillId="5" borderId="12" xfId="0" applyNumberFormat="1" applyFont="1" applyFill="1" applyBorder="1" applyAlignment="1">
      <alignment horizontal="left" vertical="top" wrapText="1"/>
    </xf>
    <xf numFmtId="14" fontId="22" fillId="5" borderId="12" xfId="0" applyNumberFormat="1" applyFont="1" applyFill="1" applyBorder="1" applyAlignment="1">
      <alignment horizontal="left" vertical="top" wrapText="1"/>
    </xf>
    <xf numFmtId="14" fontId="27" fillId="5" borderId="0" xfId="0" applyNumberFormat="1" applyFont="1" applyFill="1" applyBorder="1" applyAlignment="1">
      <alignment horizontal="left" vertical="top" wrapText="1"/>
    </xf>
    <xf numFmtId="14" fontId="22" fillId="0" borderId="12" xfId="0" applyNumberFormat="1" applyFont="1" applyFill="1" applyBorder="1" applyAlignment="1">
      <alignment horizontal="left" vertical="top" wrapText="1"/>
    </xf>
    <xf numFmtId="0" fontId="5" fillId="0" borderId="15" xfId="0" applyFont="1" applyFill="1" applyBorder="1" applyAlignment="1">
      <alignment horizontal="center" vertical="top" wrapText="1"/>
    </xf>
    <xf numFmtId="0" fontId="6" fillId="0" borderId="0" xfId="10" applyFont="1" applyAlignment="1">
      <alignment horizontal="left" vertical="center"/>
    </xf>
    <xf numFmtId="0" fontId="45" fillId="9" borderId="0" xfId="11" applyFont="1" applyFill="1" applyAlignment="1">
      <alignment horizontal="left" vertical="center"/>
    </xf>
    <xf numFmtId="0" fontId="34" fillId="0" borderId="0" xfId="5" applyFont="1" applyAlignment="1">
      <alignment horizontal="left" vertical="center" wrapText="1"/>
    </xf>
    <xf numFmtId="0" fontId="33" fillId="0" borderId="0" xfId="5" applyFont="1" applyAlignment="1">
      <alignment horizontal="left" vertical="center" wrapText="1"/>
    </xf>
    <xf numFmtId="0" fontId="8" fillId="8" borderId="3" xfId="5" applyFont="1" applyFill="1" applyBorder="1" applyAlignment="1">
      <alignment horizontal="left" vertical="center" wrapText="1" indent="1"/>
    </xf>
    <xf numFmtId="0" fontId="8" fillId="8" borderId="4" xfId="5" applyFont="1" applyFill="1" applyBorder="1" applyAlignment="1">
      <alignment horizontal="left" vertical="center" wrapText="1" indent="1"/>
    </xf>
    <xf numFmtId="0" fontId="8" fillId="8" borderId="3" xfId="5" applyFont="1" applyFill="1" applyBorder="1" applyAlignment="1">
      <alignment horizontal="left" vertical="center" indent="1"/>
    </xf>
    <xf numFmtId="0" fontId="8" fillId="8" borderId="4" xfId="5" applyFont="1" applyFill="1" applyBorder="1" applyAlignment="1">
      <alignment horizontal="left" vertical="center" indent="1"/>
    </xf>
    <xf numFmtId="0" fontId="0" fillId="0" borderId="4" xfId="0" applyBorder="1" applyAlignment="1">
      <alignment horizontal="left" vertical="center" indent="1"/>
    </xf>
    <xf numFmtId="0" fontId="32" fillId="0" borderId="0" xfId="5" applyFont="1" applyFill="1" applyBorder="1" applyAlignment="1">
      <alignment horizontal="left" vertical="center" wrapText="1"/>
    </xf>
    <xf numFmtId="0" fontId="32" fillId="0" borderId="0" xfId="5" applyFont="1" applyFill="1" applyBorder="1" applyAlignment="1">
      <alignment horizontal="left" vertical="center"/>
    </xf>
    <xf numFmtId="0" fontId="7" fillId="0" borderId="3" xfId="5" applyFont="1" applyBorder="1" applyAlignment="1">
      <alignment horizontal="center" vertical="center" wrapText="1"/>
    </xf>
    <xf numFmtId="0" fontId="7" fillId="0" borderId="4" xfId="5" applyFont="1" applyBorder="1" applyAlignment="1">
      <alignment horizontal="center" vertical="center" wrapText="1"/>
    </xf>
    <xf numFmtId="0" fontId="9" fillId="0" borderId="4" xfId="5" applyFont="1" applyBorder="1" applyAlignment="1">
      <alignment horizontal="left" vertical="center" wrapText="1"/>
    </xf>
    <xf numFmtId="0" fontId="4" fillId="0" borderId="4" xfId="0" applyFont="1" applyBorder="1" applyAlignment="1">
      <alignment vertical="center" wrapText="1"/>
    </xf>
    <xf numFmtId="0" fontId="8" fillId="8" borderId="3" xfId="5" applyFont="1" applyFill="1" applyBorder="1" applyAlignment="1">
      <alignment horizontal="center" vertical="center" wrapText="1"/>
    </xf>
    <xf numFmtId="0" fontId="8" fillId="8" borderId="5" xfId="5" applyFont="1" applyFill="1" applyBorder="1" applyAlignment="1">
      <alignment horizontal="center" vertical="center" wrapText="1"/>
    </xf>
    <xf numFmtId="0" fontId="8" fillId="7" borderId="3" xfId="0" applyFont="1" applyFill="1" applyBorder="1" applyAlignment="1">
      <alignment horizontal="left" vertical="center"/>
    </xf>
    <xf numFmtId="0" fontId="8" fillId="7" borderId="4" xfId="0" applyFont="1" applyFill="1" applyBorder="1" applyAlignment="1">
      <alignment horizontal="left" vertical="center"/>
    </xf>
    <xf numFmtId="0" fontId="8" fillId="7" borderId="5" xfId="0" applyFont="1" applyFill="1" applyBorder="1" applyAlignment="1">
      <alignment horizontal="left" vertical="center"/>
    </xf>
    <xf numFmtId="0" fontId="5" fillId="0" borderId="26" xfId="0" applyFont="1" applyFill="1" applyBorder="1" applyAlignment="1">
      <alignment horizontal="left" vertical="top" wrapText="1"/>
    </xf>
    <xf numFmtId="0" fontId="22" fillId="0" borderId="21" xfId="0" applyFont="1" applyFill="1" applyBorder="1" applyAlignment="1">
      <alignment horizontal="left" vertical="top" wrapText="1"/>
    </xf>
    <xf numFmtId="0" fontId="22" fillId="0" borderId="27" xfId="0" applyFont="1" applyFill="1" applyBorder="1" applyAlignment="1">
      <alignment horizontal="left" vertical="top"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7" borderId="32" xfId="0" applyFont="1" applyFill="1" applyBorder="1" applyAlignment="1">
      <alignment horizontal="left" vertical="center" wrapText="1"/>
    </xf>
    <xf numFmtId="0" fontId="8" fillId="7" borderId="33" xfId="0" applyFont="1" applyFill="1" applyBorder="1" applyAlignment="1">
      <alignment horizontal="left" vertical="center" wrapText="1"/>
    </xf>
    <xf numFmtId="0" fontId="8" fillId="7" borderId="34" xfId="0" applyFont="1" applyFill="1" applyBorder="1" applyAlignment="1">
      <alignment horizontal="left" vertical="center" wrapText="1"/>
    </xf>
    <xf numFmtId="0" fontId="8" fillId="7" borderId="3" xfId="4" applyFont="1" applyFill="1" applyBorder="1" applyAlignment="1">
      <alignment horizontal="left" vertical="center" indent="1"/>
    </xf>
    <xf numFmtId="0" fontId="8" fillId="7" borderId="4" xfId="4" applyFont="1" applyFill="1" applyBorder="1" applyAlignment="1">
      <alignment horizontal="left" vertical="center" indent="1"/>
    </xf>
    <xf numFmtId="0" fontId="17" fillId="0" borderId="5" xfId="0" applyFont="1" applyBorder="1" applyAlignment="1">
      <alignment horizontal="left" vertical="center" indent="1"/>
    </xf>
    <xf numFmtId="0" fontId="0" fillId="7" borderId="5" xfId="0" applyFill="1" applyBorder="1" applyAlignment="1">
      <alignment horizontal="left" vertical="center" indent="1"/>
    </xf>
    <xf numFmtId="0" fontId="0" fillId="0" borderId="5" xfId="0" applyBorder="1" applyAlignment="1">
      <alignment horizontal="left" vertical="center" indent="1"/>
    </xf>
    <xf numFmtId="0" fontId="8" fillId="7" borderId="3" xfId="4" applyFont="1" applyFill="1" applyBorder="1" applyAlignment="1">
      <alignment horizontal="left" vertical="center"/>
    </xf>
    <xf numFmtId="0" fontId="8" fillId="7" borderId="4" xfId="4" applyFont="1" applyFill="1" applyBorder="1" applyAlignment="1">
      <alignment horizontal="left" vertical="center"/>
    </xf>
    <xf numFmtId="0" fontId="0" fillId="0" borderId="5" xfId="0" applyBorder="1" applyAlignment="1">
      <alignment horizontal="left" vertical="center"/>
    </xf>
    <xf numFmtId="0" fontId="0" fillId="0" borderId="4" xfId="0" applyBorder="1" applyAlignment="1">
      <alignment vertical="center"/>
    </xf>
    <xf numFmtId="0" fontId="0" fillId="0" borderId="5" xfId="0" applyBorder="1" applyAlignment="1">
      <alignment vertical="center"/>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7" borderId="3" xfId="1" applyFont="1" applyFill="1" applyBorder="1" applyAlignment="1">
      <alignment horizontal="left" vertical="center"/>
    </xf>
    <xf numFmtId="0" fontId="8" fillId="7" borderId="4" xfId="1" applyFont="1" applyFill="1" applyBorder="1" applyAlignment="1">
      <alignment horizontal="left" vertical="center"/>
    </xf>
    <xf numFmtId="0" fontId="8" fillId="7" borderId="5" xfId="1" applyFont="1" applyFill="1" applyBorder="1" applyAlignment="1">
      <alignment horizontal="left" vertical="center"/>
    </xf>
    <xf numFmtId="0" fontId="8" fillId="8" borderId="5" xfId="5" applyFont="1" applyFill="1" applyBorder="1" applyAlignment="1">
      <alignment horizontal="left" vertical="center" indent="1"/>
    </xf>
    <xf numFmtId="0" fontId="8" fillId="2" borderId="3" xfId="5" applyFont="1" applyFill="1" applyBorder="1" applyAlignment="1">
      <alignment horizontal="center" vertical="center" wrapText="1"/>
    </xf>
    <xf numFmtId="0" fontId="8" fillId="2" borderId="4" xfId="5" applyFont="1" applyFill="1" applyBorder="1" applyAlignment="1">
      <alignment horizontal="center" vertical="center" wrapText="1"/>
    </xf>
    <xf numFmtId="0" fontId="8" fillId="2" borderId="5" xfId="5" applyFont="1" applyFill="1" applyBorder="1" applyAlignment="1">
      <alignment horizontal="center" vertical="center" wrapText="1"/>
    </xf>
    <xf numFmtId="0" fontId="8" fillId="7" borderId="33" xfId="4" applyFont="1" applyFill="1" applyBorder="1" applyAlignment="1">
      <alignment horizontal="left" vertical="center" indent="1"/>
    </xf>
    <xf numFmtId="0" fontId="0" fillId="0" borderId="34" xfId="0" applyBorder="1" applyAlignment="1">
      <alignment horizontal="left" vertical="center" indent="1"/>
    </xf>
    <xf numFmtId="0" fontId="8" fillId="7" borderId="3" xfId="4" applyFont="1" applyFill="1" applyBorder="1" applyAlignment="1">
      <alignment horizontal="left" vertical="top"/>
    </xf>
    <xf numFmtId="0" fontId="8" fillId="7" borderId="4" xfId="4" applyFont="1" applyFill="1" applyBorder="1" applyAlignment="1">
      <alignment horizontal="left" vertical="top"/>
    </xf>
    <xf numFmtId="0" fontId="0" fillId="0" borderId="5" xfId="0" applyBorder="1" applyAlignment="1">
      <alignment horizontal="left" vertical="top"/>
    </xf>
    <xf numFmtId="0" fontId="8" fillId="7" borderId="3" xfId="0" applyFont="1" applyFill="1" applyBorder="1" applyAlignment="1">
      <alignment horizontal="left" vertical="top"/>
    </xf>
    <xf numFmtId="0" fontId="8" fillId="7" borderId="4" xfId="0" applyFont="1" applyFill="1" applyBorder="1" applyAlignment="1">
      <alignment horizontal="left" vertical="top"/>
    </xf>
    <xf numFmtId="0" fontId="8" fillId="7" borderId="5" xfId="0" applyFont="1" applyFill="1" applyBorder="1" applyAlignment="1">
      <alignment horizontal="left" vertical="top"/>
    </xf>
    <xf numFmtId="0" fontId="8" fillId="7" borderId="5" xfId="4" applyFont="1" applyFill="1" applyBorder="1" applyAlignment="1">
      <alignment horizontal="left" vertical="center" indent="1"/>
    </xf>
    <xf numFmtId="0" fontId="8" fillId="7" borderId="3" xfId="4" applyFont="1" applyFill="1" applyBorder="1" applyAlignment="1">
      <alignment horizontal="left" vertical="top" indent="1"/>
    </xf>
    <xf numFmtId="0" fontId="8" fillId="7" borderId="4" xfId="4" applyFont="1" applyFill="1" applyBorder="1" applyAlignment="1">
      <alignment horizontal="left" vertical="top" indent="1"/>
    </xf>
    <xf numFmtId="0" fontId="8" fillId="7" borderId="5" xfId="4" applyFont="1" applyFill="1" applyBorder="1" applyAlignment="1">
      <alignment horizontal="left" vertical="top" indent="1"/>
    </xf>
    <xf numFmtId="0" fontId="8" fillId="7" borderId="3" xfId="0" applyFont="1" applyFill="1" applyBorder="1" applyAlignment="1">
      <alignment horizontal="left" vertical="top" indent="1"/>
    </xf>
    <xf numFmtId="0" fontId="8" fillId="7" borderId="4" xfId="0" applyFont="1" applyFill="1" applyBorder="1" applyAlignment="1">
      <alignment horizontal="left" vertical="top" indent="1"/>
    </xf>
    <xf numFmtId="0" fontId="8" fillId="7" borderId="5" xfId="0" applyFont="1" applyFill="1" applyBorder="1" applyAlignment="1">
      <alignment horizontal="left" vertical="top" indent="1"/>
    </xf>
    <xf numFmtId="0" fontId="0" fillId="0" borderId="5" xfId="0" applyBorder="1" applyAlignment="1">
      <alignment horizontal="left" indent="1"/>
    </xf>
    <xf numFmtId="0" fontId="8" fillId="7" borderId="3" xfId="0" applyFont="1" applyFill="1" applyBorder="1" applyAlignment="1">
      <alignment vertical="top"/>
    </xf>
    <xf numFmtId="0" fontId="8" fillId="7" borderId="4" xfId="0" applyFont="1" applyFill="1" applyBorder="1" applyAlignment="1">
      <alignment vertical="top"/>
    </xf>
    <xf numFmtId="0" fontId="8" fillId="7" borderId="5" xfId="0" applyFont="1" applyFill="1" applyBorder="1" applyAlignment="1">
      <alignment vertical="top"/>
    </xf>
    <xf numFmtId="0" fontId="8" fillId="7" borderId="3" xfId="0" applyFont="1" applyFill="1" applyBorder="1" applyAlignment="1">
      <alignment horizontal="left" vertical="center" indent="1"/>
    </xf>
    <xf numFmtId="0" fontId="8" fillId="7" borderId="4" xfId="0" applyFont="1" applyFill="1" applyBorder="1" applyAlignment="1">
      <alignment horizontal="left" vertical="center" indent="1"/>
    </xf>
    <xf numFmtId="0" fontId="8" fillId="7" borderId="5" xfId="0" applyFont="1" applyFill="1" applyBorder="1" applyAlignment="1">
      <alignment horizontal="left" vertical="center" indent="1"/>
    </xf>
    <xf numFmtId="0" fontId="8" fillId="8" borderId="3" xfId="5" applyFont="1" applyFill="1" applyBorder="1" applyAlignment="1">
      <alignment horizontal="left" vertical="center" wrapText="1"/>
    </xf>
    <xf numFmtId="0" fontId="8" fillId="8" borderId="4" xfId="5" applyFont="1" applyFill="1" applyBorder="1" applyAlignment="1">
      <alignment horizontal="left" vertical="center" wrapText="1"/>
    </xf>
    <xf numFmtId="0" fontId="8" fillId="8" borderId="5" xfId="5" applyFont="1" applyFill="1" applyBorder="1" applyAlignment="1">
      <alignment horizontal="left" vertical="center" wrapText="1"/>
    </xf>
    <xf numFmtId="0" fontId="8" fillId="8" borderId="3" xfId="5" applyFont="1" applyFill="1" applyBorder="1" applyAlignment="1">
      <alignment horizontal="left" vertical="center"/>
    </xf>
    <xf numFmtId="0" fontId="8" fillId="8" borderId="4" xfId="5" applyFont="1" applyFill="1" applyBorder="1" applyAlignment="1">
      <alignment horizontal="left" vertical="center"/>
    </xf>
    <xf numFmtId="0" fontId="8" fillId="8" borderId="5" xfId="5" applyFont="1" applyFill="1" applyBorder="1" applyAlignment="1">
      <alignment horizontal="left" vertical="center"/>
    </xf>
    <xf numFmtId="0" fontId="8" fillId="8" borderId="3" xfId="5" applyFont="1" applyFill="1" applyBorder="1" applyAlignment="1">
      <alignment horizontal="left" vertical="top"/>
    </xf>
    <xf numFmtId="0" fontId="8" fillId="8" borderId="4" xfId="5" applyFont="1" applyFill="1" applyBorder="1" applyAlignment="1">
      <alignment horizontal="left" vertical="top"/>
    </xf>
    <xf numFmtId="0" fontId="8" fillId="8" borderId="3" xfId="5" applyFont="1" applyFill="1" applyBorder="1" applyAlignment="1">
      <alignment horizontal="left" vertical="top" indent="1"/>
    </xf>
    <xf numFmtId="0" fontId="8" fillId="8" borderId="4" xfId="5" applyFont="1" applyFill="1" applyBorder="1" applyAlignment="1">
      <alignment horizontal="left" vertical="top" indent="1"/>
    </xf>
    <xf numFmtId="0" fontId="0" fillId="0" borderId="5" xfId="0" applyBorder="1" applyAlignment="1">
      <alignment horizontal="left" vertical="top" indent="1"/>
    </xf>
    <xf numFmtId="0" fontId="27" fillId="0" borderId="5" xfId="5" applyBorder="1" applyAlignment="1">
      <alignment horizontal="left" vertical="center" indent="1"/>
    </xf>
    <xf numFmtId="0" fontId="8" fillId="7" borderId="32" xfId="4" applyFont="1" applyFill="1" applyBorder="1" applyAlignment="1">
      <alignment horizontal="left" vertical="center" indent="1"/>
    </xf>
    <xf numFmtId="0" fontId="8" fillId="8" borderId="3" xfId="5" applyFont="1" applyFill="1" applyBorder="1" applyAlignment="1">
      <alignment horizontal="left" vertical="top" wrapText="1" indent="1"/>
    </xf>
    <xf numFmtId="0" fontId="8" fillId="8" borderId="4" xfId="5" applyFont="1" applyFill="1" applyBorder="1" applyAlignment="1">
      <alignment horizontal="left" vertical="top" wrapText="1" indent="1"/>
    </xf>
    <xf numFmtId="0" fontId="0" fillId="0" borderId="5" xfId="0" applyBorder="1" applyAlignment="1">
      <alignment horizontal="left" vertical="top" wrapText="1"/>
    </xf>
    <xf numFmtId="0" fontId="27" fillId="0" borderId="5" xfId="5" applyBorder="1" applyAlignment="1">
      <alignment horizontal="left" vertical="top" indent="1"/>
    </xf>
    <xf numFmtId="0" fontId="8" fillId="4" borderId="32" xfId="0" applyFont="1" applyFill="1" applyBorder="1" applyAlignment="1">
      <alignment horizontal="left" vertical="top" wrapText="1"/>
    </xf>
    <xf numFmtId="0" fontId="8" fillId="4" borderId="33" xfId="0" applyFont="1" applyFill="1" applyBorder="1" applyAlignment="1">
      <alignment horizontal="left" vertical="top" wrapText="1"/>
    </xf>
    <xf numFmtId="0" fontId="8" fillId="4" borderId="34" xfId="0" applyFont="1" applyFill="1" applyBorder="1" applyAlignment="1">
      <alignment horizontal="left" vertical="top" wrapText="1"/>
    </xf>
    <xf numFmtId="0" fontId="8" fillId="4" borderId="3" xfId="1" applyFont="1" applyFill="1" applyBorder="1" applyAlignment="1">
      <alignment horizontal="left" vertical="top" wrapText="1"/>
    </xf>
    <xf numFmtId="0" fontId="8" fillId="4" borderId="4" xfId="1" applyFont="1" applyFill="1" applyBorder="1" applyAlignment="1">
      <alignment horizontal="left" vertical="top" wrapText="1"/>
    </xf>
    <xf numFmtId="0" fontId="8" fillId="4" borderId="5" xfId="1" applyFont="1" applyFill="1" applyBorder="1" applyAlignment="1">
      <alignment horizontal="left" vertical="top" wrapText="1"/>
    </xf>
    <xf numFmtId="0" fontId="8" fillId="4" borderId="3" xfId="1" applyFont="1" applyFill="1" applyBorder="1" applyAlignment="1">
      <alignment horizontal="left" vertical="top"/>
    </xf>
    <xf numFmtId="0" fontId="8" fillId="4" borderId="4" xfId="1" applyFont="1" applyFill="1" applyBorder="1" applyAlignment="1">
      <alignment horizontal="left" vertical="top"/>
    </xf>
    <xf numFmtId="0" fontId="8" fillId="4" borderId="5" xfId="1" applyFont="1" applyFill="1" applyBorder="1" applyAlignment="1">
      <alignment horizontal="left" vertical="top"/>
    </xf>
    <xf numFmtId="0" fontId="8" fillId="4" borderId="32" xfId="1" applyFont="1" applyFill="1" applyBorder="1" applyAlignment="1">
      <alignment horizontal="left" vertical="top"/>
    </xf>
    <xf numFmtId="0" fontId="8" fillId="4" borderId="33" xfId="1" applyFont="1" applyFill="1" applyBorder="1" applyAlignment="1">
      <alignment horizontal="left" vertical="top"/>
    </xf>
    <xf numFmtId="0" fontId="8" fillId="4" borderId="34" xfId="1" applyFont="1" applyFill="1" applyBorder="1" applyAlignment="1">
      <alignment horizontal="left" vertical="top"/>
    </xf>
    <xf numFmtId="0" fontId="8" fillId="4" borderId="30" xfId="0" applyFont="1" applyFill="1" applyBorder="1" applyAlignment="1">
      <alignment horizontal="left" vertical="top" wrapText="1"/>
    </xf>
    <xf numFmtId="0" fontId="8" fillId="4" borderId="0" xfId="0" applyFont="1" applyFill="1" applyBorder="1" applyAlignment="1">
      <alignment horizontal="left" vertical="top" wrapText="1"/>
    </xf>
    <xf numFmtId="0" fontId="8" fillId="4" borderId="20" xfId="0" applyFont="1" applyFill="1" applyBorder="1" applyAlignment="1">
      <alignment horizontal="left" vertical="top" wrapText="1"/>
    </xf>
    <xf numFmtId="0" fontId="8" fillId="4" borderId="30" xfId="0" applyFont="1" applyFill="1" applyBorder="1" applyAlignment="1">
      <alignment horizontal="left" vertical="center" wrapText="1"/>
    </xf>
    <xf numFmtId="0" fontId="8" fillId="4" borderId="0" xfId="0" applyFont="1" applyFill="1" applyBorder="1" applyAlignment="1">
      <alignment horizontal="left" vertical="center" wrapText="1"/>
    </xf>
    <xf numFmtId="0" fontId="8" fillId="4" borderId="20" xfId="0" applyFont="1" applyFill="1" applyBorder="1" applyAlignment="1">
      <alignment horizontal="left" vertical="center" wrapText="1"/>
    </xf>
    <xf numFmtId="0" fontId="8" fillId="4" borderId="32" xfId="1" applyFont="1" applyFill="1" applyBorder="1" applyAlignment="1">
      <alignment horizontal="left" vertical="top" wrapText="1"/>
    </xf>
    <xf numFmtId="0" fontId="8" fillId="4" borderId="33" xfId="1" applyFont="1" applyFill="1" applyBorder="1" applyAlignment="1">
      <alignment horizontal="left" vertical="top" wrapText="1"/>
    </xf>
    <xf numFmtId="0" fontId="8" fillId="4" borderId="34" xfId="1" applyFont="1" applyFill="1" applyBorder="1" applyAlignment="1">
      <alignment horizontal="left" vertical="top" wrapText="1"/>
    </xf>
    <xf numFmtId="0" fontId="8" fillId="4" borderId="3" xfId="1" applyFont="1" applyFill="1" applyBorder="1" applyAlignment="1">
      <alignment horizontal="left" vertical="center" wrapText="1"/>
    </xf>
    <xf numFmtId="0" fontId="8" fillId="4" borderId="4" xfId="1" applyFont="1" applyFill="1" applyBorder="1" applyAlignment="1">
      <alignment horizontal="left" vertical="center" wrapText="1"/>
    </xf>
    <xf numFmtId="0" fontId="8" fillId="4" borderId="5" xfId="1" applyFont="1" applyFill="1" applyBorder="1" applyAlignment="1">
      <alignment horizontal="left" vertical="center" wrapText="1"/>
    </xf>
    <xf numFmtId="0" fontId="8" fillId="4" borderId="30" xfId="0" applyFont="1" applyFill="1" applyBorder="1" applyAlignment="1">
      <alignment horizontal="left" vertical="center"/>
    </xf>
    <xf numFmtId="0" fontId="8" fillId="4" borderId="0" xfId="0" applyFont="1" applyFill="1" applyBorder="1" applyAlignment="1">
      <alignment horizontal="left" vertical="center"/>
    </xf>
    <xf numFmtId="0" fontId="8" fillId="4" borderId="20" xfId="0" applyFont="1" applyFill="1" applyBorder="1" applyAlignment="1">
      <alignment horizontal="left" vertical="center"/>
    </xf>
    <xf numFmtId="0" fontId="8" fillId="4" borderId="30" xfId="0" applyFont="1" applyFill="1" applyBorder="1" applyAlignment="1">
      <alignment horizontal="left" vertical="top"/>
    </xf>
    <xf numFmtId="0" fontId="8" fillId="4" borderId="0" xfId="0" applyFont="1" applyFill="1" applyBorder="1" applyAlignment="1">
      <alignment horizontal="left" vertical="top"/>
    </xf>
    <xf numFmtId="0" fontId="8" fillId="4" borderId="20" xfId="0" applyFont="1" applyFill="1" applyBorder="1" applyAlignment="1">
      <alignment horizontal="left" vertical="top"/>
    </xf>
    <xf numFmtId="0" fontId="8" fillId="4" borderId="30" xfId="0" applyFont="1" applyFill="1" applyBorder="1" applyAlignment="1">
      <alignment horizontal="left" wrapText="1"/>
    </xf>
    <xf numFmtId="0" fontId="8" fillId="4" borderId="0" xfId="0" applyFont="1" applyFill="1" applyBorder="1" applyAlignment="1">
      <alignment horizontal="left" wrapText="1"/>
    </xf>
    <xf numFmtId="0" fontId="8" fillId="4" borderId="20" xfId="0" applyFont="1" applyFill="1" applyBorder="1" applyAlignment="1">
      <alignment horizontal="left" wrapText="1"/>
    </xf>
    <xf numFmtId="0" fontId="8" fillId="4" borderId="30" xfId="0" applyFont="1" applyFill="1" applyBorder="1" applyAlignment="1">
      <alignment horizontal="left"/>
    </xf>
    <xf numFmtId="0" fontId="8" fillId="4" borderId="0" xfId="0" applyFont="1" applyFill="1" applyBorder="1" applyAlignment="1">
      <alignment horizontal="left"/>
    </xf>
    <xf numFmtId="0" fontId="8" fillId="4" borderId="20" xfId="0" applyFont="1" applyFill="1" applyBorder="1" applyAlignment="1">
      <alignment horizontal="left"/>
    </xf>
    <xf numFmtId="0" fontId="4" fillId="4" borderId="3" xfId="1" applyFont="1" applyFill="1" applyBorder="1" applyAlignment="1">
      <alignment horizontal="left" vertical="top"/>
    </xf>
    <xf numFmtId="0" fontId="4" fillId="4" borderId="4" xfId="1" applyFont="1" applyFill="1" applyBorder="1" applyAlignment="1">
      <alignment horizontal="left" vertical="top"/>
    </xf>
    <xf numFmtId="0" fontId="4" fillId="4" borderId="5" xfId="1" applyFont="1" applyFill="1" applyBorder="1" applyAlignment="1">
      <alignment horizontal="left" vertical="top"/>
    </xf>
    <xf numFmtId="0" fontId="14" fillId="4" borderId="4" xfId="1" applyFont="1" applyFill="1" applyBorder="1" applyAlignment="1">
      <alignment horizontal="left" vertical="top"/>
    </xf>
    <xf numFmtId="0" fontId="14" fillId="4" borderId="5" xfId="1" applyFont="1" applyFill="1" applyBorder="1" applyAlignment="1">
      <alignment horizontal="left" vertical="top"/>
    </xf>
    <xf numFmtId="0" fontId="8" fillId="4" borderId="35" xfId="1" applyFont="1" applyFill="1" applyBorder="1" applyAlignment="1">
      <alignment horizontal="left" vertical="top"/>
    </xf>
    <xf numFmtId="0" fontId="8" fillId="4" borderId="45" xfId="1" applyFont="1" applyFill="1" applyBorder="1" applyAlignment="1">
      <alignment horizontal="left" vertical="top"/>
    </xf>
    <xf numFmtId="0" fontId="8" fillId="4" borderId="31" xfId="1" applyFont="1" applyFill="1" applyBorder="1" applyAlignment="1">
      <alignment horizontal="left" vertical="top"/>
    </xf>
    <xf numFmtId="0" fontId="8" fillId="4" borderId="3" xfId="5" applyFont="1" applyFill="1" applyBorder="1" applyAlignment="1">
      <alignment horizontal="center" vertical="center" wrapText="1"/>
    </xf>
    <xf numFmtId="0" fontId="8" fillId="4" borderId="4" xfId="5" applyFont="1" applyFill="1" applyBorder="1" applyAlignment="1">
      <alignment horizontal="center" vertical="center" wrapText="1"/>
    </xf>
    <xf numFmtId="0" fontId="8" fillId="4" borderId="5" xfId="5" applyFont="1" applyFill="1" applyBorder="1" applyAlignment="1">
      <alignment horizontal="center" vertical="center" wrapText="1"/>
    </xf>
  </cellXfs>
  <cellStyles count="12">
    <cellStyle name="Heading 3 2" xfId="6"/>
    <cellStyle name="Hyperlink" xfId="11" builtinId="8"/>
    <cellStyle name="Normal" xfId="0" builtinId="0"/>
    <cellStyle name="Normal 2" xfId="1"/>
    <cellStyle name="Normal 2 2" xfId="4"/>
    <cellStyle name="Normal 2 2 2" xfId="5"/>
    <cellStyle name="Normal 3" xfId="2"/>
    <cellStyle name="Normal 3 2" xfId="9"/>
    <cellStyle name="Normal 3 3" xfId="10"/>
    <cellStyle name="Normal 4" xfId="3"/>
    <cellStyle name="Normal 5" xfId="7"/>
    <cellStyle name="標準 2 10" xfId="8"/>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C72"/>
  <sheetViews>
    <sheetView tabSelected="1" zoomScaleNormal="100" workbookViewId="0">
      <selection activeCell="B1" sqref="B1"/>
    </sheetView>
  </sheetViews>
  <sheetFormatPr defaultRowHeight="14.25"/>
  <cols>
    <col min="1" max="1" width="4" style="466" customWidth="1"/>
    <col min="2" max="2" width="87.140625" style="470" customWidth="1"/>
    <col min="3" max="3" width="15.7109375" style="468" customWidth="1"/>
    <col min="4" max="16384" width="9.140625" style="469"/>
  </cols>
  <sheetData>
    <row r="1" spans="1:3" ht="42" customHeight="1">
      <c r="B1" s="467" t="s">
        <v>1714</v>
      </c>
    </row>
    <row r="2" spans="1:3" ht="6" customHeight="1">
      <c r="B2" s="573"/>
    </row>
    <row r="3" spans="1:3" ht="15">
      <c r="A3" s="530">
        <v>1</v>
      </c>
      <c r="B3" s="574" t="s">
        <v>785</v>
      </c>
    </row>
    <row r="4" spans="1:3" ht="15">
      <c r="A4" s="530">
        <v>2</v>
      </c>
      <c r="B4" s="574" t="s">
        <v>786</v>
      </c>
    </row>
    <row r="5" spans="1:3" ht="15">
      <c r="A5" s="530">
        <v>3</v>
      </c>
      <c r="B5" s="574" t="s">
        <v>787</v>
      </c>
    </row>
    <row r="6" spans="1:3" ht="15">
      <c r="A6" s="530">
        <v>4</v>
      </c>
      <c r="B6" s="574" t="s">
        <v>788</v>
      </c>
    </row>
    <row r="7" spans="1:3" ht="15">
      <c r="A7" s="530">
        <v>5</v>
      </c>
      <c r="B7" s="574" t="s">
        <v>789</v>
      </c>
    </row>
    <row r="8" spans="1:3" s="470" customFormat="1" ht="15">
      <c r="A8" s="530">
        <v>6</v>
      </c>
      <c r="B8" s="574" t="s">
        <v>790</v>
      </c>
      <c r="C8" s="471"/>
    </row>
    <row r="9" spans="1:3" ht="15">
      <c r="A9" s="530">
        <v>7</v>
      </c>
      <c r="B9" s="574" t="s">
        <v>1308</v>
      </c>
    </row>
    <row r="10" spans="1:3" ht="15">
      <c r="A10" s="530">
        <v>8</v>
      </c>
      <c r="B10" s="574" t="s">
        <v>791</v>
      </c>
    </row>
    <row r="11" spans="1:3" ht="15">
      <c r="A11" s="530">
        <v>9</v>
      </c>
      <c r="B11" s="574" t="s">
        <v>970</v>
      </c>
    </row>
    <row r="12" spans="1:3" ht="15">
      <c r="A12" s="530">
        <v>10</v>
      </c>
      <c r="B12" s="574" t="s">
        <v>792</v>
      </c>
    </row>
    <row r="13" spans="1:3" ht="15">
      <c r="A13" s="530">
        <v>11</v>
      </c>
      <c r="B13" s="574" t="s">
        <v>793</v>
      </c>
    </row>
    <row r="14" spans="1:3" ht="15">
      <c r="A14" s="530">
        <v>12</v>
      </c>
      <c r="B14" s="574" t="s">
        <v>794</v>
      </c>
      <c r="C14" s="469"/>
    </row>
    <row r="15" spans="1:3" ht="15">
      <c r="A15" s="530">
        <v>13</v>
      </c>
      <c r="B15" s="574" t="s">
        <v>795</v>
      </c>
    </row>
    <row r="16" spans="1:3" ht="15">
      <c r="A16" s="530">
        <v>14</v>
      </c>
      <c r="B16" s="574" t="s">
        <v>796</v>
      </c>
    </row>
    <row r="17" spans="1:3" ht="15">
      <c r="A17" s="530">
        <v>15</v>
      </c>
      <c r="B17" s="574" t="s">
        <v>746</v>
      </c>
    </row>
    <row r="18" spans="1:3" ht="15">
      <c r="A18" s="530">
        <v>16</v>
      </c>
      <c r="B18" s="574" t="s">
        <v>747</v>
      </c>
    </row>
    <row r="19" spans="1:3" ht="15">
      <c r="A19" s="530">
        <v>17</v>
      </c>
      <c r="B19" s="574" t="s">
        <v>1309</v>
      </c>
    </row>
    <row r="20" spans="1:3" ht="15">
      <c r="A20" s="530">
        <v>18</v>
      </c>
      <c r="B20" s="574" t="s">
        <v>748</v>
      </c>
    </row>
    <row r="21" spans="1:3" ht="15">
      <c r="A21" s="530">
        <v>19</v>
      </c>
      <c r="B21" s="574" t="s">
        <v>749</v>
      </c>
    </row>
    <row r="22" spans="1:3" ht="15">
      <c r="A22" s="530">
        <v>20</v>
      </c>
      <c r="B22" s="574" t="s">
        <v>750</v>
      </c>
    </row>
    <row r="23" spans="1:3" ht="15">
      <c r="A23" s="530">
        <v>21</v>
      </c>
      <c r="B23" s="574" t="s">
        <v>1310</v>
      </c>
    </row>
    <row r="24" spans="1:3" ht="15">
      <c r="A24" s="530">
        <v>22</v>
      </c>
      <c r="B24" s="574" t="s">
        <v>751</v>
      </c>
    </row>
    <row r="25" spans="1:3" ht="15">
      <c r="A25" s="530">
        <v>23</v>
      </c>
      <c r="B25" s="574" t="s">
        <v>752</v>
      </c>
    </row>
    <row r="26" spans="1:3" ht="15">
      <c r="A26" s="530">
        <v>24</v>
      </c>
      <c r="B26" s="574" t="s">
        <v>1311</v>
      </c>
    </row>
    <row r="27" spans="1:3" ht="15">
      <c r="A27" s="530">
        <v>25</v>
      </c>
      <c r="B27" s="574" t="s">
        <v>753</v>
      </c>
    </row>
    <row r="28" spans="1:3" ht="15">
      <c r="A28" s="530">
        <v>26</v>
      </c>
      <c r="B28" s="574" t="s">
        <v>754</v>
      </c>
      <c r="C28" s="469"/>
    </row>
    <row r="29" spans="1:3" ht="15">
      <c r="A29" s="530">
        <v>27</v>
      </c>
      <c r="B29" s="574" t="s">
        <v>1312</v>
      </c>
    </row>
    <row r="30" spans="1:3" ht="15">
      <c r="A30" s="530">
        <v>28</v>
      </c>
      <c r="B30" s="574" t="s">
        <v>755</v>
      </c>
    </row>
    <row r="31" spans="1:3" ht="15">
      <c r="A31" s="530">
        <v>29</v>
      </c>
      <c r="B31" s="574" t="s">
        <v>756</v>
      </c>
    </row>
    <row r="32" spans="1:3" ht="15">
      <c r="A32" s="530">
        <v>30</v>
      </c>
      <c r="B32" s="574" t="s">
        <v>757</v>
      </c>
    </row>
    <row r="33" spans="1:3" ht="15">
      <c r="A33" s="530">
        <v>31</v>
      </c>
      <c r="B33" s="574" t="s">
        <v>758</v>
      </c>
    </row>
    <row r="34" spans="1:3" ht="15">
      <c r="A34" s="530">
        <v>32</v>
      </c>
      <c r="B34" s="574" t="s">
        <v>759</v>
      </c>
    </row>
    <row r="35" spans="1:3" ht="15">
      <c r="A35" s="530">
        <v>33</v>
      </c>
      <c r="B35" s="574" t="s">
        <v>760</v>
      </c>
    </row>
    <row r="36" spans="1:3" ht="15">
      <c r="A36" s="530">
        <v>34</v>
      </c>
      <c r="B36" s="574" t="s">
        <v>1313</v>
      </c>
      <c r="C36" s="469"/>
    </row>
    <row r="37" spans="1:3" ht="15">
      <c r="A37" s="530">
        <v>35</v>
      </c>
      <c r="B37" s="574" t="s">
        <v>761</v>
      </c>
    </row>
    <row r="38" spans="1:3" ht="15">
      <c r="A38" s="530">
        <v>36</v>
      </c>
      <c r="B38" s="574" t="s">
        <v>1314</v>
      </c>
    </row>
    <row r="39" spans="1:3" ht="15">
      <c r="A39" s="530">
        <v>37</v>
      </c>
      <c r="B39" s="574" t="s">
        <v>762</v>
      </c>
    </row>
    <row r="40" spans="1:3" ht="15">
      <c r="A40" s="530">
        <v>38</v>
      </c>
      <c r="B40" s="574" t="s">
        <v>763</v>
      </c>
      <c r="C40" s="469"/>
    </row>
    <row r="41" spans="1:3" ht="15">
      <c r="A41" s="530">
        <v>39</v>
      </c>
      <c r="B41" s="574" t="s">
        <v>1315</v>
      </c>
    </row>
    <row r="42" spans="1:3" ht="15">
      <c r="A42" s="530">
        <v>40</v>
      </c>
      <c r="B42" s="574" t="s">
        <v>1316</v>
      </c>
    </row>
    <row r="43" spans="1:3" ht="15">
      <c r="A43" s="530">
        <v>41</v>
      </c>
      <c r="B43" s="574" t="s">
        <v>764</v>
      </c>
    </row>
    <row r="44" spans="1:3" ht="15">
      <c r="A44" s="530">
        <v>42</v>
      </c>
      <c r="B44" s="574" t="s">
        <v>765</v>
      </c>
      <c r="C44" s="469"/>
    </row>
    <row r="45" spans="1:3" ht="15">
      <c r="A45" s="530">
        <v>43</v>
      </c>
      <c r="B45" s="574" t="s">
        <v>766</v>
      </c>
    </row>
    <row r="46" spans="1:3" ht="15">
      <c r="A46" s="530">
        <v>44</v>
      </c>
      <c r="B46" s="574" t="s">
        <v>1317</v>
      </c>
    </row>
    <row r="47" spans="1:3" ht="15">
      <c r="A47" s="530">
        <v>45</v>
      </c>
      <c r="B47" s="574" t="s">
        <v>767</v>
      </c>
    </row>
    <row r="48" spans="1:3" ht="15">
      <c r="A48" s="530">
        <v>46</v>
      </c>
      <c r="B48" s="574" t="s">
        <v>971</v>
      </c>
    </row>
    <row r="49" spans="1:3" ht="15">
      <c r="A49" s="530">
        <v>47</v>
      </c>
      <c r="B49" s="574" t="s">
        <v>768</v>
      </c>
    </row>
    <row r="50" spans="1:3" ht="15">
      <c r="A50" s="530">
        <v>48</v>
      </c>
      <c r="B50" s="574" t="s">
        <v>972</v>
      </c>
    </row>
    <row r="51" spans="1:3" ht="15">
      <c r="A51" s="530">
        <v>49</v>
      </c>
      <c r="B51" s="574" t="s">
        <v>769</v>
      </c>
    </row>
    <row r="52" spans="1:3" ht="15">
      <c r="A52" s="530">
        <v>50</v>
      </c>
      <c r="B52" s="574" t="s">
        <v>973</v>
      </c>
    </row>
    <row r="53" spans="1:3" ht="15">
      <c r="A53" s="530">
        <v>51</v>
      </c>
      <c r="B53" s="574" t="s">
        <v>974</v>
      </c>
    </row>
    <row r="54" spans="1:3" ht="15">
      <c r="A54" s="530">
        <v>52</v>
      </c>
      <c r="B54" s="574" t="s">
        <v>1318</v>
      </c>
    </row>
    <row r="55" spans="1:3" ht="15">
      <c r="A55" s="530">
        <v>53</v>
      </c>
      <c r="B55" s="574" t="s">
        <v>1319</v>
      </c>
      <c r="C55" s="469"/>
    </row>
    <row r="56" spans="1:3" ht="15">
      <c r="A56" s="530">
        <v>54</v>
      </c>
      <c r="B56" s="574" t="s">
        <v>975</v>
      </c>
    </row>
    <row r="57" spans="1:3" ht="15">
      <c r="A57" s="530">
        <v>55</v>
      </c>
      <c r="B57" s="574" t="s">
        <v>1320</v>
      </c>
    </row>
    <row r="58" spans="1:3" ht="15">
      <c r="A58" s="530">
        <v>56</v>
      </c>
      <c r="B58" s="574" t="s">
        <v>770</v>
      </c>
    </row>
    <row r="59" spans="1:3" ht="15">
      <c r="A59" s="530">
        <v>57</v>
      </c>
      <c r="B59" s="574" t="s">
        <v>1321</v>
      </c>
    </row>
    <row r="60" spans="1:3" ht="15">
      <c r="A60" s="530">
        <v>58</v>
      </c>
      <c r="B60" s="574" t="s">
        <v>771</v>
      </c>
    </row>
    <row r="61" spans="1:3" ht="15">
      <c r="A61" s="530">
        <v>59</v>
      </c>
      <c r="B61" s="574" t="s">
        <v>772</v>
      </c>
    </row>
    <row r="62" spans="1:3" ht="15">
      <c r="A62" s="530">
        <v>60</v>
      </c>
      <c r="B62" s="574" t="s">
        <v>773</v>
      </c>
    </row>
    <row r="63" spans="1:3" ht="15">
      <c r="A63" s="530">
        <v>61</v>
      </c>
      <c r="B63" s="574" t="s">
        <v>1322</v>
      </c>
    </row>
    <row r="71" spans="2:2">
      <c r="B71" s="471"/>
    </row>
    <row r="72" spans="2:2">
      <c r="B72" s="471"/>
    </row>
  </sheetData>
  <hyperlinks>
    <hyperlink ref="B3" location="'01'!A1" display="Abortion suction system"/>
    <hyperlink ref="B4" location="'02'!A1" display="Anaesthesia Ventilator"/>
    <hyperlink ref="B5" location="'03'!A1" display="Bilirubinometer"/>
    <hyperlink ref="B6" location="'04'!A1" display="Capillary patient thermometer"/>
    <hyperlink ref="B7" location="'05'!A1" display="Cardiovascular ultrasound"/>
    <hyperlink ref="B8" location="'06'!A1" display="CPAP unit"/>
    <hyperlink ref="B9" location="'07'!A1" display="Cryosurgical Unit"/>
    <hyperlink ref="B10" location="'08'!A1" display="Darkroom Automatic X-ray Film processor"/>
    <hyperlink ref="B11" location="'09'!A1" display="Daylight Automatic X-ray Film Processor"/>
    <hyperlink ref="B12" location="'10'!A1" display="Diagnostic spirometer"/>
    <hyperlink ref="B13" location="'11'!A1" display="Electrocardiographic monitor"/>
    <hyperlink ref="B14" location="'12'!A1" display="Examination Treatment Light"/>
    <hyperlink ref="B15" location="'13'!A1" display="Floor Scale electronic"/>
    <hyperlink ref="B16" location="'14'!A1" display="Floor Scale mechanical"/>
    <hyperlink ref="B17" location="'15'!A1" display="Foetal cardiac monitor"/>
    <hyperlink ref="B18" location="'16'!A1" display="Foetal vacuum extraction"/>
    <hyperlink ref="B19" location="'17'!A1" display="General purpose Electrosurgical Diathermy"/>
    <hyperlink ref="B20" location="'18'!A1" display="General purpose Tabletop Centrifuge"/>
    <hyperlink ref="B21" location="'19'!A1" display="General purpose Ultrasound"/>
    <hyperlink ref="B22" location="'20'!A1" display="Incubator Infant Stationary"/>
    <hyperlink ref="B23" location="'21'!A1" display="Infant warmer"/>
    <hyperlink ref="B24" location="'22'!A1" display="Infrared thermometer, ear"/>
    <hyperlink ref="B25" location="'23'!A1" display="Infrared thermometer, skin"/>
    <hyperlink ref="B26" location="'24'!A1" display="Neonatal/adult intensive-care ventilator"/>
    <hyperlink ref="B27" location="'25'!A1" display="Laboratory urine analyser IVD"/>
    <hyperlink ref="B28" location="'26'!A1" display="Laboratory water bath"/>
    <hyperlink ref="B29" location="'27'!A1" display="Rigid intubation laryngoscope"/>
    <hyperlink ref="B30" location="'28'!A1" display="Manual Emergency Suction System"/>
    <hyperlink ref="B31" location="'29'!A1" display="Microscope Light"/>
    <hyperlink ref="B32" location="'30'!A1" display="Mobile basic diagnostic x-ray system, analogue"/>
    <hyperlink ref="B33" location="'31'!A1" display="Mobile basic diagnostic x-ray system, digital"/>
    <hyperlink ref="B34" location="'32'!A1" display="Mobile flouroscopic x-ray system, analogue"/>
    <hyperlink ref="B35" location="'33'!A1" display="Mobile flouroscopic x-ray system, digital"/>
    <hyperlink ref="B36" location="'34'!A1" display="Neonatal physiologic monitoring systems"/>
    <hyperlink ref="B37" location="'35'!A1" display="Non-rechargeable professional semi-automated external defibrillator "/>
    <hyperlink ref="B38" location="'36'!A1" display="Obstetrical table, line-powered "/>
    <hyperlink ref="B39" location="'37'!A1" display="Obstetrical table, manual"/>
    <hyperlink ref="B40" location="'38'!A1" display="Operating light (fixed) "/>
    <hyperlink ref="B41" location="'39'!A1" display="Direct ophthalmoscope, battery-powered"/>
    <hyperlink ref="B42" location="'40'!A1" display="Outer ear otoscope"/>
    <hyperlink ref="B43" location="'41'!A1" display="Overhead infant phototherapy unit "/>
    <hyperlink ref="B44" location="'42'!A1" display="Peak Flow Meter"/>
    <hyperlink ref="B45" location="'43'!A1" display="Physiologic Monitoring System"/>
    <hyperlink ref="B46" location="'44'!A1" display="Portable Ventilator Electric"/>
    <hyperlink ref="B47" location="'45'!A1" display="PulseOximeter Line Powered"/>
    <hyperlink ref="B48" location="'46'!A1" display="PulseOximeter Battery Powered"/>
    <hyperlink ref="B49" location="'47'!A1" display="Scale Patient Infant"/>
    <hyperlink ref="B50" location="'48'!A1" display="Single Channel Electrocardiograph"/>
    <hyperlink ref="B51" location="'49'!A1" display="Sphygmomanometer"/>
    <hyperlink ref="B52" location="'50'!A1" display="Stationary Basic Diagnostic X-ray System Analogue"/>
    <hyperlink ref="B53" location="'51'!A1" display="Stationary Basic Diagnostic X-ray System Digital"/>
    <hyperlink ref="B54" location="'52'!A1" display="Mechanical stethoscope"/>
    <hyperlink ref="B55" location="'53'!A1" display="General-purpose suction system, line-powered"/>
    <hyperlink ref="B56" location="'54'!A1" display="Syringe Pump"/>
    <hyperlink ref="B57" location="'55'!A1" display="Laboratory thermometer"/>
    <hyperlink ref="B58" location="'56'!A1" display="Transport infant incubator"/>
    <hyperlink ref="B59" location="'57'!A1" display="Universal operating table electrohydraulic"/>
    <hyperlink ref="B60" location="'58'!A1" display="Universal operating table electromechanic"/>
    <hyperlink ref="B61" location="'59'!A1" display="Universal operating table hydraulic"/>
    <hyperlink ref="B62" location="'60'!A1" display="Unwrapped steam sterilizer"/>
    <hyperlink ref="B63" location="'61'!A1" display="Radiographic film view box, non-powered"/>
  </hyperlinks>
  <pageMargins left="0.7" right="0.7" top="0.75" bottom="0.75" header="0.3" footer="0.3"/>
  <pageSetup paperSize="9" scale="8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view="pageBreakPreview" zoomScale="90" zoomScaleNormal="90" zoomScaleSheetLayoutView="90" zoomScalePageLayoutView="75" workbookViewId="0">
      <selection activeCell="D9" sqref="D9"/>
    </sheetView>
  </sheetViews>
  <sheetFormatPr defaultColWidth="11.42578125" defaultRowHeight="12.75"/>
  <cols>
    <col min="1" max="1" width="5.42578125" style="5" customWidth="1"/>
    <col min="2" max="2" width="24.5703125" style="6" customWidth="1"/>
    <col min="3" max="3" width="74.28515625" style="148" customWidth="1"/>
    <col min="4" max="9" width="20.7109375" style="4" customWidth="1"/>
    <col min="10" max="16384" width="11.42578125" style="4"/>
  </cols>
  <sheetData>
    <row r="1" spans="1:4" ht="18.75" thickBot="1">
      <c r="A1" s="612" t="s">
        <v>817</v>
      </c>
      <c r="B1" s="613"/>
      <c r="C1" s="614"/>
    </row>
    <row r="2" spans="1:4" ht="15">
      <c r="A2" s="60" t="s">
        <v>829</v>
      </c>
      <c r="B2" s="26" t="str">
        <f>Note!B4</f>
        <v>Version No.</v>
      </c>
      <c r="C2" s="115">
        <v>1</v>
      </c>
    </row>
    <row r="3" spans="1:4" ht="15">
      <c r="A3" s="59" t="s">
        <v>830</v>
      </c>
      <c r="B3" s="27" t="str">
        <f>Note!B5</f>
        <v>Date of initial version</v>
      </c>
      <c r="C3" s="569">
        <v>41148</v>
      </c>
    </row>
    <row r="4" spans="1:4" ht="15">
      <c r="A4" s="59" t="s">
        <v>831</v>
      </c>
      <c r="B4" s="27" t="str">
        <f>Note!B6</f>
        <v>Date of last modification</v>
      </c>
      <c r="C4" s="569">
        <v>41808</v>
      </c>
    </row>
    <row r="5" spans="1:4" ht="15">
      <c r="A5" s="59" t="s">
        <v>832</v>
      </c>
      <c r="B5" s="28" t="str">
        <f>Note!B7</f>
        <v>Date of publication</v>
      </c>
      <c r="C5" s="116"/>
    </row>
    <row r="6" spans="1:4" ht="15.75" thickBot="1">
      <c r="A6" s="61" t="s">
        <v>833</v>
      </c>
      <c r="B6" s="30" t="str">
        <f>Note!B8</f>
        <v>Completed / submitted by</v>
      </c>
      <c r="C6" s="117" t="s">
        <v>1713</v>
      </c>
    </row>
    <row r="7" spans="1:4" ht="18.75" thickBot="1">
      <c r="A7" s="634" t="str">
        <f>Note!A9</f>
        <v>NAME, CATEGORY AND CODING</v>
      </c>
      <c r="B7" s="635"/>
      <c r="C7" s="636"/>
    </row>
    <row r="8" spans="1:4" ht="30">
      <c r="A8" s="69">
        <v>1</v>
      </c>
      <c r="B8" s="235" t="str">
        <f>Note!B10</f>
        <v>WHO Category / Code</v>
      </c>
      <c r="C8" s="500" t="s">
        <v>1149</v>
      </c>
    </row>
    <row r="9" spans="1:4" s="1" customFormat="1" ht="15">
      <c r="A9" s="69">
        <f>A8+1</f>
        <v>2</v>
      </c>
      <c r="B9" s="236" t="str">
        <f>Note!B11</f>
        <v>Generic name</v>
      </c>
      <c r="C9" s="496" t="s">
        <v>1493</v>
      </c>
      <c r="D9" s="339"/>
    </row>
    <row r="10" spans="1:4" s="1" customFormat="1" ht="30">
      <c r="A10" s="69">
        <f>A9+1</f>
        <v>3</v>
      </c>
      <c r="B10" s="236" t="str">
        <f>Note!B12</f>
        <v>Specific type or variation (optional)</v>
      </c>
      <c r="C10" s="496" t="s">
        <v>1492</v>
      </c>
    </row>
    <row r="11" spans="1:4" ht="15">
      <c r="A11" s="7">
        <f>A10+1</f>
        <v>4</v>
      </c>
      <c r="B11" s="237" t="str">
        <f>Note!B13</f>
        <v>GMDN name</v>
      </c>
      <c r="C11" s="147" t="s">
        <v>414</v>
      </c>
    </row>
    <row r="12" spans="1:4" ht="15">
      <c r="A12" s="7">
        <f t="shared" ref="A12:A20" si="0">A11+1</f>
        <v>5</v>
      </c>
      <c r="B12" s="238" t="str">
        <f>Note!B14</f>
        <v>GMDN code</v>
      </c>
      <c r="C12" s="147">
        <v>41011</v>
      </c>
    </row>
    <row r="13" spans="1:4" ht="15">
      <c r="A13" s="7">
        <f t="shared" si="0"/>
        <v>6</v>
      </c>
      <c r="B13" s="238" t="str">
        <f>Note!B15</f>
        <v>GMDN category</v>
      </c>
      <c r="C13" s="147" t="s">
        <v>739</v>
      </c>
    </row>
    <row r="14" spans="1:4" ht="25.5">
      <c r="A14" s="7">
        <f t="shared" si="0"/>
        <v>7</v>
      </c>
      <c r="B14" s="238" t="str">
        <f>Note!B16</f>
        <v>UMDNS name</v>
      </c>
      <c r="C14" s="490" t="s">
        <v>1601</v>
      </c>
    </row>
    <row r="15" spans="1:4" ht="15">
      <c r="A15" s="7">
        <f t="shared" si="0"/>
        <v>8</v>
      </c>
      <c r="B15" s="238" t="str">
        <f>Note!B17</f>
        <v>UMDNS code</v>
      </c>
      <c r="C15" s="490" t="s">
        <v>1602</v>
      </c>
    </row>
    <row r="16" spans="1:4" ht="30">
      <c r="A16" s="7">
        <f t="shared" si="0"/>
        <v>9</v>
      </c>
      <c r="B16" s="238" t="str">
        <f>Note!B18</f>
        <v>UNSPS code (optional)</v>
      </c>
      <c r="C16" s="147"/>
    </row>
    <row r="17" spans="1:7" ht="30">
      <c r="A17" s="7">
        <f t="shared" si="0"/>
        <v>10</v>
      </c>
      <c r="B17" s="238" t="str">
        <f>Note!B19</f>
        <v>Alternative name/s (optional)</v>
      </c>
      <c r="C17" s="126"/>
    </row>
    <row r="18" spans="1:7" ht="30">
      <c r="A18" s="7">
        <f t="shared" si="0"/>
        <v>11</v>
      </c>
      <c r="B18" s="238" t="str">
        <f>Note!B20</f>
        <v>Alternative code/s (optional)</v>
      </c>
      <c r="C18" s="126"/>
    </row>
    <row r="19" spans="1:7" ht="15">
      <c r="A19" s="7">
        <f t="shared" si="0"/>
        <v>12</v>
      </c>
      <c r="B19" s="237" t="str">
        <f>Note!B21</f>
        <v>Keywords (optional)</v>
      </c>
      <c r="C19" s="126" t="s">
        <v>705</v>
      </c>
    </row>
    <row r="20" spans="1:7" ht="77.25" thickBot="1">
      <c r="A20" s="7">
        <f t="shared" si="0"/>
        <v>13</v>
      </c>
      <c r="B20" s="238" t="str">
        <f>Note!B22</f>
        <v>GMDN/UMDNS definition (optional)</v>
      </c>
      <c r="C20" s="149" t="s">
        <v>413</v>
      </c>
    </row>
    <row r="21" spans="1:7" ht="18.75" thickBot="1">
      <c r="A21" s="602" t="str">
        <f>Note!A23</f>
        <v>PURPOSE OF USE</v>
      </c>
      <c r="B21" s="603"/>
      <c r="C21" s="606"/>
    </row>
    <row r="22" spans="1:7" ht="30">
      <c r="A22" s="7">
        <f>A20+1</f>
        <v>14</v>
      </c>
      <c r="B22" s="76" t="str">
        <f>Note!B24</f>
        <v xml:space="preserve">Clinical or other purpose </v>
      </c>
      <c r="C22" s="144"/>
    </row>
    <row r="23" spans="1:7" ht="30">
      <c r="A23" s="7">
        <f>A22+1</f>
        <v>15</v>
      </c>
      <c r="B23" s="74" t="str">
        <f>Note!B25</f>
        <v>Level of use (if relevant)</v>
      </c>
      <c r="C23" s="150" t="s">
        <v>704</v>
      </c>
    </row>
    <row r="24" spans="1:7" ht="45">
      <c r="A24" s="7">
        <f>A23+1</f>
        <v>16</v>
      </c>
      <c r="B24" s="11" t="str">
        <f>Note!B26</f>
        <v>Clinical department/ward(if relevant)</v>
      </c>
      <c r="C24" s="147" t="s">
        <v>686</v>
      </c>
    </row>
    <row r="25" spans="1:7" ht="77.25" thickBot="1">
      <c r="A25" s="7">
        <f>A24+1</f>
        <v>17</v>
      </c>
      <c r="B25" s="12" t="str">
        <f>Note!B27</f>
        <v>Overview of functional requirements</v>
      </c>
      <c r="C25" s="147" t="s">
        <v>685</v>
      </c>
      <c r="D25" s="39"/>
      <c r="E25" s="39"/>
      <c r="F25" s="39"/>
      <c r="G25" s="39"/>
    </row>
    <row r="26" spans="1:7" ht="18.75" thickBot="1">
      <c r="A26" s="602" t="str">
        <f>Note!A28</f>
        <v>TECHNICAL CHARACTERISTICS</v>
      </c>
      <c r="B26" s="603"/>
      <c r="C26" s="606"/>
    </row>
    <row r="27" spans="1:7" ht="195.75" customHeight="1">
      <c r="A27" s="7">
        <f>A25+1</f>
        <v>18</v>
      </c>
      <c r="B27" s="12" t="str">
        <f>Note!B29</f>
        <v>Detailed requirements</v>
      </c>
      <c r="C27" s="538" t="s">
        <v>1489</v>
      </c>
    </row>
    <row r="28" spans="1:7" ht="30.75" customHeight="1">
      <c r="A28" s="7">
        <f>A27+1</f>
        <v>19</v>
      </c>
      <c r="B28" s="12" t="str">
        <f>Note!B30</f>
        <v>Displayed parameters</v>
      </c>
      <c r="C28" s="540" t="s">
        <v>681</v>
      </c>
    </row>
    <row r="29" spans="1:7" ht="31.5" customHeight="1" thickBot="1">
      <c r="A29" s="7">
        <f>A28+1</f>
        <v>20</v>
      </c>
      <c r="B29" s="14" t="str">
        <f>Note!B31</f>
        <v>User adjustable settings</v>
      </c>
      <c r="C29" s="541" t="s">
        <v>1695</v>
      </c>
    </row>
    <row r="30" spans="1:7" ht="18.75" thickBot="1">
      <c r="A30" s="602" t="str">
        <f>Note!A32</f>
        <v>PHYSICAL/CHEMICAL CHARACTERISTICS</v>
      </c>
      <c r="B30" s="603"/>
      <c r="C30" s="606"/>
    </row>
    <row r="31" spans="1:7" ht="89.25">
      <c r="A31" s="7">
        <f>A29+1</f>
        <v>21</v>
      </c>
      <c r="B31" s="10" t="str">
        <f>Note!B33</f>
        <v>Components(if relevant)</v>
      </c>
      <c r="C31" s="144" t="s">
        <v>684</v>
      </c>
    </row>
    <row r="32" spans="1:7" ht="30">
      <c r="A32" s="7">
        <f>A31+1</f>
        <v>22</v>
      </c>
      <c r="B32" s="11" t="str">
        <f>Note!B34</f>
        <v>Mobility, portability(if relevant)</v>
      </c>
      <c r="C32" s="147"/>
    </row>
    <row r="33" spans="1:3" ht="30.75" thickBot="1">
      <c r="A33" s="7">
        <f>A32+1</f>
        <v>23</v>
      </c>
      <c r="B33" s="14" t="str">
        <f>Note!B35</f>
        <v>Raw Materials(if relevant)</v>
      </c>
      <c r="C33" s="277" t="s">
        <v>592</v>
      </c>
    </row>
    <row r="34" spans="1:3" ht="18.75" thickBot="1">
      <c r="A34" s="602" t="str">
        <f>Note!A36</f>
        <v>UTILITY REQUIREMENTS</v>
      </c>
      <c r="B34" s="603"/>
      <c r="C34" s="630"/>
    </row>
    <row r="35" spans="1:3" ht="64.5" thickBot="1">
      <c r="A35" s="17">
        <f>A33+1</f>
        <v>24</v>
      </c>
      <c r="B35" s="73" t="str">
        <f>Note!B37</f>
        <v>Electrical, water and/or gas supply (if relevant)</v>
      </c>
      <c r="C35" s="279" t="s">
        <v>1340</v>
      </c>
    </row>
    <row r="36" spans="1:3" ht="18.75" thickBot="1">
      <c r="A36" s="602" t="str">
        <f>Note!A38</f>
        <v>ACCESSORIES, CONSUMABLES, SPARE PARTS, OTHER COMPONENTS</v>
      </c>
      <c r="B36" s="603"/>
      <c r="C36" s="606"/>
    </row>
    <row r="37" spans="1:3" ht="63.75">
      <c r="A37" s="17">
        <f>A35+1</f>
        <v>25</v>
      </c>
      <c r="B37" s="10" t="str">
        <f>Note!B39</f>
        <v>Accessories (if relevant)</v>
      </c>
      <c r="C37" s="497" t="s">
        <v>1490</v>
      </c>
    </row>
    <row r="38" spans="1:3" ht="45">
      <c r="A38" s="17">
        <f>A37+1</f>
        <v>26</v>
      </c>
      <c r="B38" s="12" t="str">
        <f>Note!B40</f>
        <v>Sterilization process for accessories (if relevant)</v>
      </c>
      <c r="C38" s="147"/>
    </row>
    <row r="39" spans="1:3" ht="30">
      <c r="A39" s="17">
        <f>A38+1</f>
        <v>27</v>
      </c>
      <c r="B39" s="12" t="str">
        <f>Note!B41</f>
        <v>Consumables / reagents (if relevant)</v>
      </c>
      <c r="C39" s="147" t="s">
        <v>700</v>
      </c>
    </row>
    <row r="40" spans="1:3" s="18" customFormat="1" ht="30">
      <c r="A40" s="17">
        <f>A39+1</f>
        <v>28</v>
      </c>
      <c r="B40" s="12" t="str">
        <f>Note!B42</f>
        <v>Spare parts (if relevant)</v>
      </c>
      <c r="C40" s="490" t="s">
        <v>448</v>
      </c>
    </row>
    <row r="41" spans="1:3" s="18" customFormat="1" ht="30.75" thickBot="1">
      <c r="A41" s="17">
        <f>A40+1</f>
        <v>29</v>
      </c>
      <c r="B41" s="14" t="str">
        <f>Note!B43</f>
        <v>Other components (if relevant)</v>
      </c>
      <c r="C41" s="145"/>
    </row>
    <row r="42" spans="1:3" ht="18.75" thickBot="1">
      <c r="A42" s="602" t="str">
        <f>Note!A44</f>
        <v xml:space="preserve">PACKAGING </v>
      </c>
      <c r="B42" s="603"/>
      <c r="C42" s="606"/>
    </row>
    <row r="43" spans="1:3" ht="30">
      <c r="A43" s="17">
        <f>A41+1</f>
        <v>30</v>
      </c>
      <c r="B43" s="10" t="str">
        <f>Note!B45</f>
        <v>Sterility status on delivery (if relevant)</v>
      </c>
      <c r="C43" s="278" t="s">
        <v>592</v>
      </c>
    </row>
    <row r="44" spans="1:3" ht="15">
      <c r="A44" s="17">
        <f>A43+1</f>
        <v>31</v>
      </c>
      <c r="B44" s="10" t="str">
        <f>Note!B46</f>
        <v>Shelf life (if relevant)</v>
      </c>
      <c r="C44" s="144"/>
    </row>
    <row r="45" spans="1:3" ht="30">
      <c r="A45" s="17">
        <f>A44+1</f>
        <v>32</v>
      </c>
      <c r="B45" s="85" t="str">
        <f>Note!B47</f>
        <v>Transportation and storage (if relevant)</v>
      </c>
      <c r="C45" s="279" t="s">
        <v>592</v>
      </c>
    </row>
    <row r="46" spans="1:3" ht="15.75" thickBot="1">
      <c r="A46" s="17">
        <f>A45+1</f>
        <v>33</v>
      </c>
      <c r="B46" s="86" t="str">
        <f>Note!B48</f>
        <v>Labelling (if relevant)</v>
      </c>
      <c r="C46" s="277" t="s">
        <v>592</v>
      </c>
    </row>
    <row r="47" spans="1:3" ht="18.75" thickBot="1">
      <c r="A47" s="624" t="str">
        <f>Note!A49</f>
        <v>ENVIRONMENTAL REQUIREMENTS</v>
      </c>
      <c r="B47" s="625"/>
      <c r="C47" s="626"/>
    </row>
    <row r="48" spans="1:3" ht="51.75" thickBot="1">
      <c r="A48" s="17">
        <f>A46+1</f>
        <v>34</v>
      </c>
      <c r="B48" s="73" t="str">
        <f>Note!B50</f>
        <v xml:space="preserve">Context-dependent requirements </v>
      </c>
      <c r="C48" s="151" t="s">
        <v>781</v>
      </c>
    </row>
    <row r="49" spans="1:9" ht="18.75" thickBot="1">
      <c r="A49" s="602" t="str">
        <f>Note!A51</f>
        <v>TRAINING, INSTALLATION AND UTILISATION</v>
      </c>
      <c r="B49" s="603"/>
      <c r="C49" s="606"/>
    </row>
    <row r="50" spans="1:9" ht="45">
      <c r="A50" s="17">
        <f>A48+1</f>
        <v>35</v>
      </c>
      <c r="B50" s="10" t="str">
        <f>Note!B52</f>
        <v>Pre-installation requirements(if relevant)</v>
      </c>
      <c r="C50" s="144"/>
    </row>
    <row r="51" spans="1:9" s="18" customFormat="1" ht="45">
      <c r="A51" s="17">
        <f>A50+1</f>
        <v>36</v>
      </c>
      <c r="B51" s="53" t="str">
        <f>Note!B53</f>
        <v>Requirements for commissioning (if relevant)</v>
      </c>
      <c r="C51" s="147" t="s">
        <v>697</v>
      </c>
    </row>
    <row r="52" spans="1:9" s="18" customFormat="1" ht="30">
      <c r="A52" s="17">
        <f>A51+1</f>
        <v>37</v>
      </c>
      <c r="B52" s="14" t="str">
        <f>Note!B54</f>
        <v>Training of user/s (if relevant)</v>
      </c>
      <c r="C52" s="145" t="s">
        <v>724</v>
      </c>
    </row>
    <row r="53" spans="1:9" ht="15.75" thickBot="1">
      <c r="A53" s="7">
        <f>A52+1</f>
        <v>38</v>
      </c>
      <c r="B53" s="14" t="str">
        <f>Note!B55</f>
        <v>User care(if relevant)</v>
      </c>
      <c r="C53" s="145"/>
    </row>
    <row r="54" spans="1:9" ht="18.75" thickBot="1">
      <c r="A54" s="627" t="str">
        <f>Note!A56</f>
        <v>WARRANTY AND MAINTENANCE</v>
      </c>
      <c r="B54" s="628"/>
      <c r="C54" s="629"/>
    </row>
    <row r="55" spans="1:9" ht="15">
      <c r="A55" s="17">
        <f>A53+1</f>
        <v>39</v>
      </c>
      <c r="B55" s="10" t="str">
        <f>Note!B57</f>
        <v>Warranty</v>
      </c>
      <c r="C55" s="144" t="s">
        <v>696</v>
      </c>
    </row>
    <row r="56" spans="1:9" s="18" customFormat="1" ht="15">
      <c r="A56" s="17">
        <f>A55+1</f>
        <v>40</v>
      </c>
      <c r="B56" s="12" t="str">
        <f>Note!B58</f>
        <v>Maintenance tasks</v>
      </c>
      <c r="C56" s="147" t="s">
        <v>801</v>
      </c>
    </row>
    <row r="57" spans="1:9" ht="30">
      <c r="A57" s="17">
        <f>A56+1</f>
        <v>41</v>
      </c>
      <c r="B57" s="12" t="str">
        <f>Note!B59</f>
        <v xml:space="preserve">Type of service contract </v>
      </c>
      <c r="C57" s="147" t="s">
        <v>695</v>
      </c>
    </row>
    <row r="58" spans="1:9" s="18" customFormat="1" ht="30">
      <c r="A58" s="17">
        <f>A57+1</f>
        <v>42</v>
      </c>
      <c r="B58" s="12" t="str">
        <f>Note!B60</f>
        <v>Spare parts availability post-warranty</v>
      </c>
      <c r="C58" s="147"/>
    </row>
    <row r="59" spans="1:9" s="18" customFormat="1" ht="30.75" thickBot="1">
      <c r="A59" s="17">
        <f>A58+1</f>
        <v>43</v>
      </c>
      <c r="B59" s="14" t="str">
        <f>Note!B61</f>
        <v>Software / Hardware upgrade availability</v>
      </c>
      <c r="C59" s="145"/>
    </row>
    <row r="60" spans="1:9" ht="18.75" thickBot="1">
      <c r="A60" s="602" t="str">
        <f>Note!A62</f>
        <v>DOCUMENTATION</v>
      </c>
      <c r="B60" s="603"/>
      <c r="C60" s="606"/>
    </row>
    <row r="61" spans="1:9" ht="77.25" thickBot="1">
      <c r="A61" s="20">
        <f>A59+1</f>
        <v>44</v>
      </c>
      <c r="B61" s="10" t="str">
        <f>Note!B63</f>
        <v>Documentation requirements</v>
      </c>
      <c r="C61" s="144" t="s">
        <v>694</v>
      </c>
    </row>
    <row r="62" spans="1:9" s="18" customFormat="1" ht="18.75" thickBot="1">
      <c r="A62" s="602" t="str">
        <f>Note!A64</f>
        <v>DECOMMISSIONING</v>
      </c>
      <c r="B62" s="603"/>
      <c r="C62" s="606"/>
    </row>
    <row r="63" spans="1:9" s="78" customFormat="1" ht="15.75" thickBot="1">
      <c r="A63" s="79">
        <f>A61+1</f>
        <v>45</v>
      </c>
      <c r="B63" s="65" t="str">
        <f>Note!B65</f>
        <v xml:space="preserve">Estimated Life Span </v>
      </c>
      <c r="C63" s="253" t="s">
        <v>1044</v>
      </c>
    </row>
    <row r="64" spans="1:9" ht="18.75" thickBot="1">
      <c r="A64" s="602" t="str">
        <f>Note!A66</f>
        <v xml:space="preserve">SAFETY AND STANDARDS </v>
      </c>
      <c r="B64" s="603"/>
      <c r="C64" s="606"/>
      <c r="D64" s="32"/>
      <c r="E64" s="32"/>
      <c r="F64" s="32"/>
      <c r="G64" s="32"/>
      <c r="H64" s="32"/>
      <c r="I64" s="32"/>
    </row>
    <row r="65" spans="1:9" ht="15">
      <c r="A65" s="7">
        <f>A63+1</f>
        <v>46</v>
      </c>
      <c r="B65" s="11" t="str">
        <f>Note!B67</f>
        <v>Risk Classification</v>
      </c>
      <c r="C65" s="121" t="s">
        <v>891</v>
      </c>
      <c r="D65" s="42"/>
      <c r="E65" s="41"/>
      <c r="F65" s="41"/>
      <c r="G65" s="41"/>
    </row>
    <row r="66" spans="1:9" ht="30">
      <c r="A66" s="7">
        <f>A65+1</f>
        <v>47</v>
      </c>
      <c r="B66" s="94" t="str">
        <f>Note!B68</f>
        <v>Regulatory Approval / Certification</v>
      </c>
      <c r="C66" s="155"/>
      <c r="D66" s="32"/>
      <c r="E66" s="32"/>
      <c r="F66" s="32"/>
      <c r="G66" s="32"/>
      <c r="H66" s="32"/>
      <c r="I66" s="32"/>
    </row>
    <row r="67" spans="1:9" ht="188.25" customHeight="1">
      <c r="A67" s="17">
        <f>A66+1</f>
        <v>48</v>
      </c>
      <c r="B67" s="72" t="str">
        <f>Note!B69</f>
        <v>International standards</v>
      </c>
      <c r="C67" s="508" t="s">
        <v>1491</v>
      </c>
      <c r="D67" s="33"/>
      <c r="E67" s="33"/>
      <c r="F67" s="36"/>
      <c r="G67" s="36"/>
      <c r="H67" s="33"/>
      <c r="I67" s="33"/>
    </row>
    <row r="68" spans="1:9" ht="39.75" customHeight="1">
      <c r="A68" s="89">
        <f>A67+1</f>
        <v>49</v>
      </c>
      <c r="B68" s="71" t="str">
        <f>Note!B70</f>
        <v>Reginal / Local Standards</v>
      </c>
      <c r="C68" s="147" t="s">
        <v>381</v>
      </c>
      <c r="D68" s="33"/>
      <c r="E68" s="33"/>
      <c r="F68" s="33"/>
      <c r="G68" s="33"/>
      <c r="H68" s="33"/>
      <c r="I68" s="33"/>
    </row>
    <row r="69" spans="1:9" ht="77.25" thickBot="1">
      <c r="A69" s="88">
        <f>A68+1</f>
        <v>50</v>
      </c>
      <c r="B69" s="75" t="str">
        <f>Note!B71</f>
        <v>Regulations</v>
      </c>
      <c r="C69" s="153" t="s">
        <v>1140</v>
      </c>
      <c r="D69" s="33"/>
      <c r="E69" s="33"/>
      <c r="F69" s="33"/>
      <c r="G69" s="33"/>
      <c r="H69" s="33"/>
      <c r="I69" s="33"/>
    </row>
  </sheetData>
  <mergeCells count="14">
    <mergeCell ref="A30:C30"/>
    <mergeCell ref="A34:C34"/>
    <mergeCell ref="A36:C36"/>
    <mergeCell ref="A1:C1"/>
    <mergeCell ref="A7:C7"/>
    <mergeCell ref="A21:C21"/>
    <mergeCell ref="A26:C26"/>
    <mergeCell ref="A64:C64"/>
    <mergeCell ref="A42:C42"/>
    <mergeCell ref="A47:C47"/>
    <mergeCell ref="A49:C49"/>
    <mergeCell ref="A54:C54"/>
    <mergeCell ref="A60:C60"/>
    <mergeCell ref="A62:C62"/>
  </mergeCells>
  <phoneticPr fontId="15"/>
  <pageMargins left="0.25" right="0.25" top="0.75" bottom="0.75" header="0.3" footer="0.3"/>
  <pageSetup paperSize="9" scale="96" orientation="portrait" r:id="rId1"/>
  <headerFooter alignWithMargins="0">
    <oddHeader>&amp;L&amp;D&amp;C&amp;F&amp;R&amp;A</oddHeader>
    <oddFooter>Page &amp;P</oddFooter>
  </headerFooter>
  <extLst>
    <ext xmlns:mx="http://schemas.microsoft.com/office/mac/excel/2008/main" uri="http://schemas.microsoft.com/office/mac/excel/2008/main">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view="pageBreakPreview" zoomScale="90" zoomScaleNormal="90" zoomScaleSheetLayoutView="90" zoomScalePageLayoutView="75" workbookViewId="0">
      <selection activeCell="D9" sqref="D9"/>
    </sheetView>
  </sheetViews>
  <sheetFormatPr defaultColWidth="8.85546875" defaultRowHeight="12.75"/>
  <cols>
    <col min="1" max="1" width="5.42578125" style="5" customWidth="1"/>
    <col min="2" max="2" width="23.5703125" style="6" customWidth="1"/>
    <col min="3" max="3" width="74.28515625" style="341" customWidth="1"/>
    <col min="4" max="10" width="20.7109375" style="4" customWidth="1"/>
    <col min="11" max="16384" width="8.85546875" style="4"/>
  </cols>
  <sheetData>
    <row r="1" spans="1:4" ht="18.75" thickBot="1">
      <c r="A1" s="612" t="s">
        <v>817</v>
      </c>
      <c r="B1" s="613"/>
      <c r="C1" s="614"/>
    </row>
    <row r="2" spans="1:4" ht="15">
      <c r="A2" s="60" t="s">
        <v>829</v>
      </c>
      <c r="B2" s="26" t="str">
        <f>Note!B4</f>
        <v>Version No.</v>
      </c>
      <c r="C2" s="342">
        <v>1</v>
      </c>
    </row>
    <row r="3" spans="1:4" ht="15">
      <c r="A3" s="59" t="s">
        <v>830</v>
      </c>
      <c r="B3" s="27" t="str">
        <f>Note!B5</f>
        <v>Date of initial version</v>
      </c>
      <c r="C3" s="568">
        <v>41073</v>
      </c>
    </row>
    <row r="4" spans="1:4" ht="15">
      <c r="A4" s="59" t="s">
        <v>831</v>
      </c>
      <c r="B4" s="27" t="str">
        <f>Note!B6</f>
        <v>Date of last modification</v>
      </c>
      <c r="C4" s="571">
        <v>41808</v>
      </c>
    </row>
    <row r="5" spans="1:4" ht="15">
      <c r="A5" s="59" t="s">
        <v>832</v>
      </c>
      <c r="B5" s="28" t="str">
        <f>Note!B7</f>
        <v>Date of publication</v>
      </c>
      <c r="C5" s="343"/>
    </row>
    <row r="6" spans="1:4" ht="15.75" thickBot="1">
      <c r="A6" s="61" t="s">
        <v>833</v>
      </c>
      <c r="B6" s="30" t="str">
        <f>Note!B8</f>
        <v>Completed / submitted by</v>
      </c>
      <c r="C6" s="344" t="s">
        <v>1713</v>
      </c>
    </row>
    <row r="7" spans="1:4" ht="18.75" thickBot="1">
      <c r="A7" s="634" t="str">
        <f>Note!A9</f>
        <v>NAME, CATEGORY AND CODING</v>
      </c>
      <c r="B7" s="635"/>
      <c r="C7" s="636"/>
    </row>
    <row r="8" spans="1:4" ht="30">
      <c r="A8" s="69">
        <v>1</v>
      </c>
      <c r="B8" s="235" t="str">
        <f>Note!B10</f>
        <v>WHO Category / Code</v>
      </c>
      <c r="C8" s="509" t="s">
        <v>1149</v>
      </c>
    </row>
    <row r="9" spans="1:4" s="1" customFormat="1" ht="15">
      <c r="A9" s="69">
        <f>A8+1</f>
        <v>2</v>
      </c>
      <c r="B9" s="236" t="str">
        <f>Note!B11</f>
        <v>Generic name</v>
      </c>
      <c r="C9" s="340" t="s">
        <v>1141</v>
      </c>
      <c r="D9" s="339"/>
    </row>
    <row r="10" spans="1:4" s="1" customFormat="1" ht="30">
      <c r="A10" s="69">
        <f>A9+1</f>
        <v>3</v>
      </c>
      <c r="B10" s="236" t="str">
        <f>Note!B12</f>
        <v>Specific type or variation (optional)</v>
      </c>
      <c r="C10" s="510" t="s">
        <v>1494</v>
      </c>
    </row>
    <row r="11" spans="1:4" ht="15">
      <c r="A11" s="7">
        <f>A10+1</f>
        <v>4</v>
      </c>
      <c r="B11" s="237" t="str">
        <f>Note!B13</f>
        <v>GMDN name</v>
      </c>
      <c r="C11" s="345" t="s">
        <v>454</v>
      </c>
    </row>
    <row r="12" spans="1:4" ht="15">
      <c r="A12" s="7">
        <f t="shared" ref="A12:A20" si="0">A11+1</f>
        <v>5</v>
      </c>
      <c r="B12" s="238" t="str">
        <f>Note!B14</f>
        <v>GMDN code</v>
      </c>
      <c r="C12" s="262">
        <v>41012</v>
      </c>
    </row>
    <row r="13" spans="1:4" ht="15">
      <c r="A13" s="7">
        <f t="shared" si="0"/>
        <v>6</v>
      </c>
      <c r="B13" s="238" t="str">
        <f>Note!B15</f>
        <v>GMDN category</v>
      </c>
      <c r="C13" s="345" t="s">
        <v>739</v>
      </c>
    </row>
    <row r="14" spans="1:4" ht="15">
      <c r="A14" s="7">
        <f t="shared" si="0"/>
        <v>7</v>
      </c>
      <c r="B14" s="238" t="str">
        <f>Note!B16</f>
        <v>UMDNS name</v>
      </c>
      <c r="C14" s="345" t="s">
        <v>407</v>
      </c>
    </row>
    <row r="15" spans="1:4" ht="15">
      <c r="A15" s="7">
        <f t="shared" si="0"/>
        <v>8</v>
      </c>
      <c r="B15" s="238" t="str">
        <f>Note!B17</f>
        <v>UMDNS code</v>
      </c>
      <c r="C15" s="262">
        <v>16246</v>
      </c>
    </row>
    <row r="16" spans="1:4" ht="30">
      <c r="A16" s="7">
        <f t="shared" si="0"/>
        <v>9</v>
      </c>
      <c r="B16" s="238" t="str">
        <f>Note!B18</f>
        <v>UNSPS code (optional)</v>
      </c>
      <c r="C16" s="345"/>
    </row>
    <row r="17" spans="1:7" ht="30">
      <c r="A17" s="7">
        <f t="shared" si="0"/>
        <v>10</v>
      </c>
      <c r="B17" s="238" t="str">
        <f>Note!B19</f>
        <v>Alternative name/s (optional)</v>
      </c>
      <c r="C17" s="533" t="s">
        <v>1606</v>
      </c>
    </row>
    <row r="18" spans="1:7" ht="30">
      <c r="A18" s="7">
        <f t="shared" si="0"/>
        <v>11</v>
      </c>
      <c r="B18" s="238" t="str">
        <f>Note!B20</f>
        <v>Alternative code/s (optional)</v>
      </c>
      <c r="C18" s="533" t="s">
        <v>1607</v>
      </c>
    </row>
    <row r="19" spans="1:7" ht="15">
      <c r="A19" s="7">
        <f t="shared" si="0"/>
        <v>12</v>
      </c>
      <c r="B19" s="237" t="str">
        <f>Note!B21</f>
        <v>Keywords (optional)</v>
      </c>
      <c r="C19" s="346" t="s">
        <v>705</v>
      </c>
    </row>
    <row r="20" spans="1:7" ht="90" thickBot="1">
      <c r="A20" s="7">
        <f t="shared" si="0"/>
        <v>13</v>
      </c>
      <c r="B20" s="238" t="str">
        <f>Note!B22</f>
        <v>GMDN/UMDNS definition (optional)</v>
      </c>
      <c r="C20" s="347" t="s">
        <v>1341</v>
      </c>
    </row>
    <row r="21" spans="1:7" ht="18.75" thickBot="1">
      <c r="A21" s="602" t="str">
        <f>Note!A23</f>
        <v>PURPOSE OF USE</v>
      </c>
      <c r="B21" s="603"/>
      <c r="C21" s="606"/>
    </row>
    <row r="22" spans="1:7" ht="30">
      <c r="A22" s="7">
        <f>A20+1</f>
        <v>14</v>
      </c>
      <c r="B22" s="76" t="str">
        <f>Note!B24</f>
        <v xml:space="preserve">Clinical or other purpose </v>
      </c>
      <c r="C22" s="348" t="s">
        <v>676</v>
      </c>
    </row>
    <row r="23" spans="1:7" ht="30">
      <c r="A23" s="7">
        <f t="shared" ref="A23:A32" si="1">A22+1</f>
        <v>15</v>
      </c>
      <c r="B23" s="74" t="str">
        <f>Note!B25</f>
        <v>Level of use (if relevant)</v>
      </c>
      <c r="C23" s="349" t="s">
        <v>677</v>
      </c>
    </row>
    <row r="24" spans="1:7" ht="45">
      <c r="A24" s="7">
        <f t="shared" si="1"/>
        <v>16</v>
      </c>
      <c r="B24" s="11" t="str">
        <f>Note!B26</f>
        <v>Clinical department/ward(if relevant)</v>
      </c>
      <c r="C24" s="345" t="s">
        <v>686</v>
      </c>
    </row>
    <row r="25" spans="1:7" ht="77.25" thickBot="1">
      <c r="A25" s="7">
        <f t="shared" si="1"/>
        <v>17</v>
      </c>
      <c r="B25" s="12" t="str">
        <f>Note!B27</f>
        <v>Overview of functional requirements</v>
      </c>
      <c r="C25" s="346" t="s">
        <v>693</v>
      </c>
      <c r="D25" s="39"/>
      <c r="E25" s="39"/>
      <c r="F25" s="39"/>
      <c r="G25" s="39"/>
    </row>
    <row r="26" spans="1:7" ht="18.75" thickBot="1">
      <c r="A26" s="641" t="str">
        <f>Note!A28</f>
        <v>TECHNICAL CHARACTERISTICS</v>
      </c>
      <c r="B26" s="642"/>
      <c r="C26" s="643"/>
    </row>
    <row r="27" spans="1:7" ht="195.75" customHeight="1">
      <c r="A27" s="7">
        <f>A25+1</f>
        <v>18</v>
      </c>
      <c r="B27" s="12" t="str">
        <f>Note!B29</f>
        <v>Detailed requirements</v>
      </c>
      <c r="C27" s="542" t="s">
        <v>1343</v>
      </c>
    </row>
    <row r="28" spans="1:7" ht="30.75" customHeight="1">
      <c r="A28" s="7">
        <f t="shared" si="1"/>
        <v>19</v>
      </c>
      <c r="B28" s="12" t="str">
        <f>Note!B30</f>
        <v>Displayed parameters</v>
      </c>
      <c r="C28" s="535" t="s">
        <v>681</v>
      </c>
    </row>
    <row r="29" spans="1:7" ht="31.5" customHeight="1" thickBot="1">
      <c r="A29" s="7">
        <f t="shared" si="1"/>
        <v>20</v>
      </c>
      <c r="B29" s="14" t="str">
        <f>Note!B31</f>
        <v>User adjustable settings</v>
      </c>
      <c r="C29" s="536" t="s">
        <v>1695</v>
      </c>
    </row>
    <row r="30" spans="1:7" ht="18.75" thickBot="1">
      <c r="A30" s="602" t="str">
        <f>Note!A32</f>
        <v>PHYSICAL/CHEMICAL CHARACTERISTICS</v>
      </c>
      <c r="B30" s="603"/>
      <c r="C30" s="606"/>
    </row>
    <row r="31" spans="1:7" ht="30">
      <c r="A31" s="7">
        <f>A29+1</f>
        <v>21</v>
      </c>
      <c r="B31" s="10" t="str">
        <f>Note!B33</f>
        <v>Components(if relevant)</v>
      </c>
      <c r="C31" s="348" t="s">
        <v>682</v>
      </c>
    </row>
    <row r="32" spans="1:7" ht="30">
      <c r="A32" s="7">
        <f t="shared" si="1"/>
        <v>22</v>
      </c>
      <c r="B32" s="11" t="str">
        <f>Note!B34</f>
        <v>Mobility, portability(if relevant)</v>
      </c>
      <c r="C32" s="345"/>
    </row>
    <row r="33" spans="1:3" ht="30.75" thickBot="1">
      <c r="A33" s="7">
        <f>A32+1</f>
        <v>23</v>
      </c>
      <c r="B33" s="14" t="str">
        <f>Note!B35</f>
        <v>Raw Materials(if relevant)</v>
      </c>
      <c r="C33" s="350" t="s">
        <v>592</v>
      </c>
    </row>
    <row r="34" spans="1:3" ht="18.75" thickBot="1">
      <c r="A34" s="602" t="str">
        <f>Note!A36</f>
        <v>UTILITY REQUIREMENTS</v>
      </c>
      <c r="B34" s="603"/>
      <c r="C34" s="630"/>
    </row>
    <row r="35" spans="1:3" ht="102.75" thickBot="1">
      <c r="A35" s="17">
        <f>A33+1</f>
        <v>24</v>
      </c>
      <c r="B35" s="73" t="str">
        <f>Note!B37</f>
        <v>Electrical, water and/or gas supply (if relevant)</v>
      </c>
      <c r="C35" s="351" t="s">
        <v>1342</v>
      </c>
    </row>
    <row r="36" spans="1:3" ht="18.75" thickBot="1">
      <c r="A36" s="602" t="str">
        <f>Note!A38</f>
        <v>ACCESSORIES, CONSUMABLES, SPARE PARTS, OTHER COMPONENTS</v>
      </c>
      <c r="B36" s="603"/>
      <c r="C36" s="606"/>
    </row>
    <row r="37" spans="1:3" ht="30">
      <c r="A37" s="17">
        <f t="shared" ref="A37" si="2">A35+1</f>
        <v>25</v>
      </c>
      <c r="B37" s="10" t="str">
        <f>Note!B39</f>
        <v>Accessories (if relevant)</v>
      </c>
      <c r="C37" s="348" t="s">
        <v>701</v>
      </c>
    </row>
    <row r="38" spans="1:3" ht="45">
      <c r="A38" s="17">
        <f>A37+1</f>
        <v>26</v>
      </c>
      <c r="B38" s="12" t="str">
        <f>Note!B40</f>
        <v>Sterilization process for accessories (if relevant)</v>
      </c>
      <c r="C38" s="345"/>
    </row>
    <row r="39" spans="1:3" ht="30">
      <c r="A39" s="17">
        <f>A38+1</f>
        <v>27</v>
      </c>
      <c r="B39" s="12" t="str">
        <f>Note!B41</f>
        <v>Consumables / reagents (if relevant)</v>
      </c>
      <c r="C39" s="511" t="s">
        <v>427</v>
      </c>
    </row>
    <row r="40" spans="1:3" s="18" customFormat="1" ht="30">
      <c r="A40" s="17">
        <f>A39+1</f>
        <v>28</v>
      </c>
      <c r="B40" s="12" t="str">
        <f>Note!B42</f>
        <v>Spare parts (if relevant)</v>
      </c>
      <c r="C40" s="511" t="s">
        <v>448</v>
      </c>
    </row>
    <row r="41" spans="1:3" s="18" customFormat="1" ht="64.5" thickBot="1">
      <c r="A41" s="17">
        <f>A40+1</f>
        <v>29</v>
      </c>
      <c r="B41" s="14" t="str">
        <f>Note!B43</f>
        <v>Other components (if relevant)</v>
      </c>
      <c r="C41" s="350" t="s">
        <v>657</v>
      </c>
    </row>
    <row r="42" spans="1:3" ht="18.75" thickBot="1">
      <c r="A42" s="602" t="str">
        <f>Note!A44</f>
        <v xml:space="preserve">PACKAGING </v>
      </c>
      <c r="B42" s="603"/>
      <c r="C42" s="606"/>
    </row>
    <row r="43" spans="1:3" ht="30">
      <c r="A43" s="17">
        <f>A41+1</f>
        <v>30</v>
      </c>
      <c r="B43" s="10" t="str">
        <f>Note!B45</f>
        <v>Sterility status on delivery (if relevant)</v>
      </c>
      <c r="C43" s="348" t="s">
        <v>592</v>
      </c>
    </row>
    <row r="44" spans="1:3" ht="15">
      <c r="A44" s="17">
        <f>A43+1</f>
        <v>31</v>
      </c>
      <c r="B44" s="10" t="str">
        <f>Note!B46</f>
        <v>Shelf life (if relevant)</v>
      </c>
      <c r="C44" s="348"/>
    </row>
    <row r="45" spans="1:3" ht="30">
      <c r="A45" s="17">
        <f>A44+1</f>
        <v>32</v>
      </c>
      <c r="B45" s="85" t="str">
        <f>Note!B47</f>
        <v>Transportation and storage (if relevant)</v>
      </c>
      <c r="C45" s="351" t="s">
        <v>592</v>
      </c>
    </row>
    <row r="46" spans="1:3" ht="15.75" thickBot="1">
      <c r="A46" s="17">
        <f>A45+1</f>
        <v>33</v>
      </c>
      <c r="B46" s="86" t="str">
        <f>Note!B48</f>
        <v>Labelling (if relevant)</v>
      </c>
      <c r="C46" s="350" t="s">
        <v>592</v>
      </c>
    </row>
    <row r="47" spans="1:3" ht="18.75" thickBot="1">
      <c r="A47" s="624" t="str">
        <f>Note!A49</f>
        <v>ENVIRONMENTAL REQUIREMENTS</v>
      </c>
      <c r="B47" s="625"/>
      <c r="C47" s="626"/>
    </row>
    <row r="48" spans="1:3" ht="51.75" thickBot="1">
      <c r="A48" s="17">
        <f>A46+1</f>
        <v>34</v>
      </c>
      <c r="B48" s="73" t="str">
        <f>Note!B50</f>
        <v xml:space="preserve">Context-dependent requirements </v>
      </c>
      <c r="C48" s="351" t="s">
        <v>781</v>
      </c>
    </row>
    <row r="49" spans="1:9" ht="18.75" thickBot="1">
      <c r="A49" s="602" t="str">
        <f>Note!A51</f>
        <v>TRAINING, INSTALLATION AND UTILISATION</v>
      </c>
      <c r="B49" s="603"/>
      <c r="C49" s="606"/>
    </row>
    <row r="50" spans="1:9" ht="45">
      <c r="A50" s="17">
        <f>A48+1</f>
        <v>35</v>
      </c>
      <c r="B50" s="10" t="str">
        <f>Note!B52</f>
        <v>Pre-installation requirements(if relevant)</v>
      </c>
      <c r="C50" s="348" t="s">
        <v>658</v>
      </c>
    </row>
    <row r="51" spans="1:9" s="18" customFormat="1" ht="45">
      <c r="A51" s="17">
        <f t="shared" ref="A51:A59" si="3">A50+1</f>
        <v>36</v>
      </c>
      <c r="B51" s="53" t="str">
        <f>Note!B53</f>
        <v>Requirements for commissioning (if relevant)</v>
      </c>
      <c r="C51" s="345" t="s">
        <v>659</v>
      </c>
    </row>
    <row r="52" spans="1:9" s="18" customFormat="1" ht="30">
      <c r="A52" s="17">
        <f t="shared" si="3"/>
        <v>37</v>
      </c>
      <c r="B52" s="14" t="str">
        <f>Note!B54</f>
        <v>Training of user/s (if relevant)</v>
      </c>
      <c r="C52" s="350" t="s">
        <v>721</v>
      </c>
    </row>
    <row r="53" spans="1:9" ht="15.75" thickBot="1">
      <c r="A53" s="7">
        <f t="shared" si="3"/>
        <v>38</v>
      </c>
      <c r="B53" s="14" t="str">
        <f>Note!B55</f>
        <v>User care(if relevant)</v>
      </c>
      <c r="C53" s="350" t="s">
        <v>683</v>
      </c>
    </row>
    <row r="54" spans="1:9" ht="18.75" thickBot="1">
      <c r="A54" s="638" t="str">
        <f>Note!A56</f>
        <v>WARRANTY AND MAINTENANCE</v>
      </c>
      <c r="B54" s="639"/>
      <c r="C54" s="640"/>
    </row>
    <row r="55" spans="1:9" ht="15">
      <c r="A55" s="17">
        <f>A53+1</f>
        <v>39</v>
      </c>
      <c r="B55" s="10" t="str">
        <f>Note!B57</f>
        <v>Warranty</v>
      </c>
      <c r="C55" s="348" t="s">
        <v>696</v>
      </c>
    </row>
    <row r="56" spans="1:9" s="18" customFormat="1" ht="15">
      <c r="A56" s="17">
        <f t="shared" si="3"/>
        <v>40</v>
      </c>
      <c r="B56" s="12" t="str">
        <f>Note!B58</f>
        <v>Maintenance tasks</v>
      </c>
      <c r="C56" s="345" t="s">
        <v>801</v>
      </c>
    </row>
    <row r="57" spans="1:9" ht="30">
      <c r="A57" s="17">
        <f t="shared" si="3"/>
        <v>41</v>
      </c>
      <c r="B57" s="12" t="str">
        <f>Note!B59</f>
        <v xml:space="preserve">Type of service contract </v>
      </c>
      <c r="C57" s="345" t="s">
        <v>695</v>
      </c>
    </row>
    <row r="58" spans="1:9" s="18" customFormat="1" ht="33" customHeight="1">
      <c r="A58" s="17">
        <f t="shared" si="3"/>
        <v>42</v>
      </c>
      <c r="B58" s="12" t="str">
        <f>Note!B60</f>
        <v>Spare parts availability post-warranty</v>
      </c>
      <c r="C58" s="345"/>
    </row>
    <row r="59" spans="1:9" s="18" customFormat="1" ht="30.75" thickBot="1">
      <c r="A59" s="17">
        <f t="shared" si="3"/>
        <v>43</v>
      </c>
      <c r="B59" s="14" t="str">
        <f>Note!B61</f>
        <v>Software / Hardware upgrade availability</v>
      </c>
      <c r="C59" s="350"/>
    </row>
    <row r="60" spans="1:9" ht="18.75" thickBot="1">
      <c r="A60" s="602" t="str">
        <f>Note!A62</f>
        <v>DOCUMENTATION</v>
      </c>
      <c r="B60" s="603"/>
      <c r="C60" s="606"/>
    </row>
    <row r="61" spans="1:9" ht="77.25" thickBot="1">
      <c r="A61" s="20">
        <f>A59+1</f>
        <v>44</v>
      </c>
      <c r="B61" s="10" t="str">
        <f>Note!B63</f>
        <v>Documentation requirements</v>
      </c>
      <c r="C61" s="348" t="s">
        <v>694</v>
      </c>
    </row>
    <row r="62" spans="1:9" s="18" customFormat="1" ht="18.75" thickBot="1">
      <c r="A62" s="602" t="str">
        <f>Note!A64</f>
        <v>DECOMMISSIONING</v>
      </c>
      <c r="B62" s="603"/>
      <c r="C62" s="606"/>
    </row>
    <row r="63" spans="1:9" s="78" customFormat="1" ht="15.75" thickBot="1">
      <c r="A63" s="79">
        <f>A61+1</f>
        <v>45</v>
      </c>
      <c r="B63" s="65" t="str">
        <f>Note!B65</f>
        <v xml:space="preserve">Estimated Life Span </v>
      </c>
      <c r="C63" s="347" t="s">
        <v>1044</v>
      </c>
    </row>
    <row r="64" spans="1:9" ht="18.75" thickBot="1">
      <c r="A64" s="602" t="str">
        <f>Note!A66</f>
        <v xml:space="preserve">SAFETY AND STANDARDS </v>
      </c>
      <c r="B64" s="603"/>
      <c r="C64" s="606"/>
      <c r="D64" s="37"/>
      <c r="E64" s="37"/>
      <c r="F64" s="37"/>
      <c r="G64" s="37"/>
      <c r="H64" s="37"/>
      <c r="I64" s="37"/>
    </row>
    <row r="65" spans="1:9" ht="15">
      <c r="A65" s="7">
        <f>A63+1</f>
        <v>46</v>
      </c>
      <c r="B65" s="11" t="str">
        <f>Note!B67</f>
        <v>Risk Classification</v>
      </c>
      <c r="C65" s="352" t="s">
        <v>891</v>
      </c>
      <c r="D65" s="42"/>
      <c r="E65" s="41"/>
      <c r="F65" s="41"/>
      <c r="G65" s="41"/>
    </row>
    <row r="66" spans="1:9" ht="30">
      <c r="A66" s="7">
        <f>A65+1</f>
        <v>47</v>
      </c>
      <c r="B66" s="94" t="str">
        <f>Note!B68</f>
        <v>Regulatory Approval / Certification</v>
      </c>
      <c r="C66" s="353"/>
      <c r="D66" s="37"/>
      <c r="E66" s="37"/>
      <c r="F66" s="37"/>
      <c r="G66" s="37"/>
      <c r="H66" s="37"/>
      <c r="I66" s="37"/>
    </row>
    <row r="67" spans="1:9" ht="190.5" customHeight="1">
      <c r="A67" s="106">
        <f>A66+1</f>
        <v>48</v>
      </c>
      <c r="B67" s="72" t="str">
        <f>Note!B69</f>
        <v>International standards</v>
      </c>
      <c r="C67" s="354" t="s">
        <v>355</v>
      </c>
      <c r="D67" s="33"/>
      <c r="E67" s="33"/>
      <c r="F67" s="36"/>
      <c r="G67" s="36"/>
      <c r="H67" s="33"/>
      <c r="I67" s="33"/>
    </row>
    <row r="68" spans="1:9" ht="47.25" customHeight="1">
      <c r="A68" s="249">
        <f>A67+1</f>
        <v>49</v>
      </c>
      <c r="B68" s="71" t="str">
        <f>Note!B70</f>
        <v>Reginal / Local Standards</v>
      </c>
      <c r="C68" s="355" t="s">
        <v>381</v>
      </c>
      <c r="D68" s="33"/>
      <c r="E68" s="33"/>
      <c r="F68" s="33"/>
      <c r="G68" s="33"/>
      <c r="H68" s="33"/>
      <c r="I68" s="33"/>
    </row>
    <row r="69" spans="1:9" ht="76.5">
      <c r="A69" s="249">
        <f>A68+1</f>
        <v>50</v>
      </c>
      <c r="B69" s="71" t="str">
        <f>Note!B71</f>
        <v>Regulations</v>
      </c>
      <c r="C69" s="250" t="s">
        <v>1142</v>
      </c>
      <c r="D69" s="33"/>
      <c r="E69" s="33"/>
      <c r="F69" s="33"/>
      <c r="G69" s="33"/>
      <c r="H69" s="33"/>
      <c r="I69" s="33"/>
    </row>
  </sheetData>
  <mergeCells count="14">
    <mergeCell ref="A30:C30"/>
    <mergeCell ref="A34:C34"/>
    <mergeCell ref="A36:C36"/>
    <mergeCell ref="A1:C1"/>
    <mergeCell ref="A7:C7"/>
    <mergeCell ref="A21:C21"/>
    <mergeCell ref="A26:C26"/>
    <mergeCell ref="A64:C64"/>
    <mergeCell ref="A42:C42"/>
    <mergeCell ref="A47:C47"/>
    <mergeCell ref="A49:C49"/>
    <mergeCell ref="A54:C54"/>
    <mergeCell ref="A60:C60"/>
    <mergeCell ref="A62:C62"/>
  </mergeCells>
  <phoneticPr fontId="15"/>
  <pageMargins left="0.25" right="0.25" top="0.75" bottom="0.75" header="0.3" footer="0.3"/>
  <pageSetup paperSize="9" scale="97" orientation="portrait" r:id="rId1"/>
  <headerFooter alignWithMargins="0">
    <oddHeader>&amp;L&amp;D&amp;C&amp;F&amp;R&amp;A</oddHeader>
    <oddFooter>Page &amp;P</oddFooter>
  </headerFooter>
  <extLst>
    <ext xmlns:mx="http://schemas.microsoft.com/office/mac/excel/2008/main" uri="http://schemas.microsoft.com/office/mac/excel/2008/main">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view="pageBreakPreview" zoomScale="90" zoomScaleNormal="90" zoomScaleSheetLayoutView="90" zoomScalePageLayoutView="75" workbookViewId="0">
      <selection activeCell="A7" sqref="A7:C7"/>
    </sheetView>
  </sheetViews>
  <sheetFormatPr defaultColWidth="34.42578125" defaultRowHeight="15"/>
  <cols>
    <col min="1" max="1" width="6.42578125" style="49" bestFit="1" customWidth="1"/>
    <col min="2" max="2" width="21.5703125" style="156" customWidth="1"/>
    <col min="3" max="3" width="74.28515625" style="157" customWidth="1"/>
    <col min="4" max="9" width="20.7109375" style="48" customWidth="1"/>
    <col min="10" max="16384" width="34.42578125" style="49"/>
  </cols>
  <sheetData>
    <row r="1" spans="1:9" ht="18.75" thickBot="1">
      <c r="A1" s="612" t="s">
        <v>817</v>
      </c>
      <c r="B1" s="613"/>
      <c r="C1" s="614"/>
    </row>
    <row r="2" spans="1:9">
      <c r="A2" s="60" t="s">
        <v>829</v>
      </c>
      <c r="B2" s="26" t="str">
        <f>Note!B4</f>
        <v>Version No.</v>
      </c>
      <c r="C2" s="275">
        <v>1</v>
      </c>
    </row>
    <row r="3" spans="1:9">
      <c r="A3" s="59" t="s">
        <v>830</v>
      </c>
      <c r="B3" s="27" t="str">
        <f>Note!B5</f>
        <v>Date of initial version</v>
      </c>
      <c r="C3" s="568">
        <v>41073</v>
      </c>
    </row>
    <row r="4" spans="1:9">
      <c r="A4" s="59" t="s">
        <v>831</v>
      </c>
      <c r="B4" s="27" t="str">
        <f>Note!B6</f>
        <v>Date of last modification</v>
      </c>
      <c r="C4" s="571">
        <v>41808</v>
      </c>
    </row>
    <row r="5" spans="1:9">
      <c r="A5" s="59" t="s">
        <v>832</v>
      </c>
      <c r="B5" s="28" t="str">
        <f>Note!B7</f>
        <v>Date of publication</v>
      </c>
      <c r="C5" s="276"/>
    </row>
    <row r="6" spans="1:9" ht="15.75" thickBot="1">
      <c r="A6" s="61" t="s">
        <v>833</v>
      </c>
      <c r="B6" s="30" t="str">
        <f>Note!B8</f>
        <v>Completed / submitted by</v>
      </c>
      <c r="C6" s="248" t="s">
        <v>1713</v>
      </c>
    </row>
    <row r="7" spans="1:9" ht="18.75" thickBot="1">
      <c r="A7" s="634" t="str">
        <f>Note!A9</f>
        <v>NAME, CATEGORY AND CODING</v>
      </c>
      <c r="B7" s="635"/>
      <c r="C7" s="636"/>
    </row>
    <row r="8" spans="1:9" ht="30">
      <c r="A8" s="69">
        <v>1</v>
      </c>
      <c r="B8" s="235" t="str">
        <f>Note!B10</f>
        <v>WHO Category / Code</v>
      </c>
      <c r="C8" s="500" t="s">
        <v>1149</v>
      </c>
    </row>
    <row r="9" spans="1:9" s="1" customFormat="1">
      <c r="A9" s="69">
        <f>A8+1</f>
        <v>2</v>
      </c>
      <c r="B9" s="236" t="str">
        <f>Note!B11</f>
        <v>Generic name</v>
      </c>
      <c r="C9" s="251" t="s">
        <v>428</v>
      </c>
      <c r="D9" s="44"/>
      <c r="E9" s="44"/>
      <c r="F9" s="44"/>
      <c r="G9" s="44"/>
      <c r="H9" s="44"/>
      <c r="I9" s="44"/>
    </row>
    <row r="10" spans="1:9" s="1" customFormat="1" ht="30">
      <c r="A10" s="69">
        <f>A9+1</f>
        <v>3</v>
      </c>
      <c r="B10" s="236" t="str">
        <f>Note!B12</f>
        <v>Specific type or variation (optional)</v>
      </c>
      <c r="C10" s="251"/>
      <c r="D10" s="44" t="s">
        <v>421</v>
      </c>
      <c r="E10" s="44" t="s">
        <v>421</v>
      </c>
      <c r="F10" s="44" t="s">
        <v>421</v>
      </c>
      <c r="G10" s="44" t="s">
        <v>421</v>
      </c>
      <c r="H10" s="44" t="s">
        <v>421</v>
      </c>
      <c r="I10" s="44" t="s">
        <v>421</v>
      </c>
    </row>
    <row r="11" spans="1:9" ht="15" customHeight="1">
      <c r="A11" s="7">
        <f>A10+1</f>
        <v>4</v>
      </c>
      <c r="B11" s="237" t="str">
        <f>Note!B13</f>
        <v>GMDN name</v>
      </c>
      <c r="C11" s="490" t="s">
        <v>428</v>
      </c>
      <c r="D11" s="44" t="s">
        <v>421</v>
      </c>
      <c r="E11" s="44" t="s">
        <v>421</v>
      </c>
      <c r="F11" s="44" t="s">
        <v>421</v>
      </c>
      <c r="G11" s="44" t="s">
        <v>421</v>
      </c>
      <c r="H11" s="44" t="s">
        <v>421</v>
      </c>
      <c r="I11" s="44" t="s">
        <v>421</v>
      </c>
    </row>
    <row r="12" spans="1:9" ht="14.25" customHeight="1">
      <c r="A12" s="7">
        <f>A11+1</f>
        <v>5</v>
      </c>
      <c r="B12" s="238" t="str">
        <f>Note!B14</f>
        <v>GMDN code</v>
      </c>
      <c r="C12" s="490">
        <v>13680</v>
      </c>
      <c r="D12" s="44" t="s">
        <v>421</v>
      </c>
      <c r="E12" s="44" t="s">
        <v>421</v>
      </c>
      <c r="F12" s="44" t="s">
        <v>421</v>
      </c>
      <c r="G12" s="44" t="s">
        <v>421</v>
      </c>
      <c r="H12" s="44" t="s">
        <v>421</v>
      </c>
      <c r="I12" s="44" t="s">
        <v>421</v>
      </c>
    </row>
    <row r="13" spans="1:9" ht="14.25" customHeight="1">
      <c r="A13" s="7">
        <f>A12+1</f>
        <v>6</v>
      </c>
      <c r="B13" s="238" t="str">
        <f>Note!B15</f>
        <v>GMDN category</v>
      </c>
      <c r="C13" s="490" t="s">
        <v>429</v>
      </c>
      <c r="D13" s="44" t="s">
        <v>421</v>
      </c>
      <c r="E13" s="44" t="s">
        <v>421</v>
      </c>
      <c r="F13" s="44" t="s">
        <v>421</v>
      </c>
      <c r="G13" s="44" t="s">
        <v>421</v>
      </c>
      <c r="H13" s="44" t="s">
        <v>421</v>
      </c>
      <c r="I13" s="44" t="s">
        <v>421</v>
      </c>
    </row>
    <row r="14" spans="1:9" ht="14.25" customHeight="1">
      <c r="A14" s="7">
        <f t="shared" ref="A14:A20" si="0">A13+1</f>
        <v>7</v>
      </c>
      <c r="B14" s="238" t="str">
        <f>Note!B16</f>
        <v>UMDNS name</v>
      </c>
      <c r="C14" s="268" t="s">
        <v>660</v>
      </c>
      <c r="D14" s="44" t="s">
        <v>421</v>
      </c>
      <c r="E14" s="44" t="s">
        <v>421</v>
      </c>
      <c r="F14" s="44" t="s">
        <v>421</v>
      </c>
      <c r="G14" s="44" t="s">
        <v>421</v>
      </c>
      <c r="H14" s="44" t="s">
        <v>421</v>
      </c>
      <c r="I14" s="44" t="s">
        <v>421</v>
      </c>
    </row>
    <row r="15" spans="1:9" ht="14.25" customHeight="1">
      <c r="A15" s="7">
        <f t="shared" si="0"/>
        <v>8</v>
      </c>
      <c r="B15" s="238" t="str">
        <f>Note!B17</f>
        <v>UMDNS code</v>
      </c>
      <c r="C15" s="252">
        <v>13680</v>
      </c>
      <c r="D15" s="44" t="s">
        <v>421</v>
      </c>
      <c r="E15" s="44" t="s">
        <v>421</v>
      </c>
      <c r="F15" s="44" t="s">
        <v>421</v>
      </c>
      <c r="G15" s="44" t="s">
        <v>421</v>
      </c>
      <c r="H15" s="44" t="s">
        <v>421</v>
      </c>
      <c r="I15" s="44" t="s">
        <v>421</v>
      </c>
    </row>
    <row r="16" spans="1:9" ht="14.25" customHeight="1">
      <c r="A16" s="7">
        <f t="shared" si="0"/>
        <v>9</v>
      </c>
      <c r="B16" s="238" t="str">
        <f>Note!B18</f>
        <v>UNSPS code (optional)</v>
      </c>
      <c r="C16" s="268"/>
      <c r="D16" s="44" t="s">
        <v>421</v>
      </c>
      <c r="E16" s="44" t="s">
        <v>421</v>
      </c>
      <c r="F16" s="44" t="s">
        <v>421</v>
      </c>
      <c r="G16" s="44" t="s">
        <v>421</v>
      </c>
      <c r="H16" s="44" t="s">
        <v>421</v>
      </c>
      <c r="I16" s="44" t="s">
        <v>421</v>
      </c>
    </row>
    <row r="17" spans="1:9" ht="38.25">
      <c r="A17" s="7">
        <f t="shared" si="0"/>
        <v>10</v>
      </c>
      <c r="B17" s="238" t="str">
        <f>Note!B19</f>
        <v>Alternative name/s (optional)</v>
      </c>
      <c r="C17" s="512" t="s">
        <v>1608</v>
      </c>
      <c r="D17" s="44" t="s">
        <v>421</v>
      </c>
      <c r="E17" s="44" t="s">
        <v>421</v>
      </c>
      <c r="F17" s="44" t="s">
        <v>421</v>
      </c>
      <c r="G17" s="44" t="s">
        <v>421</v>
      </c>
      <c r="H17" s="44" t="s">
        <v>421</v>
      </c>
      <c r="I17" s="44" t="s">
        <v>421</v>
      </c>
    </row>
    <row r="18" spans="1:9" ht="30">
      <c r="A18" s="7">
        <f t="shared" si="0"/>
        <v>11</v>
      </c>
      <c r="B18" s="238" t="str">
        <f>Note!B20</f>
        <v>Alternative code/s (optional)</v>
      </c>
      <c r="C18" s="494" t="s">
        <v>1681</v>
      </c>
      <c r="D18" s="44" t="s">
        <v>421</v>
      </c>
      <c r="E18" s="44" t="s">
        <v>421</v>
      </c>
      <c r="F18" s="44" t="s">
        <v>421</v>
      </c>
      <c r="G18" s="44" t="s">
        <v>421</v>
      </c>
      <c r="H18" s="44" t="s">
        <v>421</v>
      </c>
      <c r="I18" s="44" t="s">
        <v>421</v>
      </c>
    </row>
    <row r="19" spans="1:9">
      <c r="A19" s="7">
        <f t="shared" si="0"/>
        <v>12</v>
      </c>
      <c r="B19" s="237" t="str">
        <f>Note!B21</f>
        <v>Keywords (optional)</v>
      </c>
      <c r="C19" s="267" t="s">
        <v>661</v>
      </c>
    </row>
    <row r="20" spans="1:9" ht="115.5" thickBot="1">
      <c r="A20" s="7">
        <f t="shared" si="0"/>
        <v>13</v>
      </c>
      <c r="B20" s="238" t="str">
        <f>Note!B22</f>
        <v>GMDN/UMDNS definition (optional)</v>
      </c>
      <c r="C20" s="356" t="s">
        <v>670</v>
      </c>
    </row>
    <row r="21" spans="1:9" ht="18.75" thickBot="1">
      <c r="A21" s="602" t="str">
        <f>Note!A23</f>
        <v>PURPOSE OF USE</v>
      </c>
      <c r="B21" s="603"/>
      <c r="C21" s="606"/>
    </row>
    <row r="22" spans="1:9" ht="30">
      <c r="A22" s="7">
        <f>A20+1</f>
        <v>14</v>
      </c>
      <c r="B22" s="76" t="str">
        <f>Note!B24</f>
        <v xml:space="preserve">Clinical or other purpose </v>
      </c>
      <c r="C22" s="252" t="s">
        <v>671</v>
      </c>
    </row>
    <row r="23" spans="1:9" ht="30">
      <c r="A23" s="7">
        <f>A22+1</f>
        <v>15</v>
      </c>
      <c r="B23" s="74" t="str">
        <f>Note!B25</f>
        <v>Level of use (if relevant)</v>
      </c>
      <c r="C23" s="252" t="s">
        <v>823</v>
      </c>
    </row>
    <row r="24" spans="1:9" ht="45">
      <c r="A24" s="7">
        <f t="shared" ref="A24:A25" si="1">A23+1</f>
        <v>16</v>
      </c>
      <c r="B24" s="11" t="str">
        <f>Note!B26</f>
        <v>Clinical department/ward(if relevant)</v>
      </c>
      <c r="C24" s="268" t="s">
        <v>672</v>
      </c>
    </row>
    <row r="25" spans="1:9" ht="64.5" thickBot="1">
      <c r="A25" s="7">
        <f t="shared" si="1"/>
        <v>17</v>
      </c>
      <c r="B25" s="12" t="str">
        <f>Note!B27</f>
        <v>Overview of functional requirements</v>
      </c>
      <c r="C25" s="357" t="s">
        <v>673</v>
      </c>
      <c r="D25" s="39"/>
      <c r="E25" s="39"/>
      <c r="F25" s="39"/>
      <c r="G25" s="39"/>
    </row>
    <row r="26" spans="1:9" ht="18.75" thickBot="1">
      <c r="A26" s="641" t="str">
        <f>Note!A28</f>
        <v>TECHNICAL CHARACTERISTICS</v>
      </c>
      <c r="B26" s="642"/>
      <c r="C26" s="643"/>
    </row>
    <row r="27" spans="1:9" ht="195.75" customHeight="1">
      <c r="A27" s="7">
        <f>A25+1</f>
        <v>18</v>
      </c>
      <c r="B27" s="12" t="str">
        <f>Note!B29</f>
        <v>Detailed requirements</v>
      </c>
      <c r="C27" s="252" t="s">
        <v>1345</v>
      </c>
    </row>
    <row r="28" spans="1:9" ht="30.75" customHeight="1">
      <c r="A28" s="7">
        <f>A27+1</f>
        <v>19</v>
      </c>
      <c r="B28" s="12" t="str">
        <f>Note!B30</f>
        <v>Displayed parameters</v>
      </c>
      <c r="C28" s="252" t="s">
        <v>674</v>
      </c>
    </row>
    <row r="29" spans="1:9" ht="31.5" customHeight="1" thickBot="1">
      <c r="A29" s="7">
        <f>A28+1</f>
        <v>20</v>
      </c>
      <c r="B29" s="14" t="str">
        <f>Note!B31</f>
        <v>User adjustable settings</v>
      </c>
      <c r="C29" s="277"/>
    </row>
    <row r="30" spans="1:9" ht="18.75" thickBot="1">
      <c r="A30" s="602" t="str">
        <f>Note!A32</f>
        <v>PHYSICAL/CHEMICAL CHARACTERISTICS</v>
      </c>
      <c r="B30" s="603"/>
      <c r="C30" s="606"/>
    </row>
    <row r="31" spans="1:9" ht="30">
      <c r="A31" s="7">
        <f>A29+1</f>
        <v>21</v>
      </c>
      <c r="B31" s="10" t="str">
        <f>Note!B33</f>
        <v>Components(if relevant)</v>
      </c>
      <c r="C31" s="278"/>
    </row>
    <row r="32" spans="1:9" ht="45">
      <c r="A32" s="7">
        <f>A31+1</f>
        <v>22</v>
      </c>
      <c r="B32" s="11" t="str">
        <f>Note!B34</f>
        <v>Mobility, portability(if relevant)</v>
      </c>
      <c r="C32" s="252" t="s">
        <v>675</v>
      </c>
    </row>
    <row r="33" spans="1:3" ht="30.75" thickBot="1">
      <c r="A33" s="7">
        <f>A32+1</f>
        <v>23</v>
      </c>
      <c r="B33" s="14" t="str">
        <f>Note!B35</f>
        <v>Raw Materials(if relevant)</v>
      </c>
      <c r="C33" s="277" t="s">
        <v>592</v>
      </c>
    </row>
    <row r="34" spans="1:3" ht="18.75" thickBot="1">
      <c r="A34" s="602" t="str">
        <f>Note!A36</f>
        <v>UTILITY REQUIREMENTS</v>
      </c>
      <c r="B34" s="603"/>
      <c r="C34" s="630"/>
    </row>
    <row r="35" spans="1:3" ht="64.5" thickBot="1">
      <c r="A35" s="17">
        <f>A33+1</f>
        <v>24</v>
      </c>
      <c r="B35" s="73" t="str">
        <f>Note!B37</f>
        <v>Electrical, water and/or gas supply (if relevant)</v>
      </c>
      <c r="C35" s="279" t="s">
        <v>1344</v>
      </c>
    </row>
    <row r="36" spans="1:3" ht="18.75" thickBot="1">
      <c r="A36" s="602" t="str">
        <f>Note!A38</f>
        <v>ACCESSORIES, CONSUMABLES, SPARE PARTS, OTHER COMPONENTS</v>
      </c>
      <c r="B36" s="603"/>
      <c r="C36" s="606"/>
    </row>
    <row r="37" spans="1:3" ht="76.5">
      <c r="A37" s="17">
        <f>A35+1</f>
        <v>25</v>
      </c>
      <c r="B37" s="10" t="str">
        <f>Note!B39</f>
        <v>Accessories (if relevant)</v>
      </c>
      <c r="C37" s="513" t="s">
        <v>1495</v>
      </c>
    </row>
    <row r="38" spans="1:3" ht="60">
      <c r="A38" s="17">
        <f>A37+1</f>
        <v>26</v>
      </c>
      <c r="B38" s="12" t="str">
        <f>Note!B40</f>
        <v>Sterilization process for accessories (if relevant)</v>
      </c>
      <c r="C38" s="268" t="s">
        <v>820</v>
      </c>
    </row>
    <row r="39" spans="1:3" ht="45">
      <c r="A39" s="17">
        <f t="shared" ref="A39:A41" si="2">A38+1</f>
        <v>27</v>
      </c>
      <c r="B39" s="12" t="str">
        <f>Note!B41</f>
        <v>Consumables / reagents (if relevant)</v>
      </c>
      <c r="C39" s="268" t="s">
        <v>430</v>
      </c>
    </row>
    <row r="40" spans="1:3" ht="38.25">
      <c r="A40" s="17">
        <f t="shared" si="2"/>
        <v>28</v>
      </c>
      <c r="B40" s="12" t="str">
        <f>Note!B42</f>
        <v>Spare parts (if relevant)</v>
      </c>
      <c r="C40" s="513" t="s">
        <v>1496</v>
      </c>
    </row>
    <row r="41" spans="1:3" ht="30.75" thickBot="1">
      <c r="A41" s="17">
        <f t="shared" si="2"/>
        <v>29</v>
      </c>
      <c r="B41" s="14" t="str">
        <f>Note!B43</f>
        <v>Other components (if relevant)</v>
      </c>
      <c r="C41" s="277"/>
    </row>
    <row r="42" spans="1:3" ht="18.75" thickBot="1">
      <c r="A42" s="602" t="str">
        <f>Note!A44</f>
        <v xml:space="preserve">PACKAGING </v>
      </c>
      <c r="B42" s="603"/>
      <c r="C42" s="606"/>
    </row>
    <row r="43" spans="1:3" ht="30">
      <c r="A43" s="17">
        <f>A41+1</f>
        <v>30</v>
      </c>
      <c r="B43" s="10" t="str">
        <f>Note!B45</f>
        <v>Sterility status on delivery (if relevant)</v>
      </c>
      <c r="C43" s="278"/>
    </row>
    <row r="44" spans="1:3">
      <c r="A44" s="17">
        <f>A43+1</f>
        <v>31</v>
      </c>
      <c r="B44" s="10" t="str">
        <f>Note!B46</f>
        <v>Shelf life (if relevant)</v>
      </c>
      <c r="C44" s="278" t="s">
        <v>639</v>
      </c>
    </row>
    <row r="45" spans="1:3" ht="30">
      <c r="A45" s="17">
        <f>A44+1</f>
        <v>32</v>
      </c>
      <c r="B45" s="85" t="str">
        <f>Note!B47</f>
        <v>Transportation and storage (if relevant)</v>
      </c>
      <c r="C45" s="279"/>
    </row>
    <row r="46" spans="1:3" ht="30.75" thickBot="1">
      <c r="A46" s="17">
        <f>A45+1</f>
        <v>33</v>
      </c>
      <c r="B46" s="86" t="str">
        <f>Note!B48</f>
        <v>Labelling (if relevant)</v>
      </c>
      <c r="C46" s="277"/>
    </row>
    <row r="47" spans="1:3" ht="18.75" thickBot="1">
      <c r="A47" s="624" t="str">
        <f>Note!A49</f>
        <v>ENVIRONMENTAL REQUIREMENTS</v>
      </c>
      <c r="B47" s="625"/>
      <c r="C47" s="626"/>
    </row>
    <row r="48" spans="1:3" ht="64.5" thickBot="1">
      <c r="A48" s="17">
        <f>A46+1</f>
        <v>34</v>
      </c>
      <c r="B48" s="73" t="str">
        <f>Note!B50</f>
        <v xml:space="preserve">Context-dependent requirements </v>
      </c>
      <c r="C48" s="252" t="s">
        <v>824</v>
      </c>
    </row>
    <row r="49" spans="1:9" ht="18.75" thickBot="1">
      <c r="A49" s="602" t="str">
        <f>Note!A51</f>
        <v>TRAINING, INSTALLATION AND UTILISATION</v>
      </c>
      <c r="B49" s="603"/>
      <c r="C49" s="606"/>
    </row>
    <row r="50" spans="1:9" ht="45">
      <c r="A50" s="17">
        <f>A48+1</f>
        <v>35</v>
      </c>
      <c r="B50" s="10" t="str">
        <f>Note!B52</f>
        <v>Pre-installation requirements(if relevant)</v>
      </c>
      <c r="C50" s="278"/>
    </row>
    <row r="51" spans="1:9" ht="45">
      <c r="A51" s="17">
        <f>A50+1</f>
        <v>36</v>
      </c>
      <c r="B51" s="53" t="str">
        <f>Note!B53</f>
        <v>Requirements for commissioning (if relevant)</v>
      </c>
      <c r="C51" s="252" t="s">
        <v>640</v>
      </c>
    </row>
    <row r="52" spans="1:9" ht="30">
      <c r="A52" s="17">
        <f>A51+1</f>
        <v>37</v>
      </c>
      <c r="B52" s="14" t="str">
        <f>Note!B54</f>
        <v>Training of user/s (if relevant)</v>
      </c>
      <c r="C52" s="252" t="s">
        <v>641</v>
      </c>
    </row>
    <row r="53" spans="1:9" ht="30.75" thickBot="1">
      <c r="A53" s="17">
        <f>A52+1</f>
        <v>38</v>
      </c>
      <c r="B53" s="14" t="str">
        <f>Note!B55</f>
        <v>User care(if relevant)</v>
      </c>
      <c r="C53" s="252" t="s">
        <v>820</v>
      </c>
    </row>
    <row r="54" spans="1:9" ht="18.75" thickBot="1">
      <c r="A54" s="627" t="str">
        <f>Note!A56</f>
        <v>WARRANTY AND MAINTENANCE</v>
      </c>
      <c r="B54" s="628"/>
      <c r="C54" s="629"/>
    </row>
    <row r="55" spans="1:9">
      <c r="A55" s="17">
        <f>A53+1</f>
        <v>39</v>
      </c>
      <c r="B55" s="10" t="str">
        <f>Note!B57</f>
        <v>Warranty</v>
      </c>
      <c r="C55" s="278" t="s">
        <v>642</v>
      </c>
    </row>
    <row r="56" spans="1:9">
      <c r="A56" s="17">
        <f>A55+1</f>
        <v>40</v>
      </c>
      <c r="B56" s="12" t="str">
        <f>Note!B58</f>
        <v>Maintenance tasks</v>
      </c>
      <c r="C56" s="268" t="s">
        <v>643</v>
      </c>
    </row>
    <row r="57" spans="1:9" ht="30">
      <c r="A57" s="17">
        <f t="shared" ref="A57:A59" si="3">A56+1</f>
        <v>41</v>
      </c>
      <c r="B57" s="12" t="str">
        <f>Note!B59</f>
        <v xml:space="preserve">Type of service contract </v>
      </c>
      <c r="C57" s="268" t="s">
        <v>644</v>
      </c>
    </row>
    <row r="58" spans="1:9" ht="45">
      <c r="A58" s="17">
        <f t="shared" si="3"/>
        <v>42</v>
      </c>
      <c r="B58" s="12" t="str">
        <f>Note!B60</f>
        <v>Spare parts availability post-warranty</v>
      </c>
      <c r="C58" s="252" t="s">
        <v>431</v>
      </c>
    </row>
    <row r="59" spans="1:9" ht="30" customHeight="1" thickBot="1">
      <c r="A59" s="17">
        <f t="shared" si="3"/>
        <v>43</v>
      </c>
      <c r="B59" s="14" t="str">
        <f>Note!B61</f>
        <v>Software / Hardware upgrade availability</v>
      </c>
      <c r="C59" s="277"/>
    </row>
    <row r="60" spans="1:9" ht="18.75" thickBot="1">
      <c r="A60" s="602" t="str">
        <f>Note!A62</f>
        <v>DOCUMENTATION</v>
      </c>
      <c r="B60" s="603"/>
      <c r="C60" s="606"/>
    </row>
    <row r="61" spans="1:9" ht="30.75" thickBot="1">
      <c r="A61" s="20">
        <f>A59+1</f>
        <v>44</v>
      </c>
      <c r="B61" s="10" t="str">
        <f>Note!B63</f>
        <v>Documentation requirements</v>
      </c>
      <c r="C61" s="252" t="s">
        <v>645</v>
      </c>
    </row>
    <row r="62" spans="1:9" ht="18.75" thickBot="1">
      <c r="A62" s="602" t="str">
        <f>Note!A64</f>
        <v>DECOMMISSIONING</v>
      </c>
      <c r="B62" s="603"/>
      <c r="C62" s="606"/>
    </row>
    <row r="63" spans="1:9" s="82" customFormat="1" ht="30.75" thickBot="1">
      <c r="A63" s="79">
        <f>A61+1</f>
        <v>45</v>
      </c>
      <c r="B63" s="65" t="str">
        <f>Note!B65</f>
        <v xml:space="preserve">Estimated Life Span </v>
      </c>
      <c r="C63" s="253" t="s">
        <v>1044</v>
      </c>
      <c r="D63" s="81"/>
      <c r="E63" s="81"/>
      <c r="F63" s="81"/>
      <c r="G63" s="81"/>
      <c r="H63" s="81"/>
      <c r="I63" s="81"/>
    </row>
    <row r="64" spans="1:9" ht="18.75" thickBot="1">
      <c r="A64" s="602" t="str">
        <f>Note!A66</f>
        <v xml:space="preserve">SAFETY AND STANDARDS </v>
      </c>
      <c r="B64" s="603"/>
      <c r="C64" s="606"/>
      <c r="D64" s="37"/>
      <c r="E64" s="37"/>
      <c r="F64" s="37"/>
      <c r="G64" s="37"/>
      <c r="H64" s="37"/>
      <c r="I64" s="37"/>
    </row>
    <row r="65" spans="1:9">
      <c r="A65" s="7">
        <f>A63+1</f>
        <v>46</v>
      </c>
      <c r="B65" s="11" t="str">
        <f>Note!B67</f>
        <v>Risk Classification</v>
      </c>
      <c r="C65" s="272" t="s">
        <v>867</v>
      </c>
      <c r="D65" s="42"/>
      <c r="E65" s="41"/>
      <c r="F65" s="41"/>
      <c r="G65" s="41"/>
    </row>
    <row r="66" spans="1:9" ht="30">
      <c r="A66" s="89">
        <f>A65+1</f>
        <v>47</v>
      </c>
      <c r="B66" s="53" t="str">
        <f>Note!B68</f>
        <v>Regulatory Approval / Certification</v>
      </c>
      <c r="C66" s="280"/>
      <c r="D66" s="37"/>
      <c r="E66" s="37"/>
      <c r="F66" s="37"/>
      <c r="G66" s="37"/>
      <c r="H66" s="37"/>
      <c r="I66" s="37"/>
    </row>
    <row r="67" spans="1:9" ht="167.25" customHeight="1">
      <c r="A67" s="89">
        <f>A66+1</f>
        <v>48</v>
      </c>
      <c r="B67" s="71" t="str">
        <f>Note!B69</f>
        <v>International standards</v>
      </c>
      <c r="C67" s="281" t="s">
        <v>354</v>
      </c>
      <c r="D67" s="33"/>
      <c r="E67" s="33"/>
      <c r="F67" s="36"/>
      <c r="G67" s="36"/>
      <c r="H67" s="33"/>
      <c r="I67" s="33"/>
    </row>
    <row r="68" spans="1:9" ht="30">
      <c r="A68" s="89">
        <f>A67+1</f>
        <v>49</v>
      </c>
      <c r="B68" s="71" t="str">
        <f>Note!B70</f>
        <v>Reginal / Local Standards</v>
      </c>
      <c r="C68" s="282"/>
      <c r="D68" s="33"/>
      <c r="E68" s="38"/>
      <c r="F68" s="33"/>
      <c r="G68" s="33"/>
      <c r="H68" s="33"/>
      <c r="I68" s="33"/>
    </row>
    <row r="69" spans="1:9" ht="76.5">
      <c r="A69" s="89">
        <f>A68+1</f>
        <v>50</v>
      </c>
      <c r="B69" s="71" t="str">
        <f>Note!B71</f>
        <v>Regulations</v>
      </c>
      <c r="C69" s="146" t="s">
        <v>1143</v>
      </c>
      <c r="D69" s="33"/>
      <c r="E69" s="38"/>
      <c r="F69" s="33"/>
      <c r="G69" s="33"/>
      <c r="H69" s="33"/>
      <c r="I69" s="33"/>
    </row>
  </sheetData>
  <mergeCells count="14">
    <mergeCell ref="A34:C34"/>
    <mergeCell ref="A36:C36"/>
    <mergeCell ref="A30:C30"/>
    <mergeCell ref="A1:C1"/>
    <mergeCell ref="A7:C7"/>
    <mergeCell ref="A21:C21"/>
    <mergeCell ref="A26:C26"/>
    <mergeCell ref="A64:C64"/>
    <mergeCell ref="A42:C42"/>
    <mergeCell ref="A47:C47"/>
    <mergeCell ref="A49:C49"/>
    <mergeCell ref="A54:C54"/>
    <mergeCell ref="A60:C60"/>
    <mergeCell ref="A62:C62"/>
  </mergeCells>
  <phoneticPr fontId="15"/>
  <pageMargins left="0.25" right="0.25" top="0.75" bottom="0.75" header="0.3" footer="0.3"/>
  <pageSetup paperSize="9" scale="98" orientation="portrait" r:id="rId1"/>
  <headerFooter alignWithMargins="0">
    <oddHeader>&amp;L&amp;D&amp;C&amp;F&amp;R&amp;A</oddHeader>
    <oddFooter>Page &amp;P</oddFooter>
  </headerFooter>
  <extLst>
    <ext xmlns:mx="http://schemas.microsoft.com/office/mac/excel/2008/main" uri="http://schemas.microsoft.com/office/mac/excel/2008/main">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view="pageBreakPreview" zoomScale="90" zoomScaleNormal="100" zoomScaleSheetLayoutView="90" zoomScalePageLayoutView="75" workbookViewId="0">
      <selection activeCell="A7" sqref="A7:C7"/>
    </sheetView>
  </sheetViews>
  <sheetFormatPr defaultColWidth="11.42578125" defaultRowHeight="12.75"/>
  <cols>
    <col min="1" max="1" width="5.42578125" style="5" customWidth="1"/>
    <col min="2" max="2" width="24" style="131" customWidth="1"/>
    <col min="3" max="3" width="73" style="274" customWidth="1"/>
    <col min="4" max="9" width="20.7109375" style="4" customWidth="1"/>
    <col min="10" max="16384" width="11.42578125" style="4"/>
  </cols>
  <sheetData>
    <row r="1" spans="1:3" ht="18.75" thickBot="1">
      <c r="A1" s="612" t="s">
        <v>817</v>
      </c>
      <c r="B1" s="613"/>
      <c r="C1" s="614"/>
    </row>
    <row r="2" spans="1:3" ht="15">
      <c r="A2" s="60" t="s">
        <v>829</v>
      </c>
      <c r="B2" s="26" t="str">
        <f>Note!B4</f>
        <v>Version No.</v>
      </c>
      <c r="C2" s="275">
        <v>1</v>
      </c>
    </row>
    <row r="3" spans="1:3" ht="15">
      <c r="A3" s="59" t="s">
        <v>830</v>
      </c>
      <c r="B3" s="56" t="str">
        <f>Note!B5</f>
        <v>Date of initial version</v>
      </c>
      <c r="C3" s="568">
        <v>41073</v>
      </c>
    </row>
    <row r="4" spans="1:3" ht="15">
      <c r="A4" s="59" t="s">
        <v>831</v>
      </c>
      <c r="B4" s="56" t="str">
        <f>Note!B6</f>
        <v>Date of last modification</v>
      </c>
      <c r="C4" s="571">
        <v>41808</v>
      </c>
    </row>
    <row r="5" spans="1:3" ht="15">
      <c r="A5" s="59" t="s">
        <v>832</v>
      </c>
      <c r="B5" s="57" t="str">
        <f>Note!B7</f>
        <v>Date of publication</v>
      </c>
      <c r="C5" s="276"/>
    </row>
    <row r="6" spans="1:3" ht="15.75" thickBot="1">
      <c r="A6" s="61" t="s">
        <v>833</v>
      </c>
      <c r="B6" s="58" t="str">
        <f>Note!B8</f>
        <v>Completed / submitted by</v>
      </c>
      <c r="C6" s="248" t="s">
        <v>1713</v>
      </c>
    </row>
    <row r="7" spans="1:3" ht="18.75" thickBot="1">
      <c r="A7" s="634" t="str">
        <f>Note!A9</f>
        <v>NAME, CATEGORY AND CODING</v>
      </c>
      <c r="B7" s="635"/>
      <c r="C7" s="636"/>
    </row>
    <row r="8" spans="1:3" ht="30">
      <c r="A8" s="69">
        <v>1</v>
      </c>
      <c r="B8" s="235" t="str">
        <f>Note!B10</f>
        <v>WHO Category / Code</v>
      </c>
      <c r="C8" s="500" t="s">
        <v>1149</v>
      </c>
    </row>
    <row r="9" spans="1:3" s="1" customFormat="1" ht="15">
      <c r="A9" s="69">
        <f>A8+1</f>
        <v>2</v>
      </c>
      <c r="B9" s="236" t="str">
        <f>Note!B11</f>
        <v>Generic name</v>
      </c>
      <c r="C9" s="496" t="s">
        <v>433</v>
      </c>
    </row>
    <row r="10" spans="1:3" s="1" customFormat="1" ht="38.25">
      <c r="A10" s="69">
        <f>A9+1</f>
        <v>3</v>
      </c>
      <c r="B10" s="236" t="str">
        <f>Note!B12</f>
        <v>Specific type or variation (optional)</v>
      </c>
      <c r="C10" s="251" t="s">
        <v>432</v>
      </c>
    </row>
    <row r="11" spans="1:3" ht="15">
      <c r="A11" s="7">
        <f>A10+1</f>
        <v>4</v>
      </c>
      <c r="B11" s="237" t="str">
        <f>Note!B13</f>
        <v>GMDN name</v>
      </c>
      <c r="C11" s="490" t="s">
        <v>433</v>
      </c>
    </row>
    <row r="12" spans="1:3" ht="15">
      <c r="A12" s="7">
        <f t="shared" ref="A12:A20" si="0">A11+1</f>
        <v>5</v>
      </c>
      <c r="B12" s="238" t="str">
        <f>Note!B14</f>
        <v>GMDN code</v>
      </c>
      <c r="C12" s="490">
        <v>35195</v>
      </c>
    </row>
    <row r="13" spans="1:3" ht="15">
      <c r="A13" s="7">
        <f t="shared" si="0"/>
        <v>6</v>
      </c>
      <c r="B13" s="238" t="str">
        <f>Note!B15</f>
        <v>GMDN category</v>
      </c>
      <c r="C13" s="490" t="s">
        <v>408</v>
      </c>
    </row>
    <row r="14" spans="1:3" ht="15">
      <c r="A14" s="7">
        <f t="shared" si="0"/>
        <v>7</v>
      </c>
      <c r="B14" s="238" t="str">
        <f>Note!B16</f>
        <v>UMDNS name</v>
      </c>
      <c r="C14" s="490" t="s">
        <v>435</v>
      </c>
    </row>
    <row r="15" spans="1:3" ht="15">
      <c r="A15" s="7">
        <f t="shared" si="0"/>
        <v>8</v>
      </c>
      <c r="B15" s="238" t="str">
        <f>Note!B17</f>
        <v>UMDNS code</v>
      </c>
      <c r="C15" s="490">
        <v>12599</v>
      </c>
    </row>
    <row r="16" spans="1:3" ht="30">
      <c r="A16" s="7">
        <f t="shared" si="0"/>
        <v>9</v>
      </c>
      <c r="B16" s="238" t="str">
        <f>Note!B18</f>
        <v>UNSPS code (optional)</v>
      </c>
      <c r="C16" s="490"/>
    </row>
    <row r="17" spans="1:7" ht="30">
      <c r="A17" s="7">
        <f t="shared" si="0"/>
        <v>10</v>
      </c>
      <c r="B17" s="238" t="str">
        <f>Note!B19</f>
        <v>Alternative name/s (optional)</v>
      </c>
      <c r="C17" s="512" t="s">
        <v>1609</v>
      </c>
      <c r="D17" s="477"/>
    </row>
    <row r="18" spans="1:7" ht="30">
      <c r="A18" s="7">
        <f t="shared" si="0"/>
        <v>11</v>
      </c>
      <c r="B18" s="238" t="str">
        <f>Note!B20</f>
        <v>Alternative code/s (optional)</v>
      </c>
      <c r="C18" s="494" t="s">
        <v>1610</v>
      </c>
    </row>
    <row r="19" spans="1:7" ht="15">
      <c r="A19" s="7">
        <f t="shared" si="0"/>
        <v>12</v>
      </c>
      <c r="B19" s="237" t="str">
        <f>Note!B21</f>
        <v>Keywords (optional)</v>
      </c>
      <c r="C19" s="494" t="s">
        <v>646</v>
      </c>
    </row>
    <row r="20" spans="1:7" ht="66.75" customHeight="1" thickBot="1">
      <c r="A20" s="7">
        <f t="shared" si="0"/>
        <v>13</v>
      </c>
      <c r="B20" s="238" t="str">
        <f>Note!B22</f>
        <v>GMDN/UMDNS definition (optional)</v>
      </c>
      <c r="C20" s="495" t="s">
        <v>436</v>
      </c>
    </row>
    <row r="21" spans="1:7" ht="18.75" thickBot="1">
      <c r="A21" s="602" t="str">
        <f>Note!A23</f>
        <v>PURPOSE OF USE</v>
      </c>
      <c r="B21" s="603"/>
      <c r="C21" s="606"/>
    </row>
    <row r="22" spans="1:7" ht="30">
      <c r="A22" s="7">
        <f>A20+1</f>
        <v>14</v>
      </c>
      <c r="B22" s="76" t="str">
        <f>Note!B24</f>
        <v xml:space="preserve">Clinical or other purpose </v>
      </c>
      <c r="C22" s="268" t="s">
        <v>647</v>
      </c>
    </row>
    <row r="23" spans="1:7" ht="30">
      <c r="A23" s="7">
        <f t="shared" ref="A23:A32" si="1">A22+1</f>
        <v>15</v>
      </c>
      <c r="B23" s="74" t="str">
        <f>Note!B25</f>
        <v>Level of use (if relevant)</v>
      </c>
      <c r="C23" s="268" t="s">
        <v>823</v>
      </c>
    </row>
    <row r="24" spans="1:7" ht="45">
      <c r="A24" s="7">
        <f t="shared" si="1"/>
        <v>16</v>
      </c>
      <c r="B24" s="74" t="str">
        <f>Note!B26</f>
        <v>Clinical department/ward(if relevant)</v>
      </c>
      <c r="C24" s="490" t="s">
        <v>437</v>
      </c>
    </row>
    <row r="25" spans="1:7" ht="115.5" thickBot="1">
      <c r="A25" s="7">
        <f t="shared" si="1"/>
        <v>17</v>
      </c>
      <c r="B25" s="71" t="str">
        <f>Note!B27</f>
        <v>Overview of functional requirements</v>
      </c>
      <c r="C25" s="253" t="s">
        <v>678</v>
      </c>
      <c r="D25" s="39"/>
      <c r="E25" s="39"/>
      <c r="F25" s="39"/>
      <c r="G25" s="39"/>
    </row>
    <row r="26" spans="1:7" ht="18.75" thickBot="1">
      <c r="A26" s="641" t="str">
        <f>Note!A28</f>
        <v>TECHNICAL CHARACTERISTICS</v>
      </c>
      <c r="B26" s="642"/>
      <c r="C26" s="643"/>
    </row>
    <row r="27" spans="1:7" ht="395.25">
      <c r="A27" s="7">
        <f>A25+1</f>
        <v>18</v>
      </c>
      <c r="B27" s="71" t="str">
        <f>Note!B29</f>
        <v>Detailed requirements</v>
      </c>
      <c r="C27" s="268" t="s">
        <v>1346</v>
      </c>
    </row>
    <row r="28" spans="1:7" ht="42" customHeight="1">
      <c r="A28" s="7">
        <f t="shared" si="1"/>
        <v>19</v>
      </c>
      <c r="B28" s="71" t="str">
        <f>Note!B30</f>
        <v>Displayed parameters</v>
      </c>
      <c r="C28" s="267" t="s">
        <v>438</v>
      </c>
    </row>
    <row r="29" spans="1:7" ht="30.75" thickBot="1">
      <c r="A29" s="7">
        <f t="shared" si="1"/>
        <v>20</v>
      </c>
      <c r="B29" s="72" t="str">
        <f>Note!B31</f>
        <v>User adjustable settings</v>
      </c>
      <c r="C29" s="277"/>
    </row>
    <row r="30" spans="1:7" ht="18.75" thickBot="1">
      <c r="A30" s="602" t="str">
        <f>Note!A32</f>
        <v>PHYSICAL/CHEMICAL CHARACTERISTICS</v>
      </c>
      <c r="B30" s="603"/>
      <c r="C30" s="606"/>
    </row>
    <row r="31" spans="1:7" ht="30">
      <c r="A31" s="7">
        <f>A29+1</f>
        <v>21</v>
      </c>
      <c r="B31" s="70" t="str">
        <f>Note!B33</f>
        <v>Components(if relevant)</v>
      </c>
      <c r="C31" s="278"/>
    </row>
    <row r="32" spans="1:7" ht="30">
      <c r="A32" s="7">
        <f t="shared" si="1"/>
        <v>22</v>
      </c>
      <c r="B32" s="74" t="str">
        <f>Note!B34</f>
        <v>Mobility, portability(if relevant)</v>
      </c>
      <c r="C32" s="268" t="s">
        <v>679</v>
      </c>
    </row>
    <row r="33" spans="1:3" ht="30.75" thickBot="1">
      <c r="A33" s="7">
        <f>A32+1</f>
        <v>23</v>
      </c>
      <c r="B33" s="72" t="str">
        <f>Note!B35</f>
        <v>Raw Materials(if relevant)</v>
      </c>
      <c r="C33" s="277" t="s">
        <v>592</v>
      </c>
    </row>
    <row r="34" spans="1:3" ht="18.75" thickBot="1">
      <c r="A34" s="602" t="str">
        <f>Note!A36</f>
        <v>UTILITY REQUIREMENTS</v>
      </c>
      <c r="B34" s="603"/>
      <c r="C34" s="637"/>
    </row>
    <row r="35" spans="1:3" ht="67.5" customHeight="1" thickBot="1">
      <c r="A35" s="17">
        <f>A33+1</f>
        <v>24</v>
      </c>
      <c r="B35" s="73" t="str">
        <f>Note!B37</f>
        <v>Electrical, water and/or gas supply (if relevant)</v>
      </c>
      <c r="C35" s="279" t="s">
        <v>1347</v>
      </c>
    </row>
    <row r="36" spans="1:3" ht="18.75" thickBot="1">
      <c r="A36" s="602" t="str">
        <f>Note!A38</f>
        <v>ACCESSORIES, CONSUMABLES, SPARE PARTS, OTHER COMPONENTS</v>
      </c>
      <c r="B36" s="603"/>
      <c r="C36" s="606"/>
    </row>
    <row r="37" spans="1:3" ht="102">
      <c r="A37" s="17">
        <f t="shared" ref="A37" si="2">A35+1</f>
        <v>25</v>
      </c>
      <c r="B37" s="70" t="str">
        <f>Note!B39</f>
        <v>Accessories (if relevant)</v>
      </c>
      <c r="C37" s="268" t="s">
        <v>1348</v>
      </c>
    </row>
    <row r="38" spans="1:3" ht="45">
      <c r="A38" s="17">
        <f>A37+1</f>
        <v>26</v>
      </c>
      <c r="B38" s="71" t="str">
        <f>Note!B40</f>
        <v>Sterilization process for accessories (if relevant)</v>
      </c>
      <c r="C38" s="490" t="s">
        <v>1552</v>
      </c>
    </row>
    <row r="39" spans="1:3" ht="30">
      <c r="A39" s="17">
        <f>A38+1</f>
        <v>27</v>
      </c>
      <c r="B39" s="71" t="str">
        <f>Note!B41</f>
        <v>Consumables / reagents (if relevant)</v>
      </c>
      <c r="C39" s="268" t="s">
        <v>1349</v>
      </c>
    </row>
    <row r="40" spans="1:3" s="18" customFormat="1" ht="63.75">
      <c r="A40" s="17">
        <f>A39+1</f>
        <v>28</v>
      </c>
      <c r="B40" s="71" t="str">
        <f>Note!B42</f>
        <v>Spare parts (if relevant)</v>
      </c>
      <c r="C40" s="268" t="s">
        <v>1350</v>
      </c>
    </row>
    <row r="41" spans="1:3" s="18" customFormat="1" ht="30.75" thickBot="1">
      <c r="A41" s="17">
        <f>A40+1</f>
        <v>29</v>
      </c>
      <c r="B41" s="72" t="str">
        <f>Note!B43</f>
        <v>Other components (if relevant)</v>
      </c>
      <c r="C41" s="277"/>
    </row>
    <row r="42" spans="1:3" ht="18.75" thickBot="1">
      <c r="A42" s="602" t="str">
        <f>Note!A44</f>
        <v xml:space="preserve">PACKAGING </v>
      </c>
      <c r="B42" s="603"/>
      <c r="C42" s="606"/>
    </row>
    <row r="43" spans="1:3" ht="30">
      <c r="A43" s="17">
        <f>A41+1</f>
        <v>30</v>
      </c>
      <c r="B43" s="70" t="str">
        <f>Note!B45</f>
        <v>Sterility status on delivery (if relevant)</v>
      </c>
      <c r="C43" s="278" t="s">
        <v>592</v>
      </c>
    </row>
    <row r="44" spans="1:3" ht="15">
      <c r="A44" s="17">
        <f>A43+1</f>
        <v>31</v>
      </c>
      <c r="B44" s="70" t="str">
        <f>Note!B46</f>
        <v>Shelf life (if relevant)</v>
      </c>
      <c r="C44" s="278" t="s">
        <v>592</v>
      </c>
    </row>
    <row r="45" spans="1:3" ht="30">
      <c r="A45" s="17">
        <f>A44+1</f>
        <v>32</v>
      </c>
      <c r="B45" s="63" t="str">
        <f>Note!B47</f>
        <v>Transportation and storage (if relevant)</v>
      </c>
      <c r="C45" s="279" t="s">
        <v>592</v>
      </c>
    </row>
    <row r="46" spans="1:3" ht="15.75" thickBot="1">
      <c r="A46" s="17">
        <f>A45+1</f>
        <v>33</v>
      </c>
      <c r="B46" s="62" t="str">
        <f>Note!B48</f>
        <v>Labelling (if relevant)</v>
      </c>
      <c r="C46" s="277" t="s">
        <v>592</v>
      </c>
    </row>
    <row r="47" spans="1:3" ht="18.75" thickBot="1">
      <c r="A47" s="624" t="str">
        <f>Note!A49</f>
        <v>ENVIRONMENTAL REQUIREMENTS</v>
      </c>
      <c r="B47" s="625"/>
      <c r="C47" s="626"/>
    </row>
    <row r="48" spans="1:3" ht="30.75" thickBot="1">
      <c r="A48" s="17">
        <f>A46+1</f>
        <v>34</v>
      </c>
      <c r="B48" s="73" t="str">
        <f>Note!B50</f>
        <v xml:space="preserve">Context-dependent requirements </v>
      </c>
      <c r="C48" s="279"/>
    </row>
    <row r="49" spans="1:9" ht="18.75" thickBot="1">
      <c r="A49" s="602" t="str">
        <f>Note!A51</f>
        <v>TRAINING, INSTALLATION AND UTILISATION</v>
      </c>
      <c r="B49" s="603"/>
      <c r="C49" s="606"/>
    </row>
    <row r="50" spans="1:9" ht="45">
      <c r="A50" s="17">
        <f>A48+1</f>
        <v>35</v>
      </c>
      <c r="B50" s="70" t="str">
        <f>Note!B52</f>
        <v>Pre-installation requirements(if relevant)</v>
      </c>
      <c r="C50" s="278"/>
    </row>
    <row r="51" spans="1:9" s="18" customFormat="1" ht="45">
      <c r="A51" s="17">
        <f t="shared" ref="A51:A59" si="3">A50+1</f>
        <v>36</v>
      </c>
      <c r="B51" s="53" t="str">
        <f>Note!B53</f>
        <v>Requirements for commissioning (if relevant)</v>
      </c>
      <c r="C51" s="268" t="s">
        <v>640</v>
      </c>
    </row>
    <row r="52" spans="1:9" s="18" customFormat="1" ht="38.25">
      <c r="A52" s="17">
        <f t="shared" si="3"/>
        <v>37</v>
      </c>
      <c r="B52" s="72" t="str">
        <f>Note!B54</f>
        <v>Training of user/s (if relevant)</v>
      </c>
      <c r="C52" s="268" t="s">
        <v>656</v>
      </c>
    </row>
    <row r="53" spans="1:9" ht="15.75" thickBot="1">
      <c r="A53" s="7">
        <f>A52+1</f>
        <v>38</v>
      </c>
      <c r="B53" s="72" t="str">
        <f>Note!B55</f>
        <v>User care(if relevant)</v>
      </c>
      <c r="C53" s="268" t="s">
        <v>774</v>
      </c>
    </row>
    <row r="54" spans="1:9" ht="18.75" thickBot="1">
      <c r="A54" s="627" t="str">
        <f>Note!A56</f>
        <v>WARRANTY AND MAINTENANCE</v>
      </c>
      <c r="B54" s="628"/>
      <c r="C54" s="629"/>
    </row>
    <row r="55" spans="1:9" ht="15">
      <c r="A55" s="17">
        <f>A53+1</f>
        <v>39</v>
      </c>
      <c r="B55" s="70" t="str">
        <f>Note!B57</f>
        <v>Warranty</v>
      </c>
      <c r="C55" s="278" t="s">
        <v>642</v>
      </c>
    </row>
    <row r="56" spans="1:9" s="18" customFormat="1" ht="15">
      <c r="A56" s="17">
        <f t="shared" si="3"/>
        <v>40</v>
      </c>
      <c r="B56" s="71" t="str">
        <f>Note!B58</f>
        <v>Maintenance tasks</v>
      </c>
      <c r="C56" s="268" t="s">
        <v>643</v>
      </c>
    </row>
    <row r="57" spans="1:9" ht="30">
      <c r="A57" s="17">
        <f t="shared" si="3"/>
        <v>41</v>
      </c>
      <c r="B57" s="71" t="str">
        <f>Note!B59</f>
        <v xml:space="preserve">Type of service contract </v>
      </c>
      <c r="C57" s="268" t="s">
        <v>644</v>
      </c>
    </row>
    <row r="58" spans="1:9" s="18" customFormat="1" ht="30" customHeight="1">
      <c r="A58" s="17">
        <f t="shared" si="3"/>
        <v>42</v>
      </c>
      <c r="B58" s="71" t="str">
        <f>Note!B60</f>
        <v>Spare parts availability post-warranty</v>
      </c>
      <c r="C58" s="268"/>
    </row>
    <row r="59" spans="1:9" s="18" customFormat="1" ht="30.75" thickBot="1">
      <c r="A59" s="17">
        <f t="shared" si="3"/>
        <v>43</v>
      </c>
      <c r="B59" s="72" t="str">
        <f>Note!B61</f>
        <v>Software / Hardware upgrade availability</v>
      </c>
      <c r="C59" s="277"/>
    </row>
    <row r="60" spans="1:9" ht="18.75" thickBot="1">
      <c r="A60" s="602" t="str">
        <f>Note!A62</f>
        <v>DOCUMENTATION</v>
      </c>
      <c r="B60" s="603"/>
      <c r="C60" s="606"/>
    </row>
    <row r="61" spans="1:9" ht="102.75" thickBot="1">
      <c r="A61" s="20">
        <f>A59+1</f>
        <v>44</v>
      </c>
      <c r="B61" s="70" t="str">
        <f>Note!B63</f>
        <v>Documentation requirements</v>
      </c>
      <c r="C61" s="268" t="s">
        <v>628</v>
      </c>
    </row>
    <row r="62" spans="1:9" s="18" customFormat="1" ht="18.75" thickBot="1">
      <c r="A62" s="602" t="str">
        <f>Note!A64</f>
        <v>DECOMMISSIONING</v>
      </c>
      <c r="B62" s="603"/>
      <c r="C62" s="606"/>
    </row>
    <row r="63" spans="1:9" s="78" customFormat="1" ht="18" customHeight="1" thickBot="1">
      <c r="A63" s="79">
        <f>A61+1</f>
        <v>45</v>
      </c>
      <c r="B63" s="77" t="str">
        <f>Note!B65</f>
        <v xml:space="preserve">Estimated Life Span </v>
      </c>
      <c r="C63" s="253" t="s">
        <v>1015</v>
      </c>
    </row>
    <row r="64" spans="1:9" ht="18.75" thickBot="1">
      <c r="A64" s="602" t="str">
        <f>Note!A66</f>
        <v xml:space="preserve">SAFETY AND STANDARDS </v>
      </c>
      <c r="B64" s="603"/>
      <c r="C64" s="606"/>
      <c r="D64" s="32"/>
      <c r="E64" s="32"/>
      <c r="F64" s="32"/>
      <c r="G64" s="32"/>
      <c r="H64" s="32"/>
      <c r="I64" s="32"/>
    </row>
    <row r="65" spans="1:9" ht="27" customHeight="1">
      <c r="A65" s="7">
        <f>A63+1</f>
        <v>46</v>
      </c>
      <c r="B65" s="74" t="str">
        <f>Note!B67</f>
        <v>Risk Classification</v>
      </c>
      <c r="C65" s="272" t="s">
        <v>888</v>
      </c>
      <c r="D65" s="42"/>
      <c r="E65" s="41"/>
      <c r="F65" s="41"/>
      <c r="G65" s="41"/>
    </row>
    <row r="66" spans="1:9" ht="30">
      <c r="A66" s="89">
        <f>A65+1</f>
        <v>47</v>
      </c>
      <c r="B66" s="53" t="str">
        <f>Note!B68</f>
        <v>Regulatory Approval / Certification</v>
      </c>
      <c r="C66" s="280"/>
      <c r="D66" s="32"/>
      <c r="E66" s="32"/>
      <c r="F66" s="32"/>
      <c r="G66" s="32"/>
      <c r="H66" s="32"/>
      <c r="I66" s="32"/>
    </row>
    <row r="67" spans="1:9" ht="306.75" customHeight="1">
      <c r="A67" s="89">
        <f>A66+1</f>
        <v>48</v>
      </c>
      <c r="B67" s="71" t="str">
        <f>Note!B69</f>
        <v>International standards</v>
      </c>
      <c r="C67" s="281" t="s">
        <v>353</v>
      </c>
      <c r="D67" s="33"/>
      <c r="E67" s="33"/>
      <c r="F67" s="36"/>
      <c r="G67" s="36"/>
      <c r="H67" s="33"/>
      <c r="I67" s="33"/>
    </row>
    <row r="68" spans="1:9" ht="84" customHeight="1">
      <c r="A68" s="89">
        <f>A67+1</f>
        <v>49</v>
      </c>
      <c r="B68" s="71" t="str">
        <f>Note!B70</f>
        <v>Reginal / Local Standards</v>
      </c>
      <c r="C68" s="282" t="s">
        <v>379</v>
      </c>
      <c r="D68" s="33"/>
      <c r="E68" s="33"/>
      <c r="F68" s="33"/>
      <c r="G68" s="33"/>
      <c r="H68" s="33"/>
      <c r="I68" s="33"/>
    </row>
    <row r="69" spans="1:9" ht="76.5">
      <c r="A69" s="89">
        <f>A68+1</f>
        <v>50</v>
      </c>
      <c r="B69" s="71" t="str">
        <f>Note!B71</f>
        <v>Regulations</v>
      </c>
      <c r="C69" s="146" t="s">
        <v>977</v>
      </c>
      <c r="D69" s="33"/>
      <c r="E69" s="33"/>
      <c r="F69" s="33"/>
      <c r="G69" s="33"/>
      <c r="H69" s="33"/>
      <c r="I69" s="33"/>
    </row>
  </sheetData>
  <mergeCells count="14">
    <mergeCell ref="A34:C34"/>
    <mergeCell ref="A36:C36"/>
    <mergeCell ref="A30:C30"/>
    <mergeCell ref="A1:C1"/>
    <mergeCell ref="A7:C7"/>
    <mergeCell ref="A21:C21"/>
    <mergeCell ref="A26:C26"/>
    <mergeCell ref="A64:C64"/>
    <mergeCell ref="A42:C42"/>
    <mergeCell ref="A47:C47"/>
    <mergeCell ref="A49:C49"/>
    <mergeCell ref="A54:C54"/>
    <mergeCell ref="A60:C60"/>
    <mergeCell ref="A62:C62"/>
  </mergeCells>
  <phoneticPr fontId="15"/>
  <pageMargins left="0.25" right="0.25" top="0.75" bottom="0.75" header="0.3" footer="0.3"/>
  <pageSetup paperSize="9" scale="98" orientation="portrait" r:id="rId1"/>
  <headerFooter alignWithMargins="0">
    <oddHeader>&amp;L&amp;D&amp;C&amp;F&amp;R&amp;A</oddHeader>
    <oddFooter>Page &amp;P</oddFooter>
  </headerFooter>
  <extLst>
    <ext xmlns:mx="http://schemas.microsoft.com/office/mac/excel/2008/main" uri="http://schemas.microsoft.com/office/mac/excel/2008/main">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9"/>
  <sheetViews>
    <sheetView zoomScale="90" zoomScaleNormal="90" zoomScaleSheetLayoutView="100" workbookViewId="0">
      <selection activeCell="C16" sqref="C16"/>
    </sheetView>
  </sheetViews>
  <sheetFormatPr defaultColWidth="11.42578125" defaultRowHeight="15"/>
  <cols>
    <col min="1" max="1" width="5.5703125" style="230" customWidth="1"/>
    <col min="2" max="2" width="22.7109375" style="244" customWidth="1"/>
    <col min="3" max="3" width="82.5703125" style="415" customWidth="1"/>
    <col min="4" max="6" width="20.7109375" style="390" customWidth="1"/>
    <col min="7" max="9" width="20.7109375" style="229" customWidth="1"/>
    <col min="10" max="16384" width="11.42578125" style="229"/>
  </cols>
  <sheetData>
    <row r="1" spans="1:31" s="391" customFormat="1" ht="40.5" customHeight="1" thickBot="1">
      <c r="A1" s="619" t="s">
        <v>817</v>
      </c>
      <c r="B1" s="620"/>
      <c r="C1" s="621"/>
      <c r="D1" s="390"/>
      <c r="E1" s="390"/>
      <c r="F1" s="390"/>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row>
    <row r="2" spans="1:31">
      <c r="A2" s="60" t="s">
        <v>331</v>
      </c>
      <c r="B2" s="26" t="str">
        <f>Note!B4</f>
        <v>Version No.</v>
      </c>
      <c r="C2" s="392">
        <v>1</v>
      </c>
    </row>
    <row r="3" spans="1:31">
      <c r="A3" s="59" t="s">
        <v>332</v>
      </c>
      <c r="B3" s="56" t="str">
        <f>Note!B5</f>
        <v>Date of initial version</v>
      </c>
      <c r="C3" s="568">
        <v>41073</v>
      </c>
    </row>
    <row r="4" spans="1:31">
      <c r="A4" s="59" t="s">
        <v>333</v>
      </c>
      <c r="B4" s="56" t="str">
        <f>Note!B6</f>
        <v>Date of last modification</v>
      </c>
      <c r="C4" s="571">
        <v>41808</v>
      </c>
    </row>
    <row r="5" spans="1:31">
      <c r="A5" s="59" t="s">
        <v>334</v>
      </c>
      <c r="B5" s="57" t="str">
        <f>Note!B7</f>
        <v>Date of publication</v>
      </c>
      <c r="C5" s="393"/>
    </row>
    <row r="6" spans="1:31" ht="15.75" thickBot="1">
      <c r="A6" s="61" t="s">
        <v>335</v>
      </c>
      <c r="B6" s="58" t="str">
        <f>Note!B8</f>
        <v>Completed / submitted by</v>
      </c>
      <c r="C6" s="394" t="s">
        <v>1713</v>
      </c>
    </row>
    <row r="7" spans="1:31" ht="18.75" customHeight="1" thickBot="1">
      <c r="A7" s="644" t="str">
        <f>Note!A9</f>
        <v>NAME, CATEGORY AND CODING</v>
      </c>
      <c r="B7" s="645"/>
      <c r="C7" s="646"/>
      <c r="D7" s="229"/>
      <c r="E7" s="229"/>
      <c r="F7" s="229"/>
    </row>
    <row r="8" spans="1:31" ht="30">
      <c r="A8" s="361">
        <v>1</v>
      </c>
      <c r="B8" s="235" t="str">
        <f>Note!B10</f>
        <v>WHO Category / Code</v>
      </c>
      <c r="C8" s="362" t="s">
        <v>1149</v>
      </c>
    </row>
    <row r="9" spans="1:31" s="339" customFormat="1" ht="15.75">
      <c r="A9" s="361">
        <f>A8+1</f>
        <v>2</v>
      </c>
      <c r="B9" s="236" t="str">
        <f>Note!B11</f>
        <v>Generic name</v>
      </c>
      <c r="C9" s="395" t="s">
        <v>1171</v>
      </c>
      <c r="D9" s="44"/>
      <c r="E9" s="44"/>
      <c r="F9" s="44"/>
    </row>
    <row r="10" spans="1:31" s="396" customFormat="1" ht="30">
      <c r="A10" s="361">
        <f>A9+1</f>
        <v>3</v>
      </c>
      <c r="B10" s="236" t="str">
        <f>Note!B12</f>
        <v>Specific type or variation (optional)</v>
      </c>
      <c r="C10" s="364" t="s">
        <v>1172</v>
      </c>
      <c r="D10" s="44"/>
      <c r="E10" s="44"/>
      <c r="F10" s="44"/>
    </row>
    <row r="11" spans="1:31" s="398" customFormat="1">
      <c r="A11" s="365">
        <f>A10+1</f>
        <v>4</v>
      </c>
      <c r="B11" s="237" t="str">
        <f>Note!B13</f>
        <v>GMDN name</v>
      </c>
      <c r="C11" s="399" t="s">
        <v>1173</v>
      </c>
      <c r="D11" s="44"/>
      <c r="E11" s="44"/>
      <c r="F11" s="44"/>
    </row>
    <row r="12" spans="1:31" s="398" customFormat="1">
      <c r="A12" s="365">
        <f t="shared" ref="A12:A20" si="0">A11+1</f>
        <v>5</v>
      </c>
      <c r="B12" s="238" t="str">
        <f>Note!B14</f>
        <v>GMDN code</v>
      </c>
      <c r="C12" s="399">
        <v>12276</v>
      </c>
      <c r="D12" s="44"/>
      <c r="E12" s="44"/>
      <c r="F12" s="44"/>
    </row>
    <row r="13" spans="1:31" s="398" customFormat="1">
      <c r="A13" s="365">
        <f t="shared" si="0"/>
        <v>6</v>
      </c>
      <c r="B13" s="238" t="str">
        <f>Note!B15</f>
        <v>GMDN category</v>
      </c>
      <c r="C13" s="498" t="s">
        <v>802</v>
      </c>
      <c r="D13" s="44"/>
      <c r="E13" s="44"/>
      <c r="F13" s="44"/>
    </row>
    <row r="14" spans="1:31" s="398" customFormat="1">
      <c r="A14" s="365">
        <f t="shared" si="0"/>
        <v>7</v>
      </c>
      <c r="B14" s="238" t="str">
        <f>Note!B16</f>
        <v>UMDNS name</v>
      </c>
      <c r="C14" s="399" t="s">
        <v>1174</v>
      </c>
      <c r="D14" s="44"/>
      <c r="E14" s="44"/>
      <c r="F14" s="44"/>
    </row>
    <row r="15" spans="1:31" s="398" customFormat="1">
      <c r="A15" s="365">
        <f t="shared" si="0"/>
        <v>8</v>
      </c>
      <c r="B15" s="238" t="str">
        <f>Note!B17</f>
        <v>UMDNS code</v>
      </c>
      <c r="C15" s="399" t="s">
        <v>1175</v>
      </c>
      <c r="D15" s="44"/>
      <c r="E15" s="44"/>
      <c r="F15" s="44"/>
    </row>
    <row r="16" spans="1:31" s="398" customFormat="1" ht="30">
      <c r="A16" s="365">
        <f t="shared" si="0"/>
        <v>9</v>
      </c>
      <c r="B16" s="238" t="str">
        <f>Note!B18</f>
        <v>UNSPS code (optional)</v>
      </c>
      <c r="C16" s="367"/>
      <c r="D16" s="44"/>
      <c r="E16" s="44"/>
      <c r="F16" s="44"/>
    </row>
    <row r="17" spans="1:31" s="398" customFormat="1" ht="30">
      <c r="A17" s="365">
        <f t="shared" si="0"/>
        <v>10</v>
      </c>
      <c r="B17" s="238" t="str">
        <f>Note!B19</f>
        <v>Alternative name/s (optional)</v>
      </c>
      <c r="C17" s="367" t="s">
        <v>1176</v>
      </c>
      <c r="D17" s="44"/>
      <c r="E17" s="44"/>
      <c r="F17" s="44"/>
    </row>
    <row r="18" spans="1:31" s="398" customFormat="1" ht="30">
      <c r="A18" s="365">
        <f t="shared" si="0"/>
        <v>11</v>
      </c>
      <c r="B18" s="238" t="str">
        <f>Note!B20</f>
        <v>Alternative code/s (optional)</v>
      </c>
      <c r="C18" s="367" t="s">
        <v>1177</v>
      </c>
      <c r="D18" s="44"/>
      <c r="E18" s="44"/>
      <c r="F18" s="44"/>
    </row>
    <row r="19" spans="1:31" s="398" customFormat="1">
      <c r="A19" s="365">
        <f t="shared" si="0"/>
        <v>12</v>
      </c>
      <c r="B19" s="237" t="str">
        <f>Note!B21</f>
        <v>Keywords (optional)</v>
      </c>
      <c r="C19" s="367" t="s">
        <v>1178</v>
      </c>
      <c r="D19" s="44"/>
      <c r="E19" s="44"/>
      <c r="F19" s="44"/>
    </row>
    <row r="20" spans="1:31" s="398" customFormat="1" ht="105.75" thickBot="1">
      <c r="A20" s="365">
        <f t="shared" si="0"/>
        <v>13</v>
      </c>
      <c r="B20" s="238" t="str">
        <f>Note!B22</f>
        <v>GMDN/UMDNS definition (optional)</v>
      </c>
      <c r="C20" s="401" t="s">
        <v>1179</v>
      </c>
      <c r="D20" s="44"/>
      <c r="E20" s="44"/>
      <c r="F20" s="44"/>
    </row>
    <row r="21" spans="1:31" ht="18.75" thickBot="1">
      <c r="A21" s="577" t="str">
        <f>Note!A23</f>
        <v>PURPOSE OF USE</v>
      </c>
      <c r="B21" s="578"/>
      <c r="C21" s="234"/>
      <c r="D21" s="229"/>
      <c r="E21" s="229"/>
      <c r="F21" s="229"/>
    </row>
    <row r="22" spans="1:31" s="398" customFormat="1" ht="30">
      <c r="A22" s="365">
        <f>A20+1</f>
        <v>14</v>
      </c>
      <c r="B22" s="370" t="str">
        <f>Note!B24</f>
        <v xml:space="preserve">Clinical or other purpose </v>
      </c>
      <c r="C22" s="399" t="s">
        <v>1180</v>
      </c>
      <c r="D22" s="390"/>
      <c r="E22" s="390"/>
      <c r="F22" s="390"/>
    </row>
    <row r="23" spans="1:31" s="398" customFormat="1" ht="30">
      <c r="A23" s="365">
        <f t="shared" ref="A23:A32" si="1">A22+1</f>
        <v>15</v>
      </c>
      <c r="B23" s="366" t="str">
        <f>Note!B25</f>
        <v>Level of use (if relevant)</v>
      </c>
      <c r="C23" s="399" t="s">
        <v>1181</v>
      </c>
      <c r="D23" s="390"/>
      <c r="E23" s="390"/>
      <c r="F23" s="390"/>
    </row>
    <row r="24" spans="1:31" s="398" customFormat="1" ht="45">
      <c r="A24" s="365">
        <f t="shared" si="1"/>
        <v>16</v>
      </c>
      <c r="B24" s="366" t="str">
        <f>Note!B26</f>
        <v>Clinical department/ward(if relevant)</v>
      </c>
      <c r="C24" s="399" t="s">
        <v>1182</v>
      </c>
      <c r="D24" s="390"/>
      <c r="E24" s="390"/>
      <c r="F24" s="390"/>
    </row>
    <row r="25" spans="1:31" s="398" customFormat="1" ht="91.5" thickBot="1">
      <c r="A25" s="377">
        <f t="shared" si="1"/>
        <v>17</v>
      </c>
      <c r="B25" s="380" t="str">
        <f>Note!B27</f>
        <v>Overview of functional requirements</v>
      </c>
      <c r="C25" s="376" t="s">
        <v>1183</v>
      </c>
      <c r="D25" s="374"/>
      <c r="E25" s="374"/>
      <c r="F25" s="374"/>
      <c r="G25" s="374"/>
    </row>
    <row r="26" spans="1:31" s="403" customFormat="1" ht="18.75" thickBot="1">
      <c r="A26" s="647" t="str">
        <f>Note!A28</f>
        <v>TECHNICAL CHARACTERISTICS</v>
      </c>
      <c r="B26" s="648"/>
      <c r="C26" s="649"/>
      <c r="D26" s="402"/>
      <c r="E26" s="402"/>
      <c r="F26" s="402"/>
      <c r="G26" s="402"/>
      <c r="H26" s="402"/>
      <c r="I26" s="402"/>
      <c r="J26" s="402"/>
      <c r="K26" s="402"/>
      <c r="L26" s="402"/>
      <c r="M26" s="402"/>
      <c r="N26" s="402"/>
      <c r="O26" s="402"/>
      <c r="P26" s="402"/>
      <c r="Q26" s="402"/>
      <c r="R26" s="402"/>
      <c r="S26" s="402"/>
      <c r="T26" s="402"/>
      <c r="U26" s="402"/>
      <c r="V26" s="402"/>
      <c r="W26" s="402"/>
      <c r="X26" s="402"/>
      <c r="Y26" s="402"/>
      <c r="Z26" s="402"/>
      <c r="AA26" s="402"/>
      <c r="AB26" s="402"/>
      <c r="AC26" s="402"/>
      <c r="AD26" s="402"/>
      <c r="AE26" s="402"/>
    </row>
    <row r="27" spans="1:31" ht="165">
      <c r="A27" s="404">
        <f>A25+1</f>
        <v>18</v>
      </c>
      <c r="B27" s="405" t="str">
        <f>Note!B29</f>
        <v>Detailed requirements</v>
      </c>
      <c r="C27" s="406" t="s">
        <v>1352</v>
      </c>
    </row>
    <row r="28" spans="1:31" ht="30">
      <c r="A28" s="365">
        <f t="shared" si="1"/>
        <v>19</v>
      </c>
      <c r="B28" s="397" t="str">
        <f>Note!B30</f>
        <v>Displayed parameters</v>
      </c>
      <c r="C28" s="367" t="s">
        <v>592</v>
      </c>
    </row>
    <row r="29" spans="1:31" ht="30.75" thickBot="1">
      <c r="A29" s="365">
        <f t="shared" si="1"/>
        <v>20</v>
      </c>
      <c r="B29" s="380" t="str">
        <f>Note!B31</f>
        <v>User adjustable settings</v>
      </c>
      <c r="C29" s="407" t="s">
        <v>592</v>
      </c>
    </row>
    <row r="30" spans="1:31" ht="18.75" thickBot="1">
      <c r="A30" s="579" t="str">
        <f>Note!A32</f>
        <v>PHYSICAL/CHEMICAL CHARACTERISTICS</v>
      </c>
      <c r="B30" s="580"/>
      <c r="C30" s="606"/>
      <c r="D30" s="229"/>
      <c r="E30" s="229"/>
      <c r="F30" s="229"/>
    </row>
    <row r="31" spans="1:31" s="398" customFormat="1" ht="30">
      <c r="A31" s="365">
        <f>A29+1</f>
        <v>21</v>
      </c>
      <c r="B31" s="405" t="str">
        <f>Note!B33</f>
        <v>Components(if relevant)</v>
      </c>
      <c r="C31" s="406" t="s">
        <v>1184</v>
      </c>
      <c r="D31" s="390"/>
      <c r="E31" s="390"/>
      <c r="F31" s="390"/>
    </row>
    <row r="32" spans="1:31" s="398" customFormat="1" ht="30">
      <c r="A32" s="365">
        <f t="shared" si="1"/>
        <v>22</v>
      </c>
      <c r="B32" s="380" t="str">
        <f>Note!B34</f>
        <v>Mobility, portability(if relevant)</v>
      </c>
      <c r="C32" s="399" t="s">
        <v>629</v>
      </c>
      <c r="D32" s="390"/>
      <c r="E32" s="390"/>
      <c r="F32" s="390"/>
    </row>
    <row r="33" spans="1:6" s="398" customFormat="1" ht="30.75" thickBot="1">
      <c r="A33" s="365">
        <f>A32+1</f>
        <v>23</v>
      </c>
      <c r="B33" s="380" t="str">
        <f>Note!B35</f>
        <v>Raw Materials(if relevant)</v>
      </c>
      <c r="C33" s="407" t="s">
        <v>592</v>
      </c>
      <c r="D33" s="390"/>
      <c r="E33" s="390"/>
      <c r="F33" s="390"/>
    </row>
    <row r="34" spans="1:6" ht="18.75" thickBot="1">
      <c r="A34" s="579" t="str">
        <f>Note!A36</f>
        <v>UTILITY REQUIREMENTS</v>
      </c>
      <c r="B34" s="580"/>
      <c r="C34" s="606"/>
    </row>
    <row r="35" spans="1:6" s="398" customFormat="1" ht="90.75" thickBot="1">
      <c r="A35" s="377">
        <f>A33+1</f>
        <v>24</v>
      </c>
      <c r="B35" s="378" t="str">
        <f>Note!B37</f>
        <v>Electrical, water and/or gas supply (if relevant)</v>
      </c>
      <c r="C35" s="399" t="s">
        <v>1351</v>
      </c>
      <c r="D35" s="390"/>
      <c r="E35" s="390"/>
      <c r="F35" s="390"/>
    </row>
    <row r="36" spans="1:6" ht="18.75" thickBot="1">
      <c r="A36" s="579" t="str">
        <f>Note!A38</f>
        <v>ACCESSORIES, CONSUMABLES, SPARE PARTS, OTHER COMPONENTS</v>
      </c>
      <c r="B36" s="580"/>
      <c r="C36" s="606"/>
    </row>
    <row r="37" spans="1:6" s="398" customFormat="1" ht="30">
      <c r="A37" s="377">
        <f t="shared" ref="A37" si="2">A35+1</f>
        <v>25</v>
      </c>
      <c r="B37" s="405" t="str">
        <f>Note!B39</f>
        <v>Accessories (if relevant)</v>
      </c>
      <c r="C37" s="406" t="s">
        <v>592</v>
      </c>
      <c r="D37" s="390"/>
      <c r="E37" s="390"/>
      <c r="F37" s="390"/>
    </row>
    <row r="38" spans="1:6" s="398" customFormat="1" ht="45">
      <c r="A38" s="377">
        <f>A37+1</f>
        <v>26</v>
      </c>
      <c r="B38" s="397" t="str">
        <f>Note!B40</f>
        <v>Sterilization process for accessories (if relevant)</v>
      </c>
      <c r="C38" s="399" t="s">
        <v>592</v>
      </c>
      <c r="D38" s="390"/>
      <c r="E38" s="390"/>
      <c r="F38" s="390"/>
    </row>
    <row r="39" spans="1:6" s="398" customFormat="1" ht="30">
      <c r="A39" s="377">
        <f>A38+1</f>
        <v>27</v>
      </c>
      <c r="B39" s="397" t="str">
        <f>Note!B41</f>
        <v>Consumables / reagents (if relevant)</v>
      </c>
      <c r="C39" s="399" t="s">
        <v>592</v>
      </c>
      <c r="D39" s="390"/>
      <c r="E39" s="390"/>
      <c r="F39" s="390"/>
    </row>
    <row r="40" spans="1:6" s="409" customFormat="1" ht="30">
      <c r="A40" s="377">
        <f>A39+1</f>
        <v>28</v>
      </c>
      <c r="B40" s="397" t="str">
        <f>Note!B42</f>
        <v>Spare parts (if relevant)</v>
      </c>
      <c r="C40" s="399" t="s">
        <v>1185</v>
      </c>
      <c r="D40" s="408"/>
      <c r="E40" s="408"/>
      <c r="F40" s="408"/>
    </row>
    <row r="41" spans="1:6" s="409" customFormat="1" ht="30.75" thickBot="1">
      <c r="A41" s="377">
        <f>A40+1</f>
        <v>29</v>
      </c>
      <c r="B41" s="380" t="str">
        <f>Note!B43</f>
        <v>Other components (if relevant)</v>
      </c>
      <c r="C41" s="407" t="s">
        <v>592</v>
      </c>
      <c r="D41" s="408"/>
      <c r="E41" s="408"/>
      <c r="F41" s="408"/>
    </row>
    <row r="42" spans="1:6" ht="18.75" thickBot="1">
      <c r="A42" s="579" t="str">
        <f>Note!A44</f>
        <v xml:space="preserve">PACKAGING </v>
      </c>
      <c r="B42" s="580"/>
      <c r="C42" s="606"/>
    </row>
    <row r="43" spans="1:6" ht="30">
      <c r="A43" s="377">
        <f>A41+1</f>
        <v>30</v>
      </c>
      <c r="B43" s="405" t="str">
        <f>Note!B45</f>
        <v>Sterility status on delivery (if relevant)</v>
      </c>
      <c r="C43" s="406" t="s">
        <v>592</v>
      </c>
    </row>
    <row r="44" spans="1:6">
      <c r="A44" s="377">
        <f>A43+1</f>
        <v>31</v>
      </c>
      <c r="B44" s="405" t="str">
        <f>Note!B46</f>
        <v>Shelf life (if relevant)</v>
      </c>
      <c r="C44" s="406" t="s">
        <v>592</v>
      </c>
    </row>
    <row r="45" spans="1:6" ht="30">
      <c r="A45" s="377">
        <f>A44+1</f>
        <v>32</v>
      </c>
      <c r="B45" s="410" t="str">
        <f>Note!B47</f>
        <v>Transportation and storage (if relevant)</v>
      </c>
      <c r="C45" s="411" t="s">
        <v>592</v>
      </c>
    </row>
    <row r="46" spans="1:6" ht="15.75" thickBot="1">
      <c r="A46" s="377">
        <f>A45+1</f>
        <v>33</v>
      </c>
      <c r="B46" s="380" t="str">
        <f>Note!B48</f>
        <v>Labelling (if relevant)</v>
      </c>
      <c r="C46" s="407" t="s">
        <v>592</v>
      </c>
    </row>
    <row r="47" spans="1:6" ht="18.75" thickBot="1">
      <c r="A47" s="650" t="str">
        <f>Note!A49</f>
        <v>ENVIRONMENTAL REQUIREMENTS</v>
      </c>
      <c r="B47" s="651"/>
      <c r="C47" s="626"/>
    </row>
    <row r="48" spans="1:6" ht="30.75" thickBot="1">
      <c r="A48" s="377">
        <f>A46+1</f>
        <v>34</v>
      </c>
      <c r="B48" s="378" t="str">
        <f>Note!B50</f>
        <v xml:space="preserve">Context-dependent requirements </v>
      </c>
      <c r="C48" s="411" t="s">
        <v>592</v>
      </c>
    </row>
    <row r="49" spans="1:9" ht="18.75" thickBot="1">
      <c r="A49" s="579" t="str">
        <f>Note!A51</f>
        <v>TRAINING, INSTALLATION AND UTILISATION</v>
      </c>
      <c r="B49" s="580"/>
      <c r="C49" s="606"/>
    </row>
    <row r="50" spans="1:9" s="398" customFormat="1" ht="45">
      <c r="A50" s="377">
        <f>A48+1</f>
        <v>35</v>
      </c>
      <c r="B50" s="405" t="str">
        <f>Note!B52</f>
        <v>Pre-installation requirements(if relevant)</v>
      </c>
      <c r="C50" s="406" t="s">
        <v>592</v>
      </c>
      <c r="D50" s="390"/>
      <c r="E50" s="390"/>
      <c r="F50" s="390"/>
    </row>
    <row r="51" spans="1:9" s="409" customFormat="1" ht="45">
      <c r="A51" s="377">
        <f t="shared" ref="A51:A66" si="3">A50+1</f>
        <v>36</v>
      </c>
      <c r="B51" s="397" t="str">
        <f>Note!B53</f>
        <v>Requirements for commissioning (if relevant)</v>
      </c>
      <c r="C51" s="399" t="s">
        <v>1186</v>
      </c>
      <c r="D51" s="408"/>
      <c r="E51" s="408"/>
      <c r="F51" s="408"/>
    </row>
    <row r="52" spans="1:9" s="409" customFormat="1" ht="30">
      <c r="A52" s="377">
        <f>A51+1</f>
        <v>37</v>
      </c>
      <c r="B52" s="380" t="str">
        <f>Note!B54</f>
        <v>Training of user/s (if relevant)</v>
      </c>
      <c r="C52" s="399" t="s">
        <v>1187</v>
      </c>
      <c r="D52" s="408"/>
      <c r="E52" s="408"/>
      <c r="F52" s="408"/>
    </row>
    <row r="53" spans="1:9" s="398" customFormat="1" ht="18.75" customHeight="1" thickBot="1">
      <c r="A53" s="365">
        <f>A52+1</f>
        <v>38</v>
      </c>
      <c r="B53" s="380" t="str">
        <f>Note!B55</f>
        <v>User care(if relevant)</v>
      </c>
      <c r="C53" s="399" t="s">
        <v>744</v>
      </c>
      <c r="D53" s="390"/>
      <c r="E53" s="390"/>
      <c r="F53" s="390"/>
    </row>
    <row r="54" spans="1:9" ht="18.75" thickBot="1">
      <c r="A54" s="579" t="str">
        <f>Note!A56</f>
        <v>WARRANTY AND MAINTENANCE</v>
      </c>
      <c r="B54" s="580"/>
      <c r="C54" s="606"/>
    </row>
    <row r="55" spans="1:9">
      <c r="A55" s="377">
        <f>A53+1</f>
        <v>39</v>
      </c>
      <c r="B55" s="405" t="str">
        <f>Note!B57</f>
        <v>Warranty</v>
      </c>
      <c r="C55" s="406" t="s">
        <v>642</v>
      </c>
    </row>
    <row r="56" spans="1:9" s="240" customFormat="1" ht="15.75">
      <c r="A56" s="377">
        <f t="shared" si="3"/>
        <v>40</v>
      </c>
      <c r="B56" s="397" t="str">
        <f>Note!B58</f>
        <v>Maintenance tasks</v>
      </c>
      <c r="C56" s="399" t="s">
        <v>1188</v>
      </c>
      <c r="D56" s="408"/>
      <c r="E56" s="408"/>
      <c r="F56" s="408"/>
    </row>
    <row r="57" spans="1:9" ht="30">
      <c r="A57" s="377">
        <f t="shared" si="3"/>
        <v>41</v>
      </c>
      <c r="B57" s="397" t="str">
        <f>Note!B59</f>
        <v xml:space="preserve">Type of service contract </v>
      </c>
      <c r="C57" s="399" t="s">
        <v>644</v>
      </c>
    </row>
    <row r="58" spans="1:9" s="240" customFormat="1" ht="45">
      <c r="A58" s="377">
        <f t="shared" si="3"/>
        <v>42</v>
      </c>
      <c r="B58" s="397" t="str">
        <f>Note!B60</f>
        <v>Spare parts availability post-warranty</v>
      </c>
      <c r="C58" s="399" t="s">
        <v>592</v>
      </c>
      <c r="D58" s="408"/>
      <c r="E58" s="408"/>
      <c r="F58" s="408"/>
    </row>
    <row r="59" spans="1:9" s="240" customFormat="1" ht="30.75" thickBot="1">
      <c r="A59" s="377">
        <f t="shared" si="3"/>
        <v>43</v>
      </c>
      <c r="B59" s="380" t="str">
        <f>Note!B61</f>
        <v>Software / Hardware upgrade availability</v>
      </c>
      <c r="C59" s="407" t="s">
        <v>592</v>
      </c>
      <c r="D59" s="408"/>
      <c r="E59" s="408"/>
      <c r="F59" s="408"/>
    </row>
    <row r="60" spans="1:9" ht="18.75" thickBot="1">
      <c r="A60" s="579" t="str">
        <f>Note!A62</f>
        <v>DOCUMENTATION</v>
      </c>
      <c r="B60" s="580"/>
      <c r="C60" s="606"/>
    </row>
    <row r="61" spans="1:9" ht="135.75" thickBot="1">
      <c r="A61" s="381">
        <f>A59+1</f>
        <v>44</v>
      </c>
      <c r="B61" s="405" t="str">
        <f>Note!B63</f>
        <v>Documentation requirements</v>
      </c>
      <c r="C61" s="399" t="s">
        <v>1189</v>
      </c>
    </row>
    <row r="62" spans="1:9" ht="18.75" thickBot="1">
      <c r="A62" s="590" t="str">
        <f>Note!A64</f>
        <v>DECOMMISSIONING</v>
      </c>
      <c r="B62" s="591"/>
      <c r="C62" s="592"/>
      <c r="D62" s="32"/>
      <c r="E62" s="32"/>
      <c r="F62" s="32"/>
      <c r="G62" s="32"/>
      <c r="H62" s="32"/>
      <c r="I62" s="32"/>
    </row>
    <row r="63" spans="1:9" ht="15.75" thickBot="1">
      <c r="A63" s="382">
        <f>A61+1</f>
        <v>45</v>
      </c>
      <c r="B63" s="243" t="str">
        <f>Note!B65</f>
        <v xml:space="preserve">Estimated Life Span </v>
      </c>
      <c r="C63" s="412" t="s">
        <v>639</v>
      </c>
      <c r="D63" s="384"/>
      <c r="E63" s="385"/>
      <c r="F63" s="385"/>
      <c r="G63" s="385"/>
    </row>
    <row r="64" spans="1:9" ht="18.75" thickBot="1">
      <c r="A64" s="579" t="str">
        <f>Note!A66</f>
        <v xml:space="preserve">SAFETY AND STANDARDS </v>
      </c>
      <c r="B64" s="580"/>
      <c r="C64" s="606"/>
      <c r="D64" s="33"/>
      <c r="E64" s="33"/>
      <c r="F64" s="387"/>
      <c r="G64" s="387"/>
      <c r="H64" s="33"/>
      <c r="I64" s="33"/>
    </row>
    <row r="65" spans="1:31" ht="30">
      <c r="A65" s="365">
        <f>A63+1</f>
        <v>46</v>
      </c>
      <c r="B65" s="366" t="str">
        <f>Note!B67</f>
        <v>Risk Classification</v>
      </c>
      <c r="C65" s="367" t="s">
        <v>1190</v>
      </c>
      <c r="D65" s="33"/>
      <c r="E65" s="33"/>
      <c r="F65" s="33"/>
      <c r="G65" s="33"/>
      <c r="H65" s="33"/>
      <c r="I65" s="33"/>
    </row>
    <row r="66" spans="1:31" ht="30">
      <c r="A66" s="377">
        <f t="shared" si="3"/>
        <v>47</v>
      </c>
      <c r="B66" s="370" t="str">
        <f>Note!B68</f>
        <v>Regulatory Approval / Certification</v>
      </c>
      <c r="C66" s="413" t="s">
        <v>1168</v>
      </c>
      <c r="D66" s="229"/>
      <c r="E66" s="229"/>
      <c r="F66" s="229"/>
    </row>
    <row r="67" spans="1:31" s="414" customFormat="1" ht="180.75" thickBot="1">
      <c r="A67" s="377">
        <f>A66+1</f>
        <v>48</v>
      </c>
      <c r="B67" s="380" t="str">
        <f>Note!B69</f>
        <v>International standards</v>
      </c>
      <c r="C67" s="407" t="s">
        <v>1191</v>
      </c>
      <c r="D67" s="384"/>
      <c r="E67" s="385"/>
      <c r="F67" s="385"/>
      <c r="G67" s="385"/>
      <c r="H67" s="229"/>
      <c r="I67" s="229"/>
      <c r="J67" s="229"/>
      <c r="K67" s="229"/>
      <c r="L67" s="229"/>
      <c r="M67" s="229"/>
      <c r="N67" s="229"/>
      <c r="O67" s="229"/>
      <c r="P67" s="229"/>
      <c r="Q67" s="229"/>
      <c r="R67" s="229"/>
      <c r="S67" s="229"/>
      <c r="T67" s="229"/>
      <c r="U67" s="229"/>
      <c r="V67" s="229"/>
      <c r="W67" s="229"/>
      <c r="X67" s="229"/>
      <c r="Y67" s="229"/>
      <c r="Z67" s="229"/>
      <c r="AA67" s="229"/>
      <c r="AB67" s="229"/>
      <c r="AC67" s="229"/>
      <c r="AD67" s="229"/>
      <c r="AE67" s="229"/>
    </row>
    <row r="68" spans="1:31" ht="30">
      <c r="A68" s="377">
        <f>A67+1</f>
        <v>49</v>
      </c>
      <c r="B68" s="397" t="str">
        <f>Note!B70</f>
        <v>Reginal / Local Standards</v>
      </c>
      <c r="C68" s="399" t="s">
        <v>592</v>
      </c>
    </row>
    <row r="69" spans="1:31" ht="183" thickBot="1">
      <c r="A69" s="388">
        <f>A68+1</f>
        <v>50</v>
      </c>
      <c r="B69" s="368" t="str">
        <f>Note!B71</f>
        <v>Regulations</v>
      </c>
      <c r="C69" s="369" t="s">
        <v>1192</v>
      </c>
    </row>
  </sheetData>
  <mergeCells count="14">
    <mergeCell ref="A62:C62"/>
    <mergeCell ref="A64:C64"/>
    <mergeCell ref="A36:C36"/>
    <mergeCell ref="A42:C42"/>
    <mergeCell ref="A47:C47"/>
    <mergeCell ref="A49:C49"/>
    <mergeCell ref="A54:C54"/>
    <mergeCell ref="A60:C60"/>
    <mergeCell ref="A34:C34"/>
    <mergeCell ref="A1:C1"/>
    <mergeCell ref="A7:C7"/>
    <mergeCell ref="A21:B21"/>
    <mergeCell ref="A26:C26"/>
    <mergeCell ref="A30:C30"/>
  </mergeCells>
  <pageMargins left="0.43307086614173229" right="0.43307086614173229" top="0.74803149606299213" bottom="0.74803149606299213" header="0.31496062992125984" footer="0.31496062992125984"/>
  <pageSetup paperSize="9" scale="92" fitToHeight="0" orientation="portrait" r:id="rId1"/>
  <headerFooter alignWithMargins="0">
    <oddHeader>&amp;L&amp;D&amp;C&amp;F&amp;R&amp;A</oddHeader>
    <oddFoote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view="pageBreakPreview" zoomScale="90" zoomScaleNormal="90" zoomScaleSheetLayoutView="90" zoomScalePageLayoutView="75" workbookViewId="0">
      <selection activeCell="A7" sqref="A7:C7"/>
    </sheetView>
  </sheetViews>
  <sheetFormatPr defaultColWidth="11.42578125" defaultRowHeight="12.75"/>
  <cols>
    <col min="1" max="1" width="5.42578125" style="5" customWidth="1"/>
    <col min="2" max="2" width="25.28515625" style="13" customWidth="1"/>
    <col min="3" max="3" width="73" style="257" customWidth="1"/>
    <col min="4" max="9" width="20.7109375" style="4" customWidth="1"/>
    <col min="10" max="16384" width="11.42578125" style="4"/>
  </cols>
  <sheetData>
    <row r="1" spans="1:3" ht="18.75" thickBot="1">
      <c r="A1" s="612" t="s">
        <v>817</v>
      </c>
      <c r="B1" s="613"/>
      <c r="C1" s="614"/>
    </row>
    <row r="2" spans="1:3" ht="15">
      <c r="A2" s="60" t="s">
        <v>829</v>
      </c>
      <c r="B2" s="26" t="str">
        <f>Note!B4</f>
        <v>Version No.</v>
      </c>
      <c r="C2" s="258">
        <v>1</v>
      </c>
    </row>
    <row r="3" spans="1:3" ht="15">
      <c r="A3" s="59" t="s">
        <v>830</v>
      </c>
      <c r="B3" s="27" t="str">
        <f>Note!B5</f>
        <v>Date of initial version</v>
      </c>
      <c r="C3" s="568">
        <v>41073</v>
      </c>
    </row>
    <row r="4" spans="1:3" ht="15">
      <c r="A4" s="59" t="s">
        <v>831</v>
      </c>
      <c r="B4" s="27" t="str">
        <f>Note!B6</f>
        <v>Date of last modification</v>
      </c>
      <c r="C4" s="571">
        <v>41808</v>
      </c>
    </row>
    <row r="5" spans="1:3" ht="15">
      <c r="A5" s="59" t="s">
        <v>832</v>
      </c>
      <c r="B5" s="28" t="str">
        <f>Note!B7</f>
        <v>Date of publication</v>
      </c>
      <c r="C5" s="260"/>
    </row>
    <row r="6" spans="1:3" ht="15.75" thickBot="1">
      <c r="A6" s="61" t="s">
        <v>833</v>
      </c>
      <c r="B6" s="30" t="str">
        <f>Note!B8</f>
        <v>Completed / submitted by</v>
      </c>
      <c r="C6" s="261" t="s">
        <v>1713</v>
      </c>
    </row>
    <row r="7" spans="1:3" ht="18.75" thickBot="1">
      <c r="A7" s="634" t="str">
        <f>Note!A9</f>
        <v>NAME, CATEGORY AND CODING</v>
      </c>
      <c r="B7" s="635"/>
      <c r="C7" s="636"/>
    </row>
    <row r="8" spans="1:3" ht="15">
      <c r="A8" s="69">
        <v>1</v>
      </c>
      <c r="B8" s="235" t="str">
        <f>Note!B10</f>
        <v>WHO Category / Code</v>
      </c>
      <c r="C8" s="502" t="s">
        <v>1149</v>
      </c>
    </row>
    <row r="9" spans="1:3" s="1" customFormat="1" ht="15">
      <c r="A9" s="69">
        <f>A8+1</f>
        <v>2</v>
      </c>
      <c r="B9" s="236" t="str">
        <f>Note!B11</f>
        <v>Generic name</v>
      </c>
      <c r="C9" s="504" t="s">
        <v>439</v>
      </c>
    </row>
    <row r="10" spans="1:3" s="1" customFormat="1" ht="27.75" customHeight="1">
      <c r="A10" s="69">
        <f>A9+1</f>
        <v>3</v>
      </c>
      <c r="B10" s="236" t="str">
        <f>Note!B12</f>
        <v>Specific type or variation (optional)</v>
      </c>
      <c r="C10" s="504" t="s">
        <v>440</v>
      </c>
    </row>
    <row r="11" spans="1:3" ht="15">
      <c r="A11" s="7">
        <f>A10+1</f>
        <v>4</v>
      </c>
      <c r="B11" s="237" t="str">
        <f>Note!B13</f>
        <v>GMDN name</v>
      </c>
      <c r="C11" s="514" t="s">
        <v>441</v>
      </c>
    </row>
    <row r="12" spans="1:3" ht="15">
      <c r="A12" s="7">
        <f t="shared" ref="A12:A20" si="0">A11+1</f>
        <v>5</v>
      </c>
      <c r="B12" s="238" t="str">
        <f>Note!B14</f>
        <v>GMDN code</v>
      </c>
      <c r="C12" s="515">
        <v>38211</v>
      </c>
    </row>
    <row r="13" spans="1:3" ht="25.5">
      <c r="A13" s="7">
        <f t="shared" si="0"/>
        <v>6</v>
      </c>
      <c r="B13" s="238" t="str">
        <f>Note!B15</f>
        <v>GMDN category</v>
      </c>
      <c r="C13" s="516" t="s">
        <v>395</v>
      </c>
    </row>
    <row r="14" spans="1:3" ht="15">
      <c r="A14" s="7">
        <f t="shared" si="0"/>
        <v>7</v>
      </c>
      <c r="B14" s="238" t="str">
        <f>Note!B16</f>
        <v>UMDNS name</v>
      </c>
      <c r="C14" s="262" t="s">
        <v>630</v>
      </c>
    </row>
    <row r="15" spans="1:3" ht="15">
      <c r="A15" s="7">
        <f t="shared" si="0"/>
        <v>8</v>
      </c>
      <c r="B15" s="238" t="str">
        <f>Note!B17</f>
        <v>UMDNS code</v>
      </c>
      <c r="C15" s="262">
        <v>18458</v>
      </c>
    </row>
    <row r="16" spans="1:3" ht="15">
      <c r="A16" s="7">
        <f t="shared" si="0"/>
        <v>9</v>
      </c>
      <c r="B16" s="238" t="str">
        <f>Note!B18</f>
        <v>UNSPS code (optional)</v>
      </c>
      <c r="C16" s="255"/>
    </row>
    <row r="17" spans="1:7" ht="38.25">
      <c r="A17" s="7">
        <f t="shared" si="0"/>
        <v>10</v>
      </c>
      <c r="B17" s="238" t="str">
        <f>Note!B19</f>
        <v>Alternative name/s (optional)</v>
      </c>
      <c r="C17" s="525" t="s">
        <v>1611</v>
      </c>
    </row>
    <row r="18" spans="1:7" ht="30">
      <c r="A18" s="7">
        <f t="shared" si="0"/>
        <v>11</v>
      </c>
      <c r="B18" s="238" t="str">
        <f>Note!B20</f>
        <v>Alternative code/s (optional)</v>
      </c>
      <c r="C18" s="525" t="s">
        <v>1612</v>
      </c>
    </row>
    <row r="19" spans="1:7" ht="15">
      <c r="A19" s="7">
        <f t="shared" si="0"/>
        <v>12</v>
      </c>
      <c r="B19" s="237" t="str">
        <f>Note!B21</f>
        <v>Keywords (optional)</v>
      </c>
      <c r="C19" s="263" t="s">
        <v>631</v>
      </c>
    </row>
    <row r="20" spans="1:7" ht="30.75" thickBot="1">
      <c r="A20" s="7">
        <f t="shared" si="0"/>
        <v>13</v>
      </c>
      <c r="B20" s="238" t="str">
        <f>Note!B22</f>
        <v>GMDN/UMDNS definition (optional)</v>
      </c>
      <c r="C20" s="264" t="s">
        <v>632</v>
      </c>
    </row>
    <row r="21" spans="1:7" ht="18.75" thickBot="1">
      <c r="A21" s="602" t="str">
        <f>Note!A23</f>
        <v>PURPOSE OF USE</v>
      </c>
      <c r="B21" s="603"/>
      <c r="C21" s="606"/>
    </row>
    <row r="22" spans="1:7" ht="30">
      <c r="A22" s="7">
        <f>A20+1</f>
        <v>14</v>
      </c>
      <c r="B22" s="76" t="str">
        <f>Note!B24</f>
        <v xml:space="preserve">Clinical or other purpose </v>
      </c>
      <c r="C22" s="265" t="s">
        <v>633</v>
      </c>
    </row>
    <row r="23" spans="1:7" ht="25.5">
      <c r="A23" s="7">
        <f t="shared" ref="A23:A32" si="1">A22+1</f>
        <v>15</v>
      </c>
      <c r="B23" s="74" t="str">
        <f>Note!B25</f>
        <v>Level of use (if relevant)</v>
      </c>
      <c r="C23" s="491" t="s">
        <v>1466</v>
      </c>
    </row>
    <row r="24" spans="1:7" ht="45">
      <c r="A24" s="7">
        <f t="shared" si="1"/>
        <v>16</v>
      </c>
      <c r="B24" s="11" t="str">
        <f>Note!B26</f>
        <v>Clinical department/ward(if relevant)</v>
      </c>
      <c r="C24" s="492" t="s">
        <v>442</v>
      </c>
    </row>
    <row r="25" spans="1:7" ht="51.75" thickBot="1">
      <c r="A25" s="7">
        <f t="shared" si="1"/>
        <v>17</v>
      </c>
      <c r="B25" s="12" t="str">
        <f>Note!B27</f>
        <v>Overview of functional requirements</v>
      </c>
      <c r="C25" s="493" t="s">
        <v>1467</v>
      </c>
      <c r="D25" s="39"/>
      <c r="E25" s="39"/>
      <c r="F25" s="39"/>
      <c r="G25" s="39"/>
    </row>
    <row r="26" spans="1:7" ht="18.75" thickBot="1">
      <c r="A26" s="641" t="str">
        <f>Note!A28</f>
        <v>TECHNICAL CHARACTERISTICS</v>
      </c>
      <c r="B26" s="642"/>
      <c r="C26" s="643"/>
    </row>
    <row r="27" spans="1:7" ht="178.5">
      <c r="A27" s="7">
        <f>A25+1</f>
        <v>18</v>
      </c>
      <c r="B27" s="12" t="str">
        <f>Note!B29</f>
        <v>Detailed requirements</v>
      </c>
      <c r="C27" s="267" t="s">
        <v>1462</v>
      </c>
    </row>
    <row r="28" spans="1:7" ht="15">
      <c r="A28" s="7">
        <f t="shared" si="1"/>
        <v>19</v>
      </c>
      <c r="B28" s="12" t="str">
        <f>Note!B30</f>
        <v>Displayed parameters</v>
      </c>
      <c r="C28" s="268" t="s">
        <v>662</v>
      </c>
    </row>
    <row r="29" spans="1:7" ht="30.75" thickBot="1">
      <c r="A29" s="7">
        <f t="shared" si="1"/>
        <v>20</v>
      </c>
      <c r="B29" s="14" t="str">
        <f>Note!B31</f>
        <v>User adjustable settings</v>
      </c>
      <c r="C29" s="269"/>
    </row>
    <row r="30" spans="1:7" ht="18.75" thickBot="1">
      <c r="A30" s="602" t="str">
        <f>Note!A32</f>
        <v>PHYSICAL/CHEMICAL CHARACTERISTICS</v>
      </c>
      <c r="B30" s="603"/>
      <c r="C30" s="606"/>
    </row>
    <row r="31" spans="1:7" ht="15">
      <c r="A31" s="7">
        <f>A29+1</f>
        <v>21</v>
      </c>
      <c r="B31" s="10" t="str">
        <f>Note!B33</f>
        <v>Components(if relevant)</v>
      </c>
      <c r="C31" s="254"/>
    </row>
    <row r="32" spans="1:7" ht="30">
      <c r="A32" s="7">
        <f t="shared" si="1"/>
        <v>22</v>
      </c>
      <c r="B32" s="11" t="str">
        <f>Note!B34</f>
        <v>Mobility, portability(if relevant)</v>
      </c>
      <c r="C32" s="262" t="s">
        <v>663</v>
      </c>
    </row>
    <row r="33" spans="1:4" ht="30.75" thickBot="1">
      <c r="A33" s="7">
        <f>A32+1</f>
        <v>23</v>
      </c>
      <c r="B33" s="14" t="str">
        <f>Note!B35</f>
        <v>Raw Materials(if relevant)</v>
      </c>
      <c r="C33" s="293" t="s">
        <v>592</v>
      </c>
    </row>
    <row r="34" spans="1:4" ht="18.75" thickBot="1">
      <c r="A34" s="602" t="str">
        <f>Note!A36</f>
        <v>UTILITY REQUIREMENTS</v>
      </c>
      <c r="B34" s="603"/>
      <c r="C34" s="637"/>
    </row>
    <row r="35" spans="1:4" ht="64.5" thickBot="1">
      <c r="A35" s="17">
        <f>A33+1</f>
        <v>24</v>
      </c>
      <c r="B35" s="73" t="str">
        <f>Note!B37</f>
        <v>Electrical, water and/or gas supply (if relevant)</v>
      </c>
      <c r="C35" s="268" t="s">
        <v>635</v>
      </c>
    </row>
    <row r="36" spans="1:4" ht="18.75" thickBot="1">
      <c r="A36" s="602" t="str">
        <f>Note!A38</f>
        <v>ACCESSORIES, CONSUMABLES, SPARE PARTS, OTHER COMPONENTS</v>
      </c>
      <c r="B36" s="603"/>
      <c r="C36" s="606"/>
    </row>
    <row r="37" spans="1:4" ht="30">
      <c r="A37" s="17">
        <f t="shared" ref="A37" si="2">A35+1</f>
        <v>25</v>
      </c>
      <c r="B37" s="10" t="str">
        <f>Note!B39</f>
        <v>Accessories (if relevant)</v>
      </c>
      <c r="C37" s="254"/>
    </row>
    <row r="38" spans="1:4" ht="30">
      <c r="A38" s="17">
        <f>A37+1</f>
        <v>26</v>
      </c>
      <c r="B38" s="12" t="str">
        <f>Note!B40</f>
        <v>Sterilization process for accessories (if relevant)</v>
      </c>
      <c r="C38" s="255"/>
    </row>
    <row r="39" spans="1:4" ht="30">
      <c r="A39" s="17">
        <f>A38+1</f>
        <v>27</v>
      </c>
      <c r="B39" s="12" t="str">
        <f>Note!B41</f>
        <v>Consumables / reagents (if relevant)</v>
      </c>
      <c r="C39" s="255"/>
    </row>
    <row r="40" spans="1:4" s="18" customFormat="1" ht="25.5">
      <c r="A40" s="17">
        <f>A39+1</f>
        <v>28</v>
      </c>
      <c r="B40" s="12" t="str">
        <f>Note!B42</f>
        <v>Spare parts (if relevant)</v>
      </c>
      <c r="C40" s="492" t="s">
        <v>448</v>
      </c>
    </row>
    <row r="41" spans="1:4" s="18" customFormat="1" ht="30.75" thickBot="1">
      <c r="A41" s="17">
        <f>A40+1</f>
        <v>29</v>
      </c>
      <c r="B41" s="14" t="str">
        <f>Note!B43</f>
        <v>Other components (if relevant)</v>
      </c>
      <c r="C41" s="269"/>
    </row>
    <row r="42" spans="1:4" ht="18.75" thickBot="1">
      <c r="A42" s="602" t="str">
        <f>Note!A44</f>
        <v xml:space="preserve">PACKAGING </v>
      </c>
      <c r="B42" s="603"/>
      <c r="C42" s="606"/>
      <c r="D42" s="104"/>
    </row>
    <row r="43" spans="1:4" ht="30">
      <c r="A43" s="17">
        <f>A41+1</f>
        <v>30</v>
      </c>
      <c r="B43" s="21" t="str">
        <f>Note!B45</f>
        <v>Sterility status on delivery (if relevant)</v>
      </c>
      <c r="C43" s="270" t="s">
        <v>592</v>
      </c>
      <c r="D43" s="104"/>
    </row>
    <row r="44" spans="1:4" ht="15">
      <c r="A44" s="17">
        <f>A43+1</f>
        <v>31</v>
      </c>
      <c r="B44" s="10" t="str">
        <f>Note!B46</f>
        <v>Shelf life (if relevant)</v>
      </c>
      <c r="C44" s="294" t="s">
        <v>639</v>
      </c>
      <c r="D44" s="104"/>
    </row>
    <row r="45" spans="1:4" ht="30">
      <c r="A45" s="17">
        <f>A44+1</f>
        <v>32</v>
      </c>
      <c r="B45" s="63" t="str">
        <f>Note!B47</f>
        <v>Transportation and storage (if relevant)</v>
      </c>
      <c r="C45" s="295" t="s">
        <v>592</v>
      </c>
    </row>
    <row r="46" spans="1:4" ht="15.75" thickBot="1">
      <c r="A46" s="17">
        <f>A45+1</f>
        <v>33</v>
      </c>
      <c r="B46" s="62" t="str">
        <f>Note!B48</f>
        <v>Labelling (if relevant)</v>
      </c>
      <c r="C46" s="293" t="s">
        <v>592</v>
      </c>
    </row>
    <row r="47" spans="1:4" ht="18.75" thickBot="1">
      <c r="A47" s="624" t="str">
        <f>Note!A49</f>
        <v>ENVIRONMENTAL REQUIREMENTS</v>
      </c>
      <c r="B47" s="625"/>
      <c r="C47" s="626"/>
    </row>
    <row r="48" spans="1:4" ht="64.5" thickBot="1">
      <c r="A48" s="17">
        <f>A46+1</f>
        <v>34</v>
      </c>
      <c r="B48" s="73" t="str">
        <f>Note!B50</f>
        <v xml:space="preserve">Context-dependent requirements </v>
      </c>
      <c r="C48" s="268" t="s">
        <v>824</v>
      </c>
    </row>
    <row r="49" spans="1:9" ht="18.75" thickBot="1">
      <c r="A49" s="602" t="str">
        <f>Note!A51</f>
        <v>TRAINING, INSTALLATION AND UTILISATION</v>
      </c>
      <c r="B49" s="603"/>
      <c r="C49" s="606"/>
    </row>
    <row r="50" spans="1:9" ht="45">
      <c r="A50" s="17">
        <f>A48+1</f>
        <v>35</v>
      </c>
      <c r="B50" s="10" t="str">
        <f>Note!B52</f>
        <v>Pre-installation requirements(if relevant)</v>
      </c>
      <c r="C50" s="254"/>
    </row>
    <row r="51" spans="1:9" s="18" customFormat="1" ht="28.5" customHeight="1">
      <c r="A51" s="17">
        <f t="shared" ref="A51:A59" si="3">A50+1</f>
        <v>36</v>
      </c>
      <c r="B51" s="53" t="str">
        <f>Note!B53</f>
        <v>Requirements for commissioning (if relevant)</v>
      </c>
      <c r="C51" s="265" t="s">
        <v>640</v>
      </c>
    </row>
    <row r="52" spans="1:9" s="18" customFormat="1" ht="30">
      <c r="A52" s="17">
        <f t="shared" si="3"/>
        <v>37</v>
      </c>
      <c r="B52" s="14" t="str">
        <f>Note!B54</f>
        <v>Training of user/s (if relevant)</v>
      </c>
      <c r="C52" s="265" t="s">
        <v>724</v>
      </c>
    </row>
    <row r="53" spans="1:9" ht="15.75" thickBot="1">
      <c r="A53" s="17">
        <f t="shared" si="3"/>
        <v>38</v>
      </c>
      <c r="B53" s="14" t="str">
        <f>Note!B55</f>
        <v>User care(if relevant)</v>
      </c>
      <c r="C53" s="268" t="s">
        <v>744</v>
      </c>
    </row>
    <row r="54" spans="1:9" ht="18.75" thickBot="1">
      <c r="A54" s="627" t="str">
        <f>Note!A56</f>
        <v>WARRANTY AND MAINTENANCE</v>
      </c>
      <c r="B54" s="628"/>
      <c r="C54" s="629"/>
    </row>
    <row r="55" spans="1:9" ht="15">
      <c r="A55" s="17">
        <f>A53+1</f>
        <v>39</v>
      </c>
      <c r="B55" s="10" t="str">
        <f>Note!B57</f>
        <v>Warranty</v>
      </c>
      <c r="C55" s="294" t="s">
        <v>642</v>
      </c>
    </row>
    <row r="56" spans="1:9" s="18" customFormat="1" ht="15">
      <c r="A56" s="17">
        <f t="shared" si="3"/>
        <v>40</v>
      </c>
      <c r="B56" s="12" t="str">
        <f>Note!B58</f>
        <v>Maintenance tasks</v>
      </c>
      <c r="C56" s="262" t="s">
        <v>643</v>
      </c>
    </row>
    <row r="57" spans="1:9" ht="15">
      <c r="A57" s="17">
        <f t="shared" si="3"/>
        <v>41</v>
      </c>
      <c r="B57" s="12" t="str">
        <f>Note!B59</f>
        <v xml:space="preserve">Type of service contract </v>
      </c>
      <c r="C57" s="255"/>
    </row>
    <row r="58" spans="1:9" s="18" customFormat="1" ht="30">
      <c r="A58" s="17">
        <f t="shared" si="3"/>
        <v>42</v>
      </c>
      <c r="B58" s="12" t="str">
        <f>Note!B60</f>
        <v>Spare parts availability post-warranty</v>
      </c>
      <c r="C58" s="255"/>
    </row>
    <row r="59" spans="1:9" s="18" customFormat="1" ht="30.75" thickBot="1">
      <c r="A59" s="17">
        <f t="shared" si="3"/>
        <v>43</v>
      </c>
      <c r="B59" s="14" t="str">
        <f>Note!B61</f>
        <v>Software / Hardware upgrade availability</v>
      </c>
      <c r="C59" s="269"/>
    </row>
    <row r="60" spans="1:9" ht="18.75" thickBot="1">
      <c r="A60" s="602" t="str">
        <f>Note!A62</f>
        <v>DOCUMENTATION</v>
      </c>
      <c r="B60" s="603"/>
      <c r="C60" s="606"/>
    </row>
    <row r="61" spans="1:9" ht="102.75" thickBot="1">
      <c r="A61" s="20">
        <f>A59+1</f>
        <v>44</v>
      </c>
      <c r="B61" s="10" t="str">
        <f>Note!B63</f>
        <v>Documentation requirements</v>
      </c>
      <c r="C61" s="265" t="s">
        <v>664</v>
      </c>
    </row>
    <row r="62" spans="1:9" s="18" customFormat="1" ht="18.75" thickBot="1">
      <c r="A62" s="602" t="str">
        <f>Note!A64</f>
        <v>DECOMMISSIONING</v>
      </c>
      <c r="B62" s="603"/>
      <c r="C62" s="606"/>
    </row>
    <row r="63" spans="1:9" s="78" customFormat="1" ht="15.75" thickBot="1">
      <c r="A63" s="79">
        <f>A61+1</f>
        <v>45</v>
      </c>
      <c r="B63" s="77" t="str">
        <f>Note!B65</f>
        <v xml:space="preserve">Estimated Life Span </v>
      </c>
      <c r="C63" s="256" t="s">
        <v>639</v>
      </c>
    </row>
    <row r="64" spans="1:9" ht="18.75" thickBot="1">
      <c r="A64" s="602" t="str">
        <f>Note!A66</f>
        <v xml:space="preserve">SAFETY AND STANDARDS </v>
      </c>
      <c r="B64" s="603"/>
      <c r="C64" s="606"/>
      <c r="D64" s="32"/>
      <c r="E64" s="32"/>
      <c r="F64" s="32"/>
      <c r="G64" s="32"/>
      <c r="H64" s="32"/>
      <c r="I64" s="32"/>
    </row>
    <row r="65" spans="1:9" ht="15">
      <c r="A65" s="7">
        <f>A63+1</f>
        <v>46</v>
      </c>
      <c r="B65" s="11" t="str">
        <f>Note!B67</f>
        <v>Risk Classification</v>
      </c>
      <c r="C65" s="272" t="s">
        <v>868</v>
      </c>
      <c r="D65" s="42"/>
      <c r="E65" s="41"/>
      <c r="F65" s="41"/>
      <c r="G65" s="41"/>
    </row>
    <row r="66" spans="1:9" ht="30">
      <c r="A66" s="7">
        <f>A65+1</f>
        <v>47</v>
      </c>
      <c r="B66" s="53" t="str">
        <f>Note!B68</f>
        <v>Regulatory Approval / Certification</v>
      </c>
      <c r="C66" s="305"/>
      <c r="D66" s="32"/>
      <c r="E66" s="32"/>
      <c r="F66" s="32"/>
      <c r="G66" s="32"/>
      <c r="H66" s="32"/>
      <c r="I66" s="32"/>
    </row>
    <row r="67" spans="1:9" ht="246.75" customHeight="1">
      <c r="A67" s="7">
        <f t="shared" ref="A67:A69" si="4">A66+1</f>
        <v>48</v>
      </c>
      <c r="B67" s="71" t="str">
        <f>Note!B69</f>
        <v>International standards</v>
      </c>
      <c r="C67" s="281" t="s">
        <v>377</v>
      </c>
      <c r="D67" s="33"/>
      <c r="E67" s="33"/>
      <c r="F67" s="36"/>
      <c r="G67" s="36"/>
      <c r="H67" s="33"/>
      <c r="I67" s="33"/>
    </row>
    <row r="68" spans="1:9" ht="30">
      <c r="A68" s="7">
        <f t="shared" si="4"/>
        <v>49</v>
      </c>
      <c r="B68" s="71" t="str">
        <f>Note!B70</f>
        <v>Reginal / Local Standards</v>
      </c>
      <c r="C68" s="282" t="s">
        <v>378</v>
      </c>
      <c r="D68" s="33"/>
      <c r="E68" s="33"/>
      <c r="F68" s="33"/>
      <c r="G68" s="33"/>
      <c r="H68" s="33"/>
    </row>
    <row r="69" spans="1:9" ht="63.75">
      <c r="A69" s="7">
        <f t="shared" si="4"/>
        <v>50</v>
      </c>
      <c r="B69" s="71" t="str">
        <f>Note!B71</f>
        <v>Regulations</v>
      </c>
      <c r="C69" s="298" t="s">
        <v>1463</v>
      </c>
      <c r="D69" s="33"/>
      <c r="E69" s="33"/>
      <c r="F69" s="33"/>
      <c r="G69" s="33"/>
      <c r="H69" s="33"/>
    </row>
  </sheetData>
  <mergeCells count="14">
    <mergeCell ref="A34:C34"/>
    <mergeCell ref="A36:C36"/>
    <mergeCell ref="A30:C30"/>
    <mergeCell ref="A1:C1"/>
    <mergeCell ref="A7:C7"/>
    <mergeCell ref="A21:C21"/>
    <mergeCell ref="A26:C26"/>
    <mergeCell ref="A64:C64"/>
    <mergeCell ref="A42:C42"/>
    <mergeCell ref="A47:C47"/>
    <mergeCell ref="A49:C49"/>
    <mergeCell ref="A54:C54"/>
    <mergeCell ref="A60:C60"/>
    <mergeCell ref="A62:C62"/>
  </mergeCells>
  <phoneticPr fontId="15"/>
  <pageMargins left="0.25" right="0.25" top="0.75" bottom="0.75" header="0.3" footer="0.3"/>
  <pageSetup paperSize="9" scale="97" orientation="portrait" r:id="rId1"/>
  <headerFooter alignWithMargins="0">
    <oddHeader>&amp;L&amp;D&amp;C&amp;F&amp;R&amp;A</oddHeader>
    <oddFooter>Page &amp;P</oddFooter>
  </headerFooter>
  <extLst>
    <ext xmlns:mx="http://schemas.microsoft.com/office/mac/excel/2008/main" uri="http://schemas.microsoft.com/office/mac/excel/2008/main">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9"/>
  <sheetViews>
    <sheetView zoomScale="90" zoomScaleNormal="90" zoomScaleSheetLayoutView="100" workbookViewId="0">
      <selection activeCell="C16" sqref="C16"/>
    </sheetView>
  </sheetViews>
  <sheetFormatPr defaultColWidth="11.42578125" defaultRowHeight="12.75"/>
  <cols>
    <col min="1" max="1" width="5.5703125" style="230" customWidth="1"/>
    <col min="2" max="2" width="22.7109375" style="244" customWidth="1"/>
    <col min="3" max="3" width="75.7109375" style="415" customWidth="1"/>
    <col min="4" max="9" width="20.7109375" style="229" customWidth="1"/>
    <col min="10" max="16384" width="11.42578125" style="229"/>
  </cols>
  <sheetData>
    <row r="1" spans="1:3" ht="36.75" customHeight="1" thickBot="1">
      <c r="A1" s="619" t="s">
        <v>817</v>
      </c>
      <c r="B1" s="620"/>
      <c r="C1" s="621"/>
    </row>
    <row r="2" spans="1:3" ht="15">
      <c r="A2" s="60" t="s">
        <v>331</v>
      </c>
      <c r="B2" s="26" t="str">
        <f>Note!B4</f>
        <v>Version No.</v>
      </c>
      <c r="C2" s="416">
        <v>1</v>
      </c>
    </row>
    <row r="3" spans="1:3" ht="15">
      <c r="A3" s="59" t="s">
        <v>332</v>
      </c>
      <c r="B3" s="56" t="str">
        <f>Note!B5</f>
        <v>Date of initial version</v>
      </c>
      <c r="C3" s="568">
        <v>41073</v>
      </c>
    </row>
    <row r="4" spans="1:3" ht="15">
      <c r="A4" s="59" t="s">
        <v>333</v>
      </c>
      <c r="B4" s="56" t="str">
        <f>Note!B6</f>
        <v>Date of last modification</v>
      </c>
      <c r="C4" s="571">
        <v>41808</v>
      </c>
    </row>
    <row r="5" spans="1:3" ht="15">
      <c r="A5" s="59" t="s">
        <v>334</v>
      </c>
      <c r="B5" s="57" t="str">
        <f>Note!B7</f>
        <v>Date of publication</v>
      </c>
      <c r="C5" s="417"/>
    </row>
    <row r="6" spans="1:3" ht="15.75" thickBot="1">
      <c r="A6" s="61" t="s">
        <v>335</v>
      </c>
      <c r="B6" s="58" t="str">
        <f>Note!B8</f>
        <v>Completed / submitted by</v>
      </c>
      <c r="C6" s="418" t="s">
        <v>1713</v>
      </c>
    </row>
    <row r="7" spans="1:3" ht="18.75" customHeight="1" thickBot="1">
      <c r="A7" s="644" t="str">
        <f>Note!A9</f>
        <v>NAME, CATEGORY AND CODING</v>
      </c>
      <c r="B7" s="645"/>
      <c r="C7" s="646"/>
    </row>
    <row r="8" spans="1:3" ht="30">
      <c r="A8" s="419">
        <v>1</v>
      </c>
      <c r="B8" s="235" t="str">
        <f>Note!B10</f>
        <v>WHO Category / Code</v>
      </c>
      <c r="C8" s="362" t="s">
        <v>1149</v>
      </c>
    </row>
    <row r="9" spans="1:3" s="339" customFormat="1" ht="15.75">
      <c r="A9" s="361">
        <f>A8+1</f>
        <v>2</v>
      </c>
      <c r="B9" s="236" t="str">
        <f>Note!B11</f>
        <v>Generic name</v>
      </c>
      <c r="C9" s="395" t="s">
        <v>439</v>
      </c>
    </row>
    <row r="10" spans="1:3" s="339" customFormat="1" ht="30">
      <c r="A10" s="361">
        <f>A9+1</f>
        <v>3</v>
      </c>
      <c r="B10" s="236" t="str">
        <f>Note!B12</f>
        <v>Specific type or variation (optional)</v>
      </c>
      <c r="C10" s="364" t="s">
        <v>1477</v>
      </c>
    </row>
    <row r="11" spans="1:3" ht="15">
      <c r="A11" s="365">
        <f>A10+1</f>
        <v>4</v>
      </c>
      <c r="B11" s="237" t="str">
        <f>Note!B13</f>
        <v>GMDN name</v>
      </c>
      <c r="C11" s="499" t="s">
        <v>1193</v>
      </c>
    </row>
    <row r="12" spans="1:3" ht="15">
      <c r="A12" s="365">
        <f t="shared" ref="A12:A20" si="0">A11+1</f>
        <v>5</v>
      </c>
      <c r="B12" s="238" t="str">
        <f>Note!B14</f>
        <v>GMDN code</v>
      </c>
      <c r="C12" s="499">
        <v>38267</v>
      </c>
    </row>
    <row r="13" spans="1:3" ht="30">
      <c r="A13" s="365">
        <f t="shared" si="0"/>
        <v>6</v>
      </c>
      <c r="B13" s="238" t="str">
        <f>Note!B15</f>
        <v>GMDN category</v>
      </c>
      <c r="C13" s="420" t="s">
        <v>1194</v>
      </c>
    </row>
    <row r="14" spans="1:3" ht="15">
      <c r="A14" s="365">
        <f t="shared" si="0"/>
        <v>7</v>
      </c>
      <c r="B14" s="238" t="str">
        <f>Note!B16</f>
        <v>UMDNS name</v>
      </c>
      <c r="C14" s="399" t="s">
        <v>1195</v>
      </c>
    </row>
    <row r="15" spans="1:3" ht="15">
      <c r="A15" s="365">
        <f t="shared" si="0"/>
        <v>8</v>
      </c>
      <c r="B15" s="238" t="str">
        <f>Note!B17</f>
        <v>UMDNS code</v>
      </c>
      <c r="C15" s="399">
        <v>18457</v>
      </c>
    </row>
    <row r="16" spans="1:3" ht="30">
      <c r="A16" s="365">
        <f t="shared" si="0"/>
        <v>9</v>
      </c>
      <c r="B16" s="238" t="str">
        <f>Note!B18</f>
        <v>UNSPS code (optional)</v>
      </c>
      <c r="C16" s="367"/>
    </row>
    <row r="17" spans="1:7" ht="45">
      <c r="A17" s="365">
        <f t="shared" si="0"/>
        <v>10</v>
      </c>
      <c r="B17" s="238" t="str">
        <f>Note!B19</f>
        <v>Alternative name/s (optional)</v>
      </c>
      <c r="C17" s="367" t="s">
        <v>1196</v>
      </c>
    </row>
    <row r="18" spans="1:7" ht="30">
      <c r="A18" s="365">
        <f t="shared" si="0"/>
        <v>11</v>
      </c>
      <c r="B18" s="238" t="str">
        <f>Note!B20</f>
        <v>Alternative code/s (optional)</v>
      </c>
      <c r="C18" s="367" t="s">
        <v>1197</v>
      </c>
    </row>
    <row r="19" spans="1:7" ht="15">
      <c r="A19" s="365">
        <f t="shared" si="0"/>
        <v>12</v>
      </c>
      <c r="B19" s="237" t="str">
        <f>Note!B21</f>
        <v>Keywords (optional)</v>
      </c>
      <c r="C19" s="367" t="s">
        <v>631</v>
      </c>
    </row>
    <row r="20" spans="1:7" ht="30.75" thickBot="1">
      <c r="A20" s="388">
        <f t="shared" si="0"/>
        <v>13</v>
      </c>
      <c r="B20" s="238" t="str">
        <f>Note!B22</f>
        <v>GMDN/UMDNS definition (optional)</v>
      </c>
      <c r="C20" s="401" t="s">
        <v>1198</v>
      </c>
    </row>
    <row r="21" spans="1:7" ht="18.75" thickBot="1">
      <c r="A21" s="577" t="str">
        <f>Note!A23</f>
        <v>PURPOSE OF USE</v>
      </c>
      <c r="B21" s="578"/>
      <c r="C21" s="234"/>
    </row>
    <row r="22" spans="1:7" ht="30">
      <c r="A22" s="365">
        <f>A20+1</f>
        <v>14</v>
      </c>
      <c r="B22" s="370" t="str">
        <f>Note!B24</f>
        <v xml:space="preserve">Clinical or other purpose </v>
      </c>
      <c r="C22" s="399" t="s">
        <v>1199</v>
      </c>
    </row>
    <row r="23" spans="1:7" ht="30">
      <c r="A23" s="365">
        <f t="shared" ref="A23:A32" si="1">A22+1</f>
        <v>15</v>
      </c>
      <c r="B23" s="366" t="str">
        <f>Note!B25</f>
        <v>Level of use (if relevant)</v>
      </c>
      <c r="C23" s="399" t="s">
        <v>1200</v>
      </c>
    </row>
    <row r="24" spans="1:7" ht="45">
      <c r="A24" s="365">
        <f t="shared" si="1"/>
        <v>16</v>
      </c>
      <c r="B24" s="366" t="str">
        <f>Note!B26</f>
        <v>Clinical department/ward(if relevant)</v>
      </c>
      <c r="C24" s="399" t="s">
        <v>1201</v>
      </c>
    </row>
    <row r="25" spans="1:7" ht="45.75" thickBot="1">
      <c r="A25" s="365">
        <f t="shared" si="1"/>
        <v>17</v>
      </c>
      <c r="B25" s="397" t="str">
        <f>Note!B27</f>
        <v>Overview of functional requirements</v>
      </c>
      <c r="C25" s="369" t="s">
        <v>1202</v>
      </c>
      <c r="D25" s="374"/>
      <c r="E25" s="374"/>
      <c r="F25" s="374"/>
      <c r="G25" s="374"/>
    </row>
    <row r="26" spans="1:7" ht="18.75" thickBot="1">
      <c r="A26" s="579" t="str">
        <f>Note!A28</f>
        <v>TECHNICAL CHARACTERISTICS</v>
      </c>
      <c r="B26" s="580"/>
      <c r="C26" s="637"/>
    </row>
    <row r="27" spans="1:7" ht="180">
      <c r="A27" s="365">
        <f>A25+1</f>
        <v>18</v>
      </c>
      <c r="B27" s="397" t="str">
        <f>Note!B29</f>
        <v>Detailed requirements</v>
      </c>
      <c r="C27" s="399" t="s">
        <v>1473</v>
      </c>
    </row>
    <row r="28" spans="1:7" ht="30">
      <c r="A28" s="365">
        <f t="shared" si="1"/>
        <v>19</v>
      </c>
      <c r="B28" s="397" t="str">
        <f>Note!B30</f>
        <v>Displayed parameters</v>
      </c>
      <c r="C28" s="367" t="s">
        <v>592</v>
      </c>
    </row>
    <row r="29" spans="1:7" ht="30.75" thickBot="1">
      <c r="A29" s="365">
        <f t="shared" si="1"/>
        <v>20</v>
      </c>
      <c r="B29" s="380" t="str">
        <f>Note!B31</f>
        <v>User adjustable settings</v>
      </c>
      <c r="C29" s="407" t="s">
        <v>1077</v>
      </c>
    </row>
    <row r="30" spans="1:7" ht="18.75" thickBot="1">
      <c r="A30" s="579" t="str">
        <f>Note!A32</f>
        <v>PHYSICAL/CHEMICAL CHARACTERISTICS</v>
      </c>
      <c r="B30" s="580"/>
      <c r="C30" s="606"/>
    </row>
    <row r="31" spans="1:7" ht="111.75" customHeight="1">
      <c r="A31" s="365">
        <f>A29+1</f>
        <v>21</v>
      </c>
      <c r="B31" s="405" t="str">
        <f>Note!B33</f>
        <v>Components(if relevant)</v>
      </c>
      <c r="C31" s="399" t="s">
        <v>1203</v>
      </c>
    </row>
    <row r="32" spans="1:7" ht="30">
      <c r="A32" s="365">
        <f t="shared" si="1"/>
        <v>22</v>
      </c>
      <c r="B32" s="380" t="str">
        <f>Note!B34</f>
        <v>Mobility, portability(if relevant)</v>
      </c>
      <c r="C32" s="399" t="s">
        <v>119</v>
      </c>
    </row>
    <row r="33" spans="1:3" ht="30.75" thickBot="1">
      <c r="A33" s="365">
        <f>A32+1</f>
        <v>23</v>
      </c>
      <c r="B33" s="380" t="str">
        <f>Note!B35</f>
        <v>Raw Materials(if relevant)</v>
      </c>
      <c r="C33" s="407" t="s">
        <v>592</v>
      </c>
    </row>
    <row r="34" spans="1:3" ht="18.75" thickBot="1">
      <c r="A34" s="579" t="str">
        <f>Note!A36</f>
        <v>UTILITY REQUIREMENTS</v>
      </c>
      <c r="B34" s="580"/>
      <c r="C34" s="637"/>
    </row>
    <row r="35" spans="1:3" ht="45.75" thickBot="1">
      <c r="A35" s="377">
        <f>A33+1</f>
        <v>24</v>
      </c>
      <c r="B35" s="378" t="str">
        <f>Note!B37</f>
        <v>Electrical, water and/or gas supply (if relevant)</v>
      </c>
      <c r="C35" s="411" t="s">
        <v>592</v>
      </c>
    </row>
    <row r="36" spans="1:3" ht="18.75" thickBot="1">
      <c r="A36" s="579" t="str">
        <f>Note!A38</f>
        <v>ACCESSORIES, CONSUMABLES, SPARE PARTS, OTHER COMPONENTS</v>
      </c>
      <c r="B36" s="580"/>
      <c r="C36" s="655"/>
    </row>
    <row r="37" spans="1:3" ht="30">
      <c r="A37" s="377">
        <f t="shared" ref="A37" si="2">A35+1</f>
        <v>25</v>
      </c>
      <c r="B37" s="405" t="str">
        <f>Note!B39</f>
        <v>Accessories (if relevant)</v>
      </c>
      <c r="C37" s="406" t="s">
        <v>592</v>
      </c>
    </row>
    <row r="38" spans="1:3" ht="45">
      <c r="A38" s="377">
        <f>A37+1</f>
        <v>26</v>
      </c>
      <c r="B38" s="397" t="str">
        <f>Note!B40</f>
        <v>Sterilization process for accessories (if relevant)</v>
      </c>
      <c r="C38" s="399" t="s">
        <v>592</v>
      </c>
    </row>
    <row r="39" spans="1:3" ht="30">
      <c r="A39" s="377">
        <f>A38+1</f>
        <v>27</v>
      </c>
      <c r="B39" s="397" t="str">
        <f>Note!B41</f>
        <v>Consumables / reagents (if relevant)</v>
      </c>
      <c r="C39" s="399" t="s">
        <v>592</v>
      </c>
    </row>
    <row r="40" spans="1:3" s="240" customFormat="1" ht="30">
      <c r="A40" s="377">
        <f>A39+1</f>
        <v>28</v>
      </c>
      <c r="B40" s="397" t="str">
        <f>Note!B42</f>
        <v>Spare parts (if relevant)</v>
      </c>
      <c r="C40" s="399" t="s">
        <v>592</v>
      </c>
    </row>
    <row r="41" spans="1:3" s="240" customFormat="1" ht="30.75" thickBot="1">
      <c r="A41" s="377">
        <f>A40+1</f>
        <v>29</v>
      </c>
      <c r="B41" s="380" t="str">
        <f>Note!B43</f>
        <v>Other components (if relevant)</v>
      </c>
      <c r="C41" s="401" t="s">
        <v>592</v>
      </c>
    </row>
    <row r="42" spans="1:3" ht="18.75" thickBot="1">
      <c r="A42" s="577" t="str">
        <f>Note!A44</f>
        <v xml:space="preserve">PACKAGING </v>
      </c>
      <c r="B42" s="578"/>
      <c r="C42" s="421"/>
    </row>
    <row r="43" spans="1:3" ht="30">
      <c r="A43" s="377">
        <f>A41+1</f>
        <v>30</v>
      </c>
      <c r="B43" s="405" t="str">
        <f>Note!B45</f>
        <v>Sterility status on delivery (if relevant)</v>
      </c>
      <c r="C43" s="406" t="s">
        <v>592</v>
      </c>
    </row>
    <row r="44" spans="1:3" ht="15">
      <c r="A44" s="377">
        <f>A43+1</f>
        <v>31</v>
      </c>
      <c r="B44" s="405" t="str">
        <f>Note!B46</f>
        <v>Shelf life (if relevant)</v>
      </c>
      <c r="C44" s="406" t="s">
        <v>592</v>
      </c>
    </row>
    <row r="45" spans="1:3" ht="30">
      <c r="A45" s="377">
        <f>A44+1</f>
        <v>32</v>
      </c>
      <c r="B45" s="410" t="str">
        <f>Note!B47</f>
        <v>Transportation and storage (if relevant)</v>
      </c>
      <c r="C45" s="411" t="s">
        <v>592</v>
      </c>
    </row>
    <row r="46" spans="1:3" ht="15.75" thickBot="1">
      <c r="A46" s="377">
        <f>A45+1</f>
        <v>33</v>
      </c>
      <c r="B46" s="380" t="str">
        <f>Note!B48</f>
        <v>Labelling (if relevant)</v>
      </c>
      <c r="C46" s="407" t="s">
        <v>592</v>
      </c>
    </row>
    <row r="47" spans="1:3" ht="18.75" thickBot="1">
      <c r="A47" s="579" t="str">
        <f>Note!A49</f>
        <v>ENVIRONMENTAL REQUIREMENTS</v>
      </c>
      <c r="B47" s="580"/>
      <c r="C47" s="637"/>
    </row>
    <row r="48" spans="1:3" ht="60.75" thickBot="1">
      <c r="A48" s="377">
        <f>A46+1</f>
        <v>34</v>
      </c>
      <c r="B48" s="380" t="str">
        <f>Note!B50</f>
        <v xml:space="preserve">Context-dependent requirements </v>
      </c>
      <c r="C48" s="399" t="s">
        <v>1204</v>
      </c>
    </row>
    <row r="49" spans="1:9" ht="18.75" thickBot="1">
      <c r="A49" s="579" t="str">
        <f>Note!A51</f>
        <v>TRAINING, INSTALLATION AND UTILISATION</v>
      </c>
      <c r="B49" s="580"/>
      <c r="C49" s="637"/>
    </row>
    <row r="50" spans="1:9" ht="45">
      <c r="A50" s="377">
        <f>A48+1</f>
        <v>35</v>
      </c>
      <c r="B50" s="405" t="str">
        <f>Note!B52</f>
        <v>Pre-installation requirements(if relevant)</v>
      </c>
      <c r="C50" s="406" t="s">
        <v>592</v>
      </c>
    </row>
    <row r="51" spans="1:9" s="240" customFormat="1" ht="45">
      <c r="A51" s="377">
        <f t="shared" ref="A51:A66" si="3">A50+1</f>
        <v>36</v>
      </c>
      <c r="B51" s="397" t="str">
        <f>Note!B53</f>
        <v>Requirements for commissioning (if relevant)</v>
      </c>
      <c r="C51" s="399" t="s">
        <v>592</v>
      </c>
    </row>
    <row r="52" spans="1:9" s="240" customFormat="1" ht="30">
      <c r="A52" s="377">
        <f>A51+1</f>
        <v>37</v>
      </c>
      <c r="B52" s="380" t="str">
        <f>Note!B54</f>
        <v>Training of user/s (if relevant)</v>
      </c>
      <c r="C52" s="407" t="s">
        <v>592</v>
      </c>
    </row>
    <row r="53" spans="1:9" s="240" customFormat="1" ht="15.75" thickBot="1">
      <c r="A53" s="377">
        <f>A52+1</f>
        <v>38</v>
      </c>
      <c r="B53" s="422" t="str">
        <f>Note!B55</f>
        <v>User care(if relevant)</v>
      </c>
      <c r="C53" s="407" t="s">
        <v>592</v>
      </c>
    </row>
    <row r="54" spans="1:9" ht="18.75" thickBot="1">
      <c r="A54" s="652" t="str">
        <f>Note!A56</f>
        <v>WARRANTY AND MAINTENANCE</v>
      </c>
      <c r="B54" s="653"/>
      <c r="C54" s="654"/>
    </row>
    <row r="55" spans="1:9" ht="15">
      <c r="A55" s="377">
        <f>A53+1</f>
        <v>39</v>
      </c>
      <c r="B55" s="405" t="str">
        <f>Note!B57</f>
        <v>Warranty</v>
      </c>
      <c r="C55" s="406" t="s">
        <v>1205</v>
      </c>
    </row>
    <row r="56" spans="1:9" s="240" customFormat="1" ht="15">
      <c r="A56" s="377">
        <f t="shared" si="3"/>
        <v>40</v>
      </c>
      <c r="B56" s="397" t="str">
        <f>Note!B58</f>
        <v>Maintenance tasks</v>
      </c>
      <c r="C56" s="399" t="s">
        <v>801</v>
      </c>
    </row>
    <row r="57" spans="1:9" ht="30">
      <c r="A57" s="377">
        <f t="shared" si="3"/>
        <v>41</v>
      </c>
      <c r="B57" s="397" t="str">
        <f>Note!B59</f>
        <v xml:space="preserve">Type of service contract </v>
      </c>
      <c r="C57" s="399" t="s">
        <v>592</v>
      </c>
    </row>
    <row r="58" spans="1:9" s="240" customFormat="1" ht="45">
      <c r="A58" s="377">
        <f t="shared" si="3"/>
        <v>42</v>
      </c>
      <c r="B58" s="397" t="str">
        <f>Note!B60</f>
        <v>Spare parts availability post-warranty</v>
      </c>
      <c r="C58" s="399" t="s">
        <v>592</v>
      </c>
    </row>
    <row r="59" spans="1:9" s="240" customFormat="1" ht="30.75" thickBot="1">
      <c r="A59" s="377">
        <f t="shared" si="3"/>
        <v>43</v>
      </c>
      <c r="B59" s="380" t="str">
        <f>Note!B61</f>
        <v>Software / Hardware upgrade availability</v>
      </c>
      <c r="C59" s="407" t="s">
        <v>592</v>
      </c>
    </row>
    <row r="60" spans="1:9" ht="18.75" thickBot="1">
      <c r="A60" s="652" t="str">
        <f>Note!A62</f>
        <v>DOCUMENTATION</v>
      </c>
      <c r="B60" s="653"/>
      <c r="C60" s="654"/>
    </row>
    <row r="61" spans="1:9" ht="120.75" thickBot="1">
      <c r="A61" s="381">
        <f>A59+1</f>
        <v>44</v>
      </c>
      <c r="B61" s="405" t="str">
        <f>Note!B63</f>
        <v>Documentation requirements</v>
      </c>
      <c r="C61" s="399" t="s">
        <v>1474</v>
      </c>
    </row>
    <row r="62" spans="1:9" ht="18.75" thickBot="1">
      <c r="A62" s="590" t="str">
        <f>Note!A64</f>
        <v>DECOMMISSIONING</v>
      </c>
      <c r="B62" s="591"/>
      <c r="C62" s="592"/>
      <c r="D62" s="32"/>
      <c r="E62" s="32"/>
      <c r="F62" s="32"/>
      <c r="G62" s="32"/>
      <c r="H62" s="32"/>
      <c r="I62" s="32"/>
    </row>
    <row r="63" spans="1:9" ht="15.75" thickBot="1">
      <c r="A63" s="382">
        <f>A61+1</f>
        <v>45</v>
      </c>
      <c r="B63" s="243" t="str">
        <f>Note!B65</f>
        <v xml:space="preserve">Estimated Life Span </v>
      </c>
      <c r="C63" s="412" t="s">
        <v>1206</v>
      </c>
      <c r="D63" s="384"/>
      <c r="E63" s="385"/>
      <c r="F63" s="385"/>
      <c r="G63" s="385"/>
    </row>
    <row r="64" spans="1:9" ht="18.75" thickBot="1">
      <c r="A64" s="652" t="str">
        <f>Note!A66</f>
        <v xml:space="preserve">SAFETY AND STANDARDS </v>
      </c>
      <c r="B64" s="653"/>
      <c r="C64" s="654"/>
      <c r="D64" s="33"/>
      <c r="E64" s="33"/>
      <c r="F64" s="387"/>
      <c r="G64" s="387"/>
      <c r="H64" s="33"/>
      <c r="I64" s="33"/>
    </row>
    <row r="65" spans="1:9" ht="15">
      <c r="A65" s="365">
        <f>A63+1</f>
        <v>46</v>
      </c>
      <c r="B65" s="366" t="str">
        <f>Note!B67</f>
        <v>Risk Classification</v>
      </c>
      <c r="C65" s="367" t="s">
        <v>1207</v>
      </c>
      <c r="D65" s="33"/>
      <c r="E65" s="33"/>
      <c r="F65" s="33"/>
      <c r="G65" s="33"/>
      <c r="H65" s="33"/>
      <c r="I65" s="33"/>
    </row>
    <row r="66" spans="1:9" ht="30">
      <c r="A66" s="377">
        <f t="shared" si="3"/>
        <v>47</v>
      </c>
      <c r="B66" s="370" t="str">
        <f>Note!B68</f>
        <v>Regulatory Approval / Certification</v>
      </c>
      <c r="C66" s="413" t="s">
        <v>1208</v>
      </c>
    </row>
    <row r="67" spans="1:9" ht="210">
      <c r="A67" s="377">
        <f>A66+1</f>
        <v>48</v>
      </c>
      <c r="B67" s="380" t="str">
        <f>Note!B69</f>
        <v>International standards</v>
      </c>
      <c r="C67" s="407" t="s">
        <v>1209</v>
      </c>
      <c r="D67" s="384"/>
      <c r="E67" s="385"/>
      <c r="F67" s="385"/>
      <c r="G67" s="385"/>
    </row>
    <row r="68" spans="1:9" ht="45.75">
      <c r="A68" s="377">
        <f>A67+1</f>
        <v>49</v>
      </c>
      <c r="B68" s="397" t="str">
        <f>Note!B70</f>
        <v>Reginal / Local Standards</v>
      </c>
      <c r="C68" s="407" t="s">
        <v>1210</v>
      </c>
    </row>
    <row r="69" spans="1:9" ht="198" thickBot="1">
      <c r="A69" s="388">
        <f>A68+1</f>
        <v>50</v>
      </c>
      <c r="B69" s="368" t="str">
        <f>Note!B71</f>
        <v>Regulations</v>
      </c>
      <c r="C69" s="369" t="s">
        <v>1211</v>
      </c>
    </row>
  </sheetData>
  <mergeCells count="14">
    <mergeCell ref="A62:C62"/>
    <mergeCell ref="A64:C64"/>
    <mergeCell ref="A36:C36"/>
    <mergeCell ref="A42:B42"/>
    <mergeCell ref="A47:C47"/>
    <mergeCell ref="A49:C49"/>
    <mergeCell ref="A54:C54"/>
    <mergeCell ref="A60:C60"/>
    <mergeCell ref="A34:C34"/>
    <mergeCell ref="A1:C1"/>
    <mergeCell ref="A7:C7"/>
    <mergeCell ref="A21:B21"/>
    <mergeCell ref="A26:C26"/>
    <mergeCell ref="A30:C30"/>
  </mergeCells>
  <pageMargins left="0.43307086614173229" right="0.43307086614173229" top="0.74803149606299213" bottom="0.74803149606299213" header="0.31496062992125984" footer="0.31496062992125984"/>
  <pageSetup paperSize="9" scale="92" fitToHeight="0" orientation="portrait" r:id="rId1"/>
  <headerFooter alignWithMargins="0">
    <oddHeader>&amp;L&amp;D&amp;C&amp;F&amp;R&amp;A</oddHeader>
    <oddFooter>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view="pageBreakPreview" zoomScale="90" zoomScaleNormal="90" zoomScaleSheetLayoutView="90" zoomScalePageLayoutView="75" workbookViewId="0">
      <selection activeCell="A7" sqref="A7:C7"/>
    </sheetView>
  </sheetViews>
  <sheetFormatPr defaultColWidth="11.42578125" defaultRowHeight="12.75"/>
  <cols>
    <col min="1" max="1" width="7.28515625" style="5" bestFit="1" customWidth="1"/>
    <col min="2" max="2" width="22" style="131" customWidth="1"/>
    <col min="3" max="3" width="73" style="274" customWidth="1"/>
    <col min="4" max="9" width="20.7109375" style="4" customWidth="1"/>
    <col min="10" max="16384" width="11.42578125" style="4"/>
  </cols>
  <sheetData>
    <row r="1" spans="1:3" ht="18.75" thickBot="1">
      <c r="A1" s="612" t="s">
        <v>817</v>
      </c>
      <c r="B1" s="613"/>
      <c r="C1" s="614"/>
    </row>
    <row r="2" spans="1:3" ht="15">
      <c r="A2" s="60" t="s">
        <v>829</v>
      </c>
      <c r="B2" s="26" t="str">
        <f>Note!B4</f>
        <v>Version No.</v>
      </c>
      <c r="C2" s="275">
        <v>1</v>
      </c>
    </row>
    <row r="3" spans="1:3" ht="15">
      <c r="A3" s="59" t="s">
        <v>830</v>
      </c>
      <c r="B3" s="56" t="str">
        <f>Note!B5</f>
        <v>Date of initial version</v>
      </c>
      <c r="C3" s="568">
        <v>41073</v>
      </c>
    </row>
    <row r="4" spans="1:3" ht="15">
      <c r="A4" s="59" t="s">
        <v>831</v>
      </c>
      <c r="B4" s="56" t="str">
        <f>Note!B6</f>
        <v>Date of last modification</v>
      </c>
      <c r="C4" s="571">
        <v>41808</v>
      </c>
    </row>
    <row r="5" spans="1:3" ht="15">
      <c r="A5" s="59" t="s">
        <v>832</v>
      </c>
      <c r="B5" s="57" t="str">
        <f>Note!B7</f>
        <v>Date of publication</v>
      </c>
      <c r="C5" s="276"/>
    </row>
    <row r="6" spans="1:3" ht="15.75" thickBot="1">
      <c r="A6" s="61" t="s">
        <v>833</v>
      </c>
      <c r="B6" s="58" t="str">
        <f>Note!B8</f>
        <v>Completed / submitted by</v>
      </c>
      <c r="C6" s="248" t="s">
        <v>1713</v>
      </c>
    </row>
    <row r="7" spans="1:3" ht="18.75" thickBot="1">
      <c r="A7" s="634" t="str">
        <f>Note!A9</f>
        <v>NAME, CATEGORY AND CODING</v>
      </c>
      <c r="B7" s="635"/>
      <c r="C7" s="636"/>
    </row>
    <row r="8" spans="1:3" ht="30">
      <c r="A8" s="69">
        <v>1</v>
      </c>
      <c r="B8" s="235" t="str">
        <f>Note!B10</f>
        <v>WHO Category / Code</v>
      </c>
      <c r="C8" s="500" t="s">
        <v>1149</v>
      </c>
    </row>
    <row r="9" spans="1:3" s="1" customFormat="1" ht="15">
      <c r="A9" s="69">
        <f>A8+1</f>
        <v>2</v>
      </c>
      <c r="B9" s="236" t="str">
        <f>Note!B11</f>
        <v>Generic name</v>
      </c>
      <c r="C9" s="251" t="s">
        <v>443</v>
      </c>
    </row>
    <row r="10" spans="1:3" s="1" customFormat="1" ht="30">
      <c r="A10" s="69">
        <f>A9+1</f>
        <v>3</v>
      </c>
      <c r="B10" s="236" t="str">
        <f>Note!B12</f>
        <v>Specific type or variation (optional)</v>
      </c>
      <c r="C10" s="251"/>
    </row>
    <row r="11" spans="1:3" ht="15">
      <c r="A11" s="7">
        <f>A10+1</f>
        <v>4</v>
      </c>
      <c r="B11" s="237" t="str">
        <f>Note!B13</f>
        <v>GMDN name</v>
      </c>
      <c r="C11" s="517" t="s">
        <v>444</v>
      </c>
    </row>
    <row r="12" spans="1:3" ht="15">
      <c r="A12" s="7">
        <f t="shared" ref="A12:A20" si="0">A11+1</f>
        <v>5</v>
      </c>
      <c r="B12" s="238" t="str">
        <f>Note!B14</f>
        <v>GMDN code</v>
      </c>
      <c r="C12" s="517">
        <v>35068</v>
      </c>
    </row>
    <row r="13" spans="1:3" ht="25.5">
      <c r="A13" s="7">
        <f t="shared" si="0"/>
        <v>6</v>
      </c>
      <c r="B13" s="238" t="str">
        <f>Note!B15</f>
        <v>GMDN category</v>
      </c>
      <c r="C13" s="512" t="s">
        <v>396</v>
      </c>
    </row>
    <row r="14" spans="1:3" ht="15">
      <c r="A14" s="7">
        <f t="shared" si="0"/>
        <v>7</v>
      </c>
      <c r="B14" s="238" t="str">
        <f>Note!B16</f>
        <v>UMDNS name</v>
      </c>
      <c r="C14" s="490" t="s">
        <v>409</v>
      </c>
    </row>
    <row r="15" spans="1:3" ht="15">
      <c r="A15" s="7">
        <f t="shared" si="0"/>
        <v>8</v>
      </c>
      <c r="B15" s="238" t="str">
        <f>Note!B17</f>
        <v>UMDNS code</v>
      </c>
      <c r="C15" s="490">
        <v>11696</v>
      </c>
    </row>
    <row r="16" spans="1:3" ht="30">
      <c r="A16" s="7">
        <f t="shared" si="0"/>
        <v>9</v>
      </c>
      <c r="B16" s="238" t="str">
        <f>Note!B18</f>
        <v>UNSPS code (optional)</v>
      </c>
      <c r="C16" s="268"/>
    </row>
    <row r="17" spans="1:7" ht="30">
      <c r="A17" s="7">
        <f t="shared" si="0"/>
        <v>10</v>
      </c>
      <c r="B17" s="238" t="str">
        <f>Note!B19</f>
        <v>Alternative name/s (optional)</v>
      </c>
      <c r="C17" s="494" t="s">
        <v>1613</v>
      </c>
    </row>
    <row r="18" spans="1:7" ht="30">
      <c r="A18" s="7">
        <f t="shared" si="0"/>
        <v>11</v>
      </c>
      <c r="B18" s="238" t="str">
        <f>Note!B20</f>
        <v>Alternative code/s (optional)</v>
      </c>
      <c r="C18" s="494" t="s">
        <v>1614</v>
      </c>
    </row>
    <row r="19" spans="1:7" ht="15">
      <c r="A19" s="7">
        <f t="shared" si="0"/>
        <v>12</v>
      </c>
      <c r="B19" s="237" t="str">
        <f>Note!B21</f>
        <v>Keywords (optional)</v>
      </c>
      <c r="C19" s="494" t="s">
        <v>1468</v>
      </c>
    </row>
    <row r="20" spans="1:7" ht="30.75" thickBot="1">
      <c r="A20" s="7">
        <f t="shared" si="0"/>
        <v>13</v>
      </c>
      <c r="B20" s="238" t="str">
        <f>Note!B22</f>
        <v>GMDN/UMDNS definition (optional)</v>
      </c>
      <c r="C20" s="264" t="s">
        <v>398</v>
      </c>
    </row>
    <row r="21" spans="1:7" ht="18.75" thickBot="1">
      <c r="A21" s="602" t="str">
        <f>Note!A23</f>
        <v>PURPOSE OF USE</v>
      </c>
      <c r="B21" s="603"/>
      <c r="C21" s="606"/>
    </row>
    <row r="22" spans="1:7" ht="76.5">
      <c r="A22" s="7">
        <f>A20+1</f>
        <v>14</v>
      </c>
      <c r="B22" s="76" t="str">
        <f>Note!B24</f>
        <v xml:space="preserve">Clinical or other purpose </v>
      </c>
      <c r="C22" s="490" t="s">
        <v>1469</v>
      </c>
    </row>
    <row r="23" spans="1:7" ht="30">
      <c r="A23" s="7">
        <f t="shared" ref="A23:A33" si="1">A22+1</f>
        <v>15</v>
      </c>
      <c r="B23" s="74" t="str">
        <f>Note!B25</f>
        <v>Level of use (if relevant)</v>
      </c>
      <c r="C23" s="490" t="s">
        <v>1470</v>
      </c>
    </row>
    <row r="24" spans="1:7" ht="45">
      <c r="A24" s="7">
        <f t="shared" si="1"/>
        <v>16</v>
      </c>
      <c r="B24" s="74" t="str">
        <f>Note!B26</f>
        <v>Clinical department/ward(if relevant)</v>
      </c>
      <c r="C24" s="490" t="s">
        <v>1471</v>
      </c>
    </row>
    <row r="25" spans="1:7" ht="45.75" thickBot="1">
      <c r="A25" s="7">
        <f t="shared" si="1"/>
        <v>17</v>
      </c>
      <c r="B25" s="71" t="str">
        <f>Note!B27</f>
        <v>Overview of functional requirements</v>
      </c>
      <c r="C25" s="495" t="s">
        <v>410</v>
      </c>
      <c r="D25" s="39"/>
      <c r="E25" s="39"/>
      <c r="F25" s="39"/>
      <c r="G25" s="39"/>
    </row>
    <row r="26" spans="1:7" ht="18.75" thickBot="1">
      <c r="A26" s="641" t="str">
        <f>Note!A28</f>
        <v>TECHNICAL CHARACTERISTICS</v>
      </c>
      <c r="B26" s="642"/>
      <c r="C26" s="643"/>
    </row>
    <row r="27" spans="1:7" ht="229.5">
      <c r="A27" s="7">
        <f>A25+1</f>
        <v>18</v>
      </c>
      <c r="B27" s="71" t="str">
        <f>Note!B29</f>
        <v>Detailed requirements</v>
      </c>
      <c r="C27" s="268" t="s">
        <v>1354</v>
      </c>
    </row>
    <row r="28" spans="1:7" ht="30">
      <c r="A28" s="7">
        <f t="shared" si="1"/>
        <v>19</v>
      </c>
      <c r="B28" s="71" t="str">
        <f>Note!B30</f>
        <v>Displayed parameters</v>
      </c>
      <c r="C28" s="152" t="s">
        <v>445</v>
      </c>
    </row>
    <row r="29" spans="1:7" ht="30.75" thickBot="1">
      <c r="A29" s="7">
        <f t="shared" si="1"/>
        <v>20</v>
      </c>
      <c r="B29" s="72" t="str">
        <f>Note!B31</f>
        <v>User adjustable settings</v>
      </c>
      <c r="C29" s="158" t="s">
        <v>446</v>
      </c>
    </row>
    <row r="30" spans="1:7" ht="18.75" thickBot="1">
      <c r="A30" s="602" t="str">
        <f>Note!A32</f>
        <v>PHYSICAL/CHEMICAL CHARACTERISTICS</v>
      </c>
      <c r="B30" s="603"/>
      <c r="C30" s="606"/>
    </row>
    <row r="31" spans="1:7" ht="30">
      <c r="A31" s="7">
        <f>A29+1</f>
        <v>21</v>
      </c>
      <c r="B31" s="70" t="str">
        <f>Note!B33</f>
        <v>Components(if relevant)</v>
      </c>
      <c r="C31" s="278"/>
    </row>
    <row r="32" spans="1:7" ht="30">
      <c r="A32" s="7">
        <f t="shared" si="1"/>
        <v>22</v>
      </c>
      <c r="B32" s="74" t="str">
        <f>Note!B34</f>
        <v>Mobility, portability(if relevant)</v>
      </c>
      <c r="C32" s="268" t="s">
        <v>352</v>
      </c>
    </row>
    <row r="33" spans="1:3" ht="30.75" thickBot="1">
      <c r="A33" s="7">
        <f t="shared" si="1"/>
        <v>23</v>
      </c>
      <c r="B33" s="72" t="str">
        <f>Note!B35</f>
        <v>Raw Materials(if relevant)</v>
      </c>
      <c r="C33" s="277" t="s">
        <v>592</v>
      </c>
    </row>
    <row r="34" spans="1:3" ht="18.75" thickBot="1">
      <c r="A34" s="602" t="str">
        <f>Note!A36</f>
        <v>UTILITY REQUIREMENTS</v>
      </c>
      <c r="B34" s="603"/>
      <c r="C34" s="637"/>
    </row>
    <row r="35" spans="1:3" ht="51.75" thickBot="1">
      <c r="A35" s="17">
        <f>A33+1</f>
        <v>24</v>
      </c>
      <c r="B35" s="73" t="str">
        <f>Note!B37</f>
        <v>Electrical, water and/or gas supply (if relevant)</v>
      </c>
      <c r="C35" s="279" t="s">
        <v>1353</v>
      </c>
    </row>
    <row r="36" spans="1:3" ht="18.75" thickBot="1">
      <c r="A36" s="602" t="str">
        <f>Note!A38</f>
        <v>ACCESSORIES, CONSUMABLES, SPARE PARTS, OTHER COMPONENTS</v>
      </c>
      <c r="B36" s="603"/>
      <c r="C36" s="606"/>
    </row>
    <row r="37" spans="1:3" ht="30">
      <c r="A37" s="17">
        <f t="shared" ref="A37" si="2">A35+1</f>
        <v>25</v>
      </c>
      <c r="B37" s="70" t="str">
        <f>Note!B39</f>
        <v>Accessories (if relevant)</v>
      </c>
      <c r="C37" s="278" t="s">
        <v>668</v>
      </c>
    </row>
    <row r="38" spans="1:3" ht="45">
      <c r="A38" s="17">
        <f>A37+1</f>
        <v>26</v>
      </c>
      <c r="B38" s="71" t="str">
        <f>Note!B40</f>
        <v>Sterilization process for accessories (if relevant)</v>
      </c>
      <c r="C38" s="268" t="s">
        <v>668</v>
      </c>
    </row>
    <row r="39" spans="1:3" ht="30">
      <c r="A39" s="17">
        <f>A38+1</f>
        <v>27</v>
      </c>
      <c r="B39" s="71" t="str">
        <f>Note!B41</f>
        <v>Consumables / reagents (if relevant)</v>
      </c>
      <c r="C39" s="268"/>
    </row>
    <row r="40" spans="1:3" s="18" customFormat="1" ht="30">
      <c r="A40" s="17">
        <f>A39+1</f>
        <v>28</v>
      </c>
      <c r="B40" s="71" t="str">
        <f>Note!B42</f>
        <v>Spare parts (if relevant)</v>
      </c>
      <c r="C40" s="283" t="s">
        <v>669</v>
      </c>
    </row>
    <row r="41" spans="1:3" s="18" customFormat="1" ht="30.75" thickBot="1">
      <c r="A41" s="17">
        <f>A40+1</f>
        <v>29</v>
      </c>
      <c r="B41" s="72" t="str">
        <f>Note!B43</f>
        <v>Other components (if relevant)</v>
      </c>
      <c r="C41" s="277"/>
    </row>
    <row r="42" spans="1:3" ht="18.75" thickBot="1">
      <c r="A42" s="602" t="str">
        <f>Note!A44</f>
        <v xml:space="preserve">PACKAGING </v>
      </c>
      <c r="B42" s="603"/>
      <c r="C42" s="606"/>
    </row>
    <row r="43" spans="1:3" ht="30">
      <c r="A43" s="17">
        <f>A41+1</f>
        <v>30</v>
      </c>
      <c r="B43" s="70" t="str">
        <f>Note!B45</f>
        <v>Sterility status on delivery (if relevant)</v>
      </c>
      <c r="C43" s="278" t="s">
        <v>592</v>
      </c>
    </row>
    <row r="44" spans="1:3" ht="15">
      <c r="A44" s="17">
        <f>A43+1</f>
        <v>31</v>
      </c>
      <c r="B44" s="70" t="str">
        <f>Note!B46</f>
        <v>Shelf life (if relevant)</v>
      </c>
      <c r="C44" s="278" t="s">
        <v>639</v>
      </c>
    </row>
    <row r="45" spans="1:3" ht="30">
      <c r="A45" s="17">
        <f t="shared" ref="A45:A46" si="3">A44+1</f>
        <v>32</v>
      </c>
      <c r="B45" s="63" t="str">
        <f>Note!B47</f>
        <v>Transportation and storage (if relevant)</v>
      </c>
      <c r="C45" s="279" t="s">
        <v>592</v>
      </c>
    </row>
    <row r="46" spans="1:3" ht="30.75" thickBot="1">
      <c r="A46" s="17">
        <f t="shared" si="3"/>
        <v>33</v>
      </c>
      <c r="B46" s="62" t="str">
        <f>Note!B48</f>
        <v>Labelling (if relevant)</v>
      </c>
      <c r="C46" s="277" t="s">
        <v>592</v>
      </c>
    </row>
    <row r="47" spans="1:3" ht="18.75" thickBot="1">
      <c r="A47" s="624" t="str">
        <f>Note!A49</f>
        <v>ENVIRONMENTAL REQUIREMENTS</v>
      </c>
      <c r="B47" s="625"/>
      <c r="C47" s="626"/>
    </row>
    <row r="48" spans="1:3" ht="30.75" thickBot="1">
      <c r="A48" s="17">
        <f>A46+1</f>
        <v>34</v>
      </c>
      <c r="B48" s="73" t="str">
        <f>Note!B50</f>
        <v xml:space="preserve">Context-dependent requirements </v>
      </c>
      <c r="C48" s="279" t="s">
        <v>612</v>
      </c>
    </row>
    <row r="49" spans="1:9" ht="18.75" thickBot="1">
      <c r="A49" s="602" t="str">
        <f>Note!A51</f>
        <v>TRAINING, INSTALLATION AND UTILISATION</v>
      </c>
      <c r="B49" s="603"/>
      <c r="C49" s="606"/>
    </row>
    <row r="50" spans="1:9" ht="45">
      <c r="A50" s="17">
        <f>A48+1</f>
        <v>35</v>
      </c>
      <c r="B50" s="70" t="str">
        <f>Note!B52</f>
        <v>Pre-installation requirements(if relevant)</v>
      </c>
      <c r="C50" s="278" t="s">
        <v>644</v>
      </c>
    </row>
    <row r="51" spans="1:9" s="18" customFormat="1" ht="45">
      <c r="A51" s="17">
        <f t="shared" ref="A51:A59" si="4">A50+1</f>
        <v>36</v>
      </c>
      <c r="B51" s="53" t="str">
        <f>Note!B53</f>
        <v>Requirements for commissioning (if relevant)</v>
      </c>
      <c r="C51" s="268"/>
    </row>
    <row r="52" spans="1:9" s="18" customFormat="1" ht="30">
      <c r="A52" s="17">
        <f t="shared" si="4"/>
        <v>37</v>
      </c>
      <c r="B52" s="72" t="str">
        <f>Note!B54</f>
        <v>Training of user/s (if relevant)</v>
      </c>
      <c r="C52" s="520" t="s">
        <v>1553</v>
      </c>
    </row>
    <row r="53" spans="1:9" ht="39" thickBot="1">
      <c r="A53" s="17">
        <f t="shared" si="4"/>
        <v>38</v>
      </c>
      <c r="B53" s="72" t="str">
        <f>Note!B55</f>
        <v>User care(if relevant)</v>
      </c>
      <c r="C53" s="268" t="s">
        <v>667</v>
      </c>
    </row>
    <row r="54" spans="1:9" ht="18.75" thickBot="1">
      <c r="A54" s="627" t="str">
        <f>Note!A56</f>
        <v>WARRANTY AND MAINTENANCE</v>
      </c>
      <c r="B54" s="628"/>
      <c r="C54" s="629"/>
    </row>
    <row r="55" spans="1:9" ht="15">
      <c r="A55" s="17">
        <f>A53+1</f>
        <v>39</v>
      </c>
      <c r="B55" s="70" t="str">
        <f>Note!B57</f>
        <v>Warranty</v>
      </c>
      <c r="C55" s="278" t="s">
        <v>613</v>
      </c>
    </row>
    <row r="56" spans="1:9" s="18" customFormat="1" ht="15">
      <c r="A56" s="17">
        <f t="shared" si="4"/>
        <v>40</v>
      </c>
      <c r="B56" s="71" t="str">
        <f>Note!B58</f>
        <v>Maintenance tasks</v>
      </c>
      <c r="C56" s="490" t="s">
        <v>1554</v>
      </c>
    </row>
    <row r="57" spans="1:9" ht="30">
      <c r="A57" s="17">
        <f t="shared" si="4"/>
        <v>41</v>
      </c>
      <c r="B57" s="71" t="str">
        <f>Note!B59</f>
        <v xml:space="preserve">Type of service contract </v>
      </c>
      <c r="C57" s="268" t="s">
        <v>644</v>
      </c>
    </row>
    <row r="58" spans="1:9" s="18" customFormat="1" ht="45">
      <c r="A58" s="17">
        <f t="shared" si="4"/>
        <v>42</v>
      </c>
      <c r="B58" s="71" t="str">
        <f>Note!B60</f>
        <v>Spare parts availability post-warranty</v>
      </c>
      <c r="C58" s="268" t="s">
        <v>614</v>
      </c>
    </row>
    <row r="59" spans="1:9" s="18" customFormat="1" ht="30.75" thickBot="1">
      <c r="A59" s="17">
        <f t="shared" si="4"/>
        <v>43</v>
      </c>
      <c r="B59" s="72" t="str">
        <f>Note!B61</f>
        <v>Software / Hardware upgrade availability</v>
      </c>
      <c r="C59" s="277"/>
    </row>
    <row r="60" spans="1:9" ht="18.75" thickBot="1">
      <c r="A60" s="602" t="str">
        <f>Note!A62</f>
        <v>DOCUMENTATION</v>
      </c>
      <c r="B60" s="603"/>
      <c r="C60" s="606"/>
    </row>
    <row r="61" spans="1:9" ht="30.75" thickBot="1">
      <c r="A61" s="20">
        <f>A59+1</f>
        <v>44</v>
      </c>
      <c r="B61" s="70" t="str">
        <f>Note!B63</f>
        <v>Documentation requirements</v>
      </c>
      <c r="C61" s="278" t="s">
        <v>615</v>
      </c>
    </row>
    <row r="62" spans="1:9" s="18" customFormat="1" ht="18.75" thickBot="1">
      <c r="A62" s="602" t="str">
        <f>Note!A64</f>
        <v>DECOMMISSIONING</v>
      </c>
      <c r="B62" s="603"/>
      <c r="C62" s="606"/>
    </row>
    <row r="63" spans="1:9" s="78" customFormat="1" ht="15.75" thickBot="1">
      <c r="A63" s="79">
        <f>A61+1</f>
        <v>45</v>
      </c>
      <c r="B63" s="77" t="str">
        <f>Note!B65</f>
        <v xml:space="preserve">Estimated Life Span </v>
      </c>
      <c r="C63" s="495" t="s">
        <v>639</v>
      </c>
    </row>
    <row r="64" spans="1:9" ht="18">
      <c r="A64" s="656" t="str">
        <f>Note!A66</f>
        <v xml:space="preserve">SAFETY AND STANDARDS </v>
      </c>
      <c r="B64" s="622"/>
      <c r="C64" s="623"/>
      <c r="D64" s="32"/>
      <c r="E64" s="32"/>
      <c r="F64" s="32"/>
      <c r="G64" s="32"/>
      <c r="H64" s="32"/>
      <c r="I64" s="32"/>
    </row>
    <row r="65" spans="1:9" ht="25.5">
      <c r="A65" s="89">
        <f>A63+1</f>
        <v>46</v>
      </c>
      <c r="B65" s="74" t="str">
        <f>Note!B67</f>
        <v>Risk Classification</v>
      </c>
      <c r="C65" s="281" t="s">
        <v>871</v>
      </c>
      <c r="D65" s="42"/>
      <c r="E65" s="41"/>
      <c r="F65" s="41"/>
      <c r="G65" s="41"/>
    </row>
    <row r="66" spans="1:9" ht="30">
      <c r="A66" s="89">
        <f>A65+1</f>
        <v>47</v>
      </c>
      <c r="B66" s="53" t="str">
        <f>Note!B68</f>
        <v>Regulatory Approval / Certification</v>
      </c>
      <c r="C66" s="280"/>
      <c r="D66" s="32"/>
      <c r="E66" s="32"/>
      <c r="F66" s="32"/>
      <c r="G66" s="32"/>
      <c r="H66" s="32"/>
      <c r="I66" s="32"/>
    </row>
    <row r="67" spans="1:9" ht="165.75">
      <c r="A67" s="89">
        <f t="shared" ref="A67:A69" si="5">A66+1</f>
        <v>48</v>
      </c>
      <c r="B67" s="71" t="str">
        <f>Note!B69</f>
        <v>International standards</v>
      </c>
      <c r="C67" s="281" t="s">
        <v>351</v>
      </c>
      <c r="D67" s="33"/>
      <c r="E67" s="33"/>
      <c r="F67" s="36"/>
      <c r="G67" s="36"/>
      <c r="H67" s="33"/>
      <c r="I67" s="33"/>
    </row>
    <row r="68" spans="1:9" ht="30">
      <c r="A68" s="89">
        <f t="shared" si="5"/>
        <v>49</v>
      </c>
      <c r="B68" s="71" t="str">
        <f>Note!B70</f>
        <v>Reginal / Local Standards</v>
      </c>
      <c r="C68" s="281" t="s">
        <v>380</v>
      </c>
      <c r="D68" s="33"/>
      <c r="E68" s="33"/>
      <c r="F68" s="33"/>
      <c r="G68" s="33"/>
      <c r="H68" s="33"/>
      <c r="I68" s="33"/>
    </row>
    <row r="69" spans="1:9" ht="76.5">
      <c r="A69" s="89">
        <f t="shared" si="5"/>
        <v>50</v>
      </c>
      <c r="B69" s="71" t="str">
        <f>Note!B71</f>
        <v>Regulations</v>
      </c>
      <c r="C69" s="146" t="s">
        <v>978</v>
      </c>
      <c r="D69" s="33"/>
      <c r="E69" s="33"/>
      <c r="F69" s="33"/>
      <c r="G69" s="33"/>
      <c r="H69" s="33"/>
      <c r="I69" s="33"/>
    </row>
  </sheetData>
  <mergeCells count="14">
    <mergeCell ref="A34:C34"/>
    <mergeCell ref="A36:C36"/>
    <mergeCell ref="A30:C30"/>
    <mergeCell ref="A1:C1"/>
    <mergeCell ref="A7:C7"/>
    <mergeCell ref="A21:C21"/>
    <mergeCell ref="A26:C26"/>
    <mergeCell ref="A64:C64"/>
    <mergeCell ref="A42:C42"/>
    <mergeCell ref="A47:C47"/>
    <mergeCell ref="A49:C49"/>
    <mergeCell ref="A54:C54"/>
    <mergeCell ref="A60:C60"/>
    <mergeCell ref="A62:C62"/>
  </mergeCells>
  <phoneticPr fontId="15"/>
  <pageMargins left="0.25" right="0.25" top="0.75" bottom="0.75" header="0.3" footer="0.3"/>
  <pageSetup paperSize="9" scale="98" orientation="portrait" r:id="rId1"/>
  <headerFooter alignWithMargins="0">
    <oddHeader>&amp;L&amp;D&amp;C&amp;F&amp;R&amp;A</oddHeader>
    <oddFooter>Page &amp;P</oddFooter>
  </headerFooter>
  <extLst>
    <ext xmlns:mx="http://schemas.microsoft.com/office/mac/excel/2008/main" uri="http://schemas.microsoft.com/office/mac/excel/2008/main">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view="pageBreakPreview" zoomScale="90" zoomScaleNormal="90" zoomScaleSheetLayoutView="90" zoomScalePageLayoutView="75" workbookViewId="0">
      <selection activeCell="A7" sqref="A7:C7"/>
    </sheetView>
  </sheetViews>
  <sheetFormatPr defaultColWidth="11.42578125" defaultRowHeight="12.75"/>
  <cols>
    <col min="1" max="1" width="5.42578125" style="5" customWidth="1"/>
    <col min="2" max="2" width="24.28515625" style="131" customWidth="1"/>
    <col min="3" max="3" width="73" style="274" customWidth="1"/>
    <col min="4" max="9" width="20.7109375" style="4" customWidth="1"/>
    <col min="10" max="16384" width="11.42578125" style="4"/>
  </cols>
  <sheetData>
    <row r="1" spans="1:3" ht="18.75" thickBot="1">
      <c r="A1" s="612" t="s">
        <v>817</v>
      </c>
      <c r="B1" s="613"/>
      <c r="C1" s="614"/>
    </row>
    <row r="2" spans="1:3" ht="15">
      <c r="A2" s="60" t="s">
        <v>829</v>
      </c>
      <c r="B2" s="26" t="str">
        <f>Note!B4</f>
        <v>Version No.</v>
      </c>
      <c r="C2" s="275">
        <v>1</v>
      </c>
    </row>
    <row r="3" spans="1:3" ht="15">
      <c r="A3" s="59" t="s">
        <v>830</v>
      </c>
      <c r="B3" s="56" t="str">
        <f>Note!B5</f>
        <v>Date of initial version</v>
      </c>
      <c r="C3" s="568">
        <v>41073</v>
      </c>
    </row>
    <row r="4" spans="1:3" ht="15">
      <c r="A4" s="59" t="s">
        <v>831</v>
      </c>
      <c r="B4" s="56" t="str">
        <f>Note!B6</f>
        <v>Date of last modification</v>
      </c>
      <c r="C4" s="571">
        <v>41808</v>
      </c>
    </row>
    <row r="5" spans="1:3" ht="15">
      <c r="A5" s="59" t="s">
        <v>832</v>
      </c>
      <c r="B5" s="57" t="str">
        <f>Note!B7</f>
        <v>Date of publication</v>
      </c>
      <c r="C5" s="276"/>
    </row>
    <row r="6" spans="1:3" ht="15.75" thickBot="1">
      <c r="A6" s="61" t="s">
        <v>833</v>
      </c>
      <c r="B6" s="58" t="str">
        <f>Note!B8</f>
        <v>Completed / submitted by</v>
      </c>
      <c r="C6" s="248" t="s">
        <v>1713</v>
      </c>
    </row>
    <row r="7" spans="1:3" ht="18.75" thickBot="1">
      <c r="A7" s="634" t="str">
        <f>Note!A9</f>
        <v>NAME, CATEGORY AND CODING</v>
      </c>
      <c r="B7" s="635"/>
      <c r="C7" s="636"/>
    </row>
    <row r="8" spans="1:3" ht="30">
      <c r="A8" s="69">
        <v>1</v>
      </c>
      <c r="B8" s="235" t="str">
        <f>Note!B10</f>
        <v>WHO Category / Code</v>
      </c>
      <c r="C8" s="500" t="s">
        <v>1149</v>
      </c>
    </row>
    <row r="9" spans="1:3" s="1" customFormat="1" ht="15">
      <c r="A9" s="69">
        <f>A8+1</f>
        <v>2</v>
      </c>
      <c r="B9" s="236" t="str">
        <f>Note!B11</f>
        <v>Generic name</v>
      </c>
      <c r="C9" s="496" t="s">
        <v>980</v>
      </c>
    </row>
    <row r="10" spans="1:3" s="1" customFormat="1" ht="30">
      <c r="A10" s="69">
        <f>A9+1</f>
        <v>3</v>
      </c>
      <c r="B10" s="236" t="str">
        <f>Note!B12</f>
        <v>Specific type or variation (optional)</v>
      </c>
      <c r="C10" s="496"/>
    </row>
    <row r="11" spans="1:3" ht="15">
      <c r="A11" s="7">
        <f>A10+1</f>
        <v>4</v>
      </c>
      <c r="B11" s="237" t="str">
        <f>Note!B13</f>
        <v>GMDN name</v>
      </c>
      <c r="C11" s="490" t="s">
        <v>422</v>
      </c>
    </row>
    <row r="12" spans="1:3" ht="15">
      <c r="A12" s="7">
        <f t="shared" ref="A12:A20" si="0">A11+1</f>
        <v>5</v>
      </c>
      <c r="B12" s="238" t="str">
        <f>Note!B14</f>
        <v>GMDN code</v>
      </c>
      <c r="C12" s="490">
        <v>46402</v>
      </c>
    </row>
    <row r="13" spans="1:3" ht="25.5">
      <c r="A13" s="7">
        <f t="shared" si="0"/>
        <v>6</v>
      </c>
      <c r="B13" s="238" t="str">
        <f>Note!B15</f>
        <v>GMDN category</v>
      </c>
      <c r="C13" s="490" t="s">
        <v>415</v>
      </c>
    </row>
    <row r="14" spans="1:3" ht="15">
      <c r="A14" s="7">
        <f t="shared" si="0"/>
        <v>7</v>
      </c>
      <c r="B14" s="238" t="str">
        <f>Note!B16</f>
        <v>UMDNS name</v>
      </c>
      <c r="C14" s="490" t="s">
        <v>616</v>
      </c>
    </row>
    <row r="15" spans="1:3" ht="15">
      <c r="A15" s="7">
        <f t="shared" si="0"/>
        <v>8</v>
      </c>
      <c r="B15" s="238" t="str">
        <f>Note!B17</f>
        <v>UMDNS code</v>
      </c>
      <c r="C15" s="490" t="s">
        <v>617</v>
      </c>
    </row>
    <row r="16" spans="1:3" ht="30">
      <c r="A16" s="7">
        <f t="shared" si="0"/>
        <v>9</v>
      </c>
      <c r="B16" s="238" t="str">
        <f>Note!B18</f>
        <v>UNSPS code (optional)</v>
      </c>
      <c r="C16" s="268"/>
    </row>
    <row r="17" spans="1:7" ht="30">
      <c r="A17" s="7">
        <f t="shared" si="0"/>
        <v>10</v>
      </c>
      <c r="B17" s="238" t="str">
        <f>Note!B19</f>
        <v>Alternative name/s (optional)</v>
      </c>
      <c r="C17" s="267" t="s">
        <v>400</v>
      </c>
    </row>
    <row r="18" spans="1:7" ht="30">
      <c r="A18" s="7">
        <f t="shared" si="0"/>
        <v>11</v>
      </c>
      <c r="B18" s="238" t="str">
        <f>Note!B20</f>
        <v>Alternative code/s (optional)</v>
      </c>
      <c r="C18" s="267" t="s">
        <v>401</v>
      </c>
    </row>
    <row r="19" spans="1:7" ht="15">
      <c r="A19" s="7">
        <f t="shared" si="0"/>
        <v>12</v>
      </c>
      <c r="B19" s="237" t="str">
        <f>Note!B21</f>
        <v>Keywords (optional)</v>
      </c>
      <c r="C19" s="267" t="s">
        <v>399</v>
      </c>
    </row>
    <row r="20" spans="1:7" ht="77.25" thickBot="1">
      <c r="A20" s="7">
        <f t="shared" si="0"/>
        <v>13</v>
      </c>
      <c r="B20" s="238" t="str">
        <f>Note!B22</f>
        <v>GMDN/UMDNS definition (optional)</v>
      </c>
      <c r="C20" s="264" t="s">
        <v>416</v>
      </c>
    </row>
    <row r="21" spans="1:7" ht="18.75" thickBot="1">
      <c r="A21" s="602" t="str">
        <f>Note!A23</f>
        <v>PURPOSE OF USE</v>
      </c>
      <c r="B21" s="603"/>
      <c r="C21" s="606"/>
    </row>
    <row r="22" spans="1:7" ht="30">
      <c r="A22" s="7">
        <f>A20+1</f>
        <v>14</v>
      </c>
      <c r="B22" s="76" t="str">
        <f>Note!B24</f>
        <v xml:space="preserve">Clinical or other purpose </v>
      </c>
      <c r="C22" s="268" t="s">
        <v>618</v>
      </c>
    </row>
    <row r="23" spans="1:7" ht="30">
      <c r="A23" s="7">
        <f t="shared" ref="A23:A29" si="1">A22+1</f>
        <v>15</v>
      </c>
      <c r="B23" s="74" t="str">
        <f>Note!B25</f>
        <v>Level of use (if relevant)</v>
      </c>
      <c r="C23" s="268" t="s">
        <v>823</v>
      </c>
    </row>
    <row r="24" spans="1:7" ht="45">
      <c r="A24" s="7">
        <f t="shared" si="1"/>
        <v>16</v>
      </c>
      <c r="B24" s="74" t="str">
        <f>Note!B26</f>
        <v>Clinical department/ward(if relevant)</v>
      </c>
      <c r="C24" s="268" t="s">
        <v>665</v>
      </c>
    </row>
    <row r="25" spans="1:7" ht="51.75" thickBot="1">
      <c r="A25" s="7">
        <f t="shared" si="1"/>
        <v>17</v>
      </c>
      <c r="B25" s="71" t="str">
        <f>Note!B27</f>
        <v>Overview of functional requirements</v>
      </c>
      <c r="C25" s="253" t="s">
        <v>619</v>
      </c>
      <c r="D25" s="39"/>
      <c r="E25" s="39"/>
      <c r="F25" s="39"/>
      <c r="G25" s="39"/>
    </row>
    <row r="26" spans="1:7" ht="18.75" thickBot="1">
      <c r="A26" s="641" t="str">
        <f>Note!A28</f>
        <v>TECHNICAL CHARACTERISTICS</v>
      </c>
      <c r="B26" s="642"/>
      <c r="C26" s="643"/>
    </row>
    <row r="27" spans="1:7" ht="51">
      <c r="A27" s="7">
        <f>A25+1</f>
        <v>18</v>
      </c>
      <c r="B27" s="71" t="str">
        <f>Note!B29</f>
        <v>Detailed requirements</v>
      </c>
      <c r="C27" s="268" t="s">
        <v>1355</v>
      </c>
    </row>
    <row r="28" spans="1:7" ht="15">
      <c r="A28" s="7">
        <f t="shared" si="1"/>
        <v>19</v>
      </c>
      <c r="B28" s="71" t="str">
        <f>Note!B30</f>
        <v>Displayed parameters</v>
      </c>
      <c r="C28" s="267"/>
    </row>
    <row r="29" spans="1:7" ht="30.75" thickBot="1">
      <c r="A29" s="7">
        <f t="shared" si="1"/>
        <v>20</v>
      </c>
      <c r="B29" s="72" t="str">
        <f>Note!B31</f>
        <v>User adjustable settings</v>
      </c>
      <c r="C29" s="277"/>
    </row>
    <row r="30" spans="1:7" ht="18.75" thickBot="1">
      <c r="A30" s="602" t="str">
        <f>Note!A32</f>
        <v>PHYSICAL/CHEMICAL CHARACTERISTICS</v>
      </c>
      <c r="B30" s="603"/>
      <c r="C30" s="606"/>
    </row>
    <row r="31" spans="1:7" ht="63.75">
      <c r="A31" s="7">
        <f>A29+1</f>
        <v>21</v>
      </c>
      <c r="B31" s="70" t="str">
        <f>Note!B33</f>
        <v>Components(if relevant)</v>
      </c>
      <c r="C31" s="268" t="s">
        <v>620</v>
      </c>
    </row>
    <row r="32" spans="1:7" ht="30">
      <c r="A32" s="7">
        <f>A31+1</f>
        <v>22</v>
      </c>
      <c r="B32" s="74" t="str">
        <f>Note!B34</f>
        <v>Mobility, portability(if relevant)</v>
      </c>
      <c r="C32" s="268" t="s">
        <v>629</v>
      </c>
    </row>
    <row r="33" spans="1:3" ht="30.75" thickBot="1">
      <c r="A33" s="7">
        <f>A32+1</f>
        <v>23</v>
      </c>
      <c r="B33" s="72" t="str">
        <f>Note!B35</f>
        <v>Raw Materials(if relevant)</v>
      </c>
      <c r="C33" s="277" t="s">
        <v>592</v>
      </c>
    </row>
    <row r="34" spans="1:3" ht="18.75" thickBot="1">
      <c r="A34" s="602" t="str">
        <f>Note!A36</f>
        <v>UTILITY REQUIREMENTS</v>
      </c>
      <c r="B34" s="603"/>
      <c r="C34" s="637"/>
    </row>
    <row r="35" spans="1:3" ht="30.75" thickBot="1">
      <c r="A35" s="17">
        <f>A33+1</f>
        <v>24</v>
      </c>
      <c r="B35" s="73" t="str">
        <f>Note!B37</f>
        <v>Electrical, water and/or gas supply (if relevant)</v>
      </c>
      <c r="C35" s="279"/>
    </row>
    <row r="36" spans="1:3" ht="18.75" thickBot="1">
      <c r="A36" s="602" t="str">
        <f>Note!A38</f>
        <v>ACCESSORIES, CONSUMABLES, SPARE PARTS, OTHER COMPONENTS</v>
      </c>
      <c r="B36" s="603"/>
      <c r="C36" s="606"/>
    </row>
    <row r="37" spans="1:3" ht="114.75">
      <c r="A37" s="17">
        <f t="shared" ref="A37" si="2">A35+1</f>
        <v>25</v>
      </c>
      <c r="B37" s="70" t="str">
        <f>Note!B39</f>
        <v>Accessories (if relevant)</v>
      </c>
      <c r="C37" s="278" t="s">
        <v>1356</v>
      </c>
    </row>
    <row r="38" spans="1:3" ht="45">
      <c r="A38" s="17">
        <f>A37+1</f>
        <v>26</v>
      </c>
      <c r="B38" s="71" t="str">
        <f>Note!B40</f>
        <v>Sterilization process for accessories (if relevant)</v>
      </c>
      <c r="C38" s="268"/>
    </row>
    <row r="39" spans="1:3" ht="30">
      <c r="A39" s="17">
        <f>A38+1</f>
        <v>27</v>
      </c>
      <c r="B39" s="71" t="str">
        <f>Note!B41</f>
        <v>Consumables / reagents (if relevant)</v>
      </c>
      <c r="C39" s="268"/>
    </row>
    <row r="40" spans="1:3" s="18" customFormat="1" ht="30">
      <c r="A40" s="17">
        <f>A39+1</f>
        <v>28</v>
      </c>
      <c r="B40" s="71" t="str">
        <f>Note!B42</f>
        <v>Spare parts (if relevant)</v>
      </c>
      <c r="C40" s="494" t="s">
        <v>448</v>
      </c>
    </row>
    <row r="41" spans="1:3" s="18" customFormat="1" ht="30.75" thickBot="1">
      <c r="A41" s="17">
        <f>A40+1</f>
        <v>29</v>
      </c>
      <c r="B41" s="72" t="str">
        <f>Note!B43</f>
        <v>Other components (if relevant)</v>
      </c>
      <c r="C41" s="277"/>
    </row>
    <row r="42" spans="1:3" ht="18.75" thickBot="1">
      <c r="A42" s="602" t="str">
        <f>Note!A44</f>
        <v xml:space="preserve">PACKAGING </v>
      </c>
      <c r="B42" s="603"/>
      <c r="C42" s="606"/>
    </row>
    <row r="43" spans="1:3" ht="30">
      <c r="A43" s="17">
        <f>A41+1</f>
        <v>30</v>
      </c>
      <c r="B43" s="70" t="str">
        <f>Note!B45</f>
        <v>Sterility status on delivery (if relevant)</v>
      </c>
      <c r="C43" s="278" t="s">
        <v>592</v>
      </c>
    </row>
    <row r="44" spans="1:3" ht="15">
      <c r="A44" s="17">
        <f>A43+1</f>
        <v>31</v>
      </c>
      <c r="B44" s="70" t="str">
        <f>Note!B46</f>
        <v>Shelf life (if relevant)</v>
      </c>
      <c r="C44" s="278"/>
    </row>
    <row r="45" spans="1:3" ht="30">
      <c r="A45" s="17">
        <f t="shared" ref="A45:A46" si="3">A44+1</f>
        <v>32</v>
      </c>
      <c r="B45" s="63" t="str">
        <f>Note!B47</f>
        <v>Transportation and storage (if relevant)</v>
      </c>
      <c r="C45" s="279" t="s">
        <v>592</v>
      </c>
    </row>
    <row r="46" spans="1:3" ht="15.75" thickBot="1">
      <c r="A46" s="17">
        <f t="shared" si="3"/>
        <v>33</v>
      </c>
      <c r="B46" s="62" t="str">
        <f>Note!B48</f>
        <v>Labelling (if relevant)</v>
      </c>
      <c r="C46" s="277" t="s">
        <v>592</v>
      </c>
    </row>
    <row r="47" spans="1:3" ht="18.75" thickBot="1">
      <c r="A47" s="624" t="str">
        <f>Note!A49</f>
        <v>ENVIRONMENTAL REQUIREMENTS</v>
      </c>
      <c r="B47" s="625"/>
      <c r="C47" s="626"/>
    </row>
    <row r="48" spans="1:3" ht="64.5" thickBot="1">
      <c r="A48" s="17">
        <f>A46+1</f>
        <v>34</v>
      </c>
      <c r="B48" s="73" t="str">
        <f>Note!B50</f>
        <v xml:space="preserve">Context-dependent requirements </v>
      </c>
      <c r="C48" s="268" t="s">
        <v>824</v>
      </c>
    </row>
    <row r="49" spans="1:9" ht="18.75" thickBot="1">
      <c r="A49" s="602" t="str">
        <f>Note!A51</f>
        <v>TRAINING, INSTALLATION AND UTILISATION</v>
      </c>
      <c r="B49" s="603"/>
      <c r="C49" s="606"/>
    </row>
    <row r="50" spans="1:9" ht="45">
      <c r="A50" s="17">
        <f>A48+1</f>
        <v>35</v>
      </c>
      <c r="B50" s="70" t="str">
        <f>Note!B52</f>
        <v>Pre-installation requirements(if relevant)</v>
      </c>
      <c r="C50" s="278"/>
    </row>
    <row r="51" spans="1:9" s="18" customFormat="1" ht="45">
      <c r="A51" s="17">
        <f t="shared" ref="A51:A59" si="4">A50+1</f>
        <v>36</v>
      </c>
      <c r="B51" s="53" t="str">
        <f>Note!B53</f>
        <v>Requirements for commissioning (if relevant)</v>
      </c>
      <c r="C51" s="268" t="s">
        <v>640</v>
      </c>
    </row>
    <row r="52" spans="1:9" s="18" customFormat="1" ht="38.25">
      <c r="A52" s="17">
        <f t="shared" si="4"/>
        <v>37</v>
      </c>
      <c r="B52" s="72" t="str">
        <f>Note!B54</f>
        <v>Training of user/s (if relevant)</v>
      </c>
      <c r="C52" s="268" t="s">
        <v>656</v>
      </c>
    </row>
    <row r="53" spans="1:9" ht="15.75" thickBot="1">
      <c r="A53" s="7">
        <f t="shared" si="4"/>
        <v>38</v>
      </c>
      <c r="B53" s="72" t="str">
        <f>Note!B55</f>
        <v>User care(if relevant)</v>
      </c>
      <c r="C53" s="268" t="s">
        <v>621</v>
      </c>
    </row>
    <row r="54" spans="1:9" ht="18.75" thickBot="1">
      <c r="A54" s="627" t="str">
        <f>Note!A56</f>
        <v>WARRANTY AND MAINTENANCE</v>
      </c>
      <c r="B54" s="628"/>
      <c r="C54" s="629"/>
    </row>
    <row r="55" spans="1:9" ht="15">
      <c r="A55" s="17">
        <f>A53+1</f>
        <v>39</v>
      </c>
      <c r="B55" s="70" t="str">
        <f>Note!B57</f>
        <v>Warranty</v>
      </c>
      <c r="C55" s="278" t="s">
        <v>642</v>
      </c>
    </row>
    <row r="56" spans="1:9" s="18" customFormat="1" ht="15">
      <c r="A56" s="17">
        <f t="shared" si="4"/>
        <v>40</v>
      </c>
      <c r="B56" s="71" t="str">
        <f>Note!B58</f>
        <v>Maintenance tasks</v>
      </c>
      <c r="C56" s="490" t="s">
        <v>1555</v>
      </c>
    </row>
    <row r="57" spans="1:9" ht="30">
      <c r="A57" s="17">
        <f t="shared" si="4"/>
        <v>41</v>
      </c>
      <c r="B57" s="71" t="str">
        <f>Note!B59</f>
        <v xml:space="preserve">Type of service contract </v>
      </c>
      <c r="C57" s="268"/>
    </row>
    <row r="58" spans="1:9" s="18" customFormat="1" ht="30">
      <c r="A58" s="17">
        <f t="shared" si="4"/>
        <v>42</v>
      </c>
      <c r="B58" s="71" t="str">
        <f>Note!B60</f>
        <v>Spare parts availability post-warranty</v>
      </c>
      <c r="C58" s="268"/>
    </row>
    <row r="59" spans="1:9" s="18" customFormat="1" ht="30.75" thickBot="1">
      <c r="A59" s="17">
        <f t="shared" si="4"/>
        <v>43</v>
      </c>
      <c r="B59" s="72" t="str">
        <f>Note!B61</f>
        <v>Software / Hardware upgrade availability</v>
      </c>
      <c r="C59" s="277"/>
    </row>
    <row r="60" spans="1:9" ht="18.75" thickBot="1">
      <c r="A60" s="602" t="str">
        <f>Note!A62</f>
        <v>DOCUMENTATION</v>
      </c>
      <c r="B60" s="603"/>
      <c r="C60" s="606"/>
    </row>
    <row r="61" spans="1:9" ht="102.75" thickBot="1">
      <c r="A61" s="20">
        <f>A59+1</f>
        <v>44</v>
      </c>
      <c r="B61" s="70" t="str">
        <f>Note!B63</f>
        <v>Documentation requirements</v>
      </c>
      <c r="C61" s="268" t="s">
        <v>664</v>
      </c>
    </row>
    <row r="62" spans="1:9" s="18" customFormat="1" ht="18.75" thickBot="1">
      <c r="A62" s="602" t="str">
        <f>Note!A64</f>
        <v>DECOMMISSIONING</v>
      </c>
      <c r="B62" s="603"/>
      <c r="C62" s="606"/>
    </row>
    <row r="63" spans="1:9" s="78" customFormat="1" ht="15.75" thickBot="1">
      <c r="A63" s="79">
        <f>A61+1</f>
        <v>45</v>
      </c>
      <c r="B63" s="77" t="str">
        <f>Note!B65</f>
        <v xml:space="preserve">Estimated Life Span </v>
      </c>
      <c r="C63" s="253" t="s">
        <v>639</v>
      </c>
    </row>
    <row r="64" spans="1:9" ht="18.75" thickBot="1">
      <c r="A64" s="602" t="str">
        <f>Note!A66</f>
        <v xml:space="preserve">SAFETY AND STANDARDS </v>
      </c>
      <c r="B64" s="622"/>
      <c r="C64" s="623"/>
      <c r="D64" s="32"/>
      <c r="E64" s="32"/>
      <c r="F64" s="32"/>
      <c r="G64" s="32"/>
      <c r="H64" s="32"/>
      <c r="I64" s="32"/>
    </row>
    <row r="65" spans="1:9" ht="15">
      <c r="A65" s="7">
        <f>A63+1</f>
        <v>46</v>
      </c>
      <c r="B65" s="74" t="str">
        <f>Note!B67</f>
        <v>Risk Classification</v>
      </c>
      <c r="C65" s="281" t="s">
        <v>872</v>
      </c>
      <c r="D65" s="42"/>
      <c r="E65" s="41"/>
      <c r="F65" s="41"/>
      <c r="G65" s="41"/>
    </row>
    <row r="66" spans="1:9" ht="30">
      <c r="A66" s="7">
        <f>A65+1</f>
        <v>47</v>
      </c>
      <c r="B66" s="53" t="str">
        <f>Note!B68</f>
        <v>Regulatory Approval / Certification</v>
      </c>
      <c r="C66" s="280"/>
      <c r="D66" s="32"/>
      <c r="E66" s="32"/>
      <c r="F66" s="32"/>
      <c r="G66" s="32"/>
      <c r="H66" s="32"/>
      <c r="I66" s="32"/>
    </row>
    <row r="67" spans="1:9" ht="51">
      <c r="A67" s="7">
        <f t="shared" ref="A67:A69" si="5">A66+1</f>
        <v>48</v>
      </c>
      <c r="B67" s="71" t="str">
        <f>Note!B69</f>
        <v>International standards</v>
      </c>
      <c r="C67" s="281" t="s">
        <v>370</v>
      </c>
      <c r="D67" s="33"/>
      <c r="E67" s="33"/>
      <c r="F67" s="36"/>
      <c r="G67" s="36"/>
      <c r="H67" s="33"/>
      <c r="I67" s="33"/>
    </row>
    <row r="68" spans="1:9" ht="30">
      <c r="A68" s="7">
        <f t="shared" si="5"/>
        <v>49</v>
      </c>
      <c r="B68" s="71" t="str">
        <f>Note!B70</f>
        <v>Reginal / Local Standards</v>
      </c>
      <c r="C68" s="282"/>
      <c r="D68" s="33"/>
      <c r="E68" s="33"/>
      <c r="F68" s="36"/>
      <c r="G68" s="36"/>
      <c r="H68" s="33"/>
      <c r="I68" s="33"/>
    </row>
    <row r="69" spans="1:9" ht="76.5">
      <c r="A69" s="7">
        <f t="shared" si="5"/>
        <v>50</v>
      </c>
      <c r="B69" s="71" t="str">
        <f>Note!B71</f>
        <v>Regulations</v>
      </c>
      <c r="C69" s="146" t="s">
        <v>979</v>
      </c>
      <c r="D69" s="33"/>
      <c r="E69" s="33"/>
      <c r="F69" s="36"/>
      <c r="G69" s="36"/>
      <c r="H69" s="33"/>
      <c r="I69" s="33"/>
    </row>
  </sheetData>
  <mergeCells count="14">
    <mergeCell ref="A34:C34"/>
    <mergeCell ref="A36:C36"/>
    <mergeCell ref="A30:C30"/>
    <mergeCell ref="A1:C1"/>
    <mergeCell ref="A7:C7"/>
    <mergeCell ref="A21:C21"/>
    <mergeCell ref="A26:C26"/>
    <mergeCell ref="A64:C64"/>
    <mergeCell ref="A42:C42"/>
    <mergeCell ref="A47:C47"/>
    <mergeCell ref="A49:C49"/>
    <mergeCell ref="A54:C54"/>
    <mergeCell ref="A60:C60"/>
    <mergeCell ref="A62:C62"/>
  </mergeCells>
  <phoneticPr fontId="15"/>
  <pageMargins left="0.25" right="0.25" top="0.75" bottom="0.75" header="0.3" footer="0.3"/>
  <pageSetup paperSize="9" scale="98" orientation="portrait" r:id="rId1"/>
  <headerFooter alignWithMargins="0">
    <oddHeader>&amp;L&amp;D&amp;C&amp;F&amp;R&amp;A</oddHeader>
    <oddFooter>Page &amp;P</oddFooter>
  </headerFooter>
  <extLst>
    <ext xmlns:mx="http://schemas.microsoft.com/office/mac/excel/2008/main" uri="http://schemas.microsoft.com/office/mac/excel/2008/main">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view="pageBreakPreview" zoomScale="90" zoomScaleNormal="90" zoomScaleSheetLayoutView="90" zoomScalePageLayoutView="75" workbookViewId="0">
      <selection activeCell="A7" sqref="A7:C7"/>
    </sheetView>
  </sheetViews>
  <sheetFormatPr defaultColWidth="11.42578125" defaultRowHeight="15"/>
  <cols>
    <col min="1" max="1" width="5.42578125" style="5" customWidth="1"/>
    <col min="2" max="2" width="24.5703125" style="131" customWidth="1"/>
    <col min="3" max="3" width="73" style="274" customWidth="1"/>
    <col min="4" max="9" width="20.7109375" style="43" customWidth="1"/>
    <col min="10" max="16384" width="11.42578125" style="4"/>
  </cols>
  <sheetData>
    <row r="1" spans="1:9" ht="18.75" thickBot="1">
      <c r="A1" s="612" t="s">
        <v>817</v>
      </c>
      <c r="B1" s="613"/>
      <c r="C1" s="614"/>
    </row>
    <row r="2" spans="1:9">
      <c r="A2" s="60" t="s">
        <v>829</v>
      </c>
      <c r="B2" s="26" t="str">
        <f>Note!B4</f>
        <v>Version No.</v>
      </c>
      <c r="C2" s="275">
        <v>1</v>
      </c>
    </row>
    <row r="3" spans="1:9">
      <c r="A3" s="59" t="s">
        <v>830</v>
      </c>
      <c r="B3" s="56" t="str">
        <f>Note!B5</f>
        <v>Date of initial version</v>
      </c>
      <c r="C3" s="568">
        <v>41073</v>
      </c>
    </row>
    <row r="4" spans="1:9">
      <c r="A4" s="59" t="s">
        <v>831</v>
      </c>
      <c r="B4" s="56" t="str">
        <f>Note!B6</f>
        <v>Date of last modification</v>
      </c>
      <c r="C4" s="571">
        <v>41808</v>
      </c>
    </row>
    <row r="5" spans="1:9">
      <c r="A5" s="59" t="s">
        <v>832</v>
      </c>
      <c r="B5" s="57" t="str">
        <f>Note!B7</f>
        <v>Date of publication</v>
      </c>
      <c r="C5" s="276"/>
    </row>
    <row r="6" spans="1:9" ht="15.75" thickBot="1">
      <c r="A6" s="61" t="s">
        <v>833</v>
      </c>
      <c r="B6" s="58" t="str">
        <f>Note!B8</f>
        <v>Completed / submitted by</v>
      </c>
      <c r="C6" s="248" t="s">
        <v>1713</v>
      </c>
    </row>
    <row r="7" spans="1:9" ht="18.75" thickBot="1">
      <c r="A7" s="634" t="str">
        <f>Note!A9</f>
        <v>NAME, CATEGORY AND CODING</v>
      </c>
      <c r="B7" s="635"/>
      <c r="C7" s="636"/>
    </row>
    <row r="8" spans="1:9" ht="30">
      <c r="A8" s="69">
        <v>1</v>
      </c>
      <c r="B8" s="235" t="str">
        <f>Note!B10</f>
        <v>WHO Category / Code</v>
      </c>
      <c r="C8" s="500" t="s">
        <v>1149</v>
      </c>
    </row>
    <row r="9" spans="1:9" s="1" customFormat="1">
      <c r="A9" s="69">
        <f>A8+1</f>
        <v>2</v>
      </c>
      <c r="B9" s="236" t="str">
        <f>Note!B11</f>
        <v>Generic name</v>
      </c>
      <c r="C9" s="496" t="s">
        <v>981</v>
      </c>
      <c r="D9" s="44"/>
      <c r="E9" s="44"/>
      <c r="F9" s="44"/>
      <c r="G9" s="44"/>
      <c r="H9" s="44"/>
      <c r="I9" s="44"/>
    </row>
    <row r="10" spans="1:9" s="1" customFormat="1" ht="30">
      <c r="A10" s="69">
        <f>A9+1</f>
        <v>3</v>
      </c>
      <c r="B10" s="236" t="str">
        <f>Note!B12</f>
        <v>Specific type or variation (optional)</v>
      </c>
      <c r="C10" s="496"/>
      <c r="D10" s="44"/>
      <c r="E10" s="44"/>
      <c r="F10" s="44"/>
      <c r="G10" s="44"/>
      <c r="H10" s="44"/>
      <c r="I10" s="44"/>
    </row>
    <row r="11" spans="1:9">
      <c r="A11" s="7">
        <f>A10+1</f>
        <v>4</v>
      </c>
      <c r="B11" s="237" t="str">
        <f>Note!B13</f>
        <v>GMDN name</v>
      </c>
      <c r="C11" s="490" t="s">
        <v>423</v>
      </c>
      <c r="D11" s="44"/>
      <c r="E11" s="44"/>
      <c r="F11" s="44"/>
      <c r="G11" s="44"/>
      <c r="H11" s="44"/>
      <c r="I11" s="44"/>
    </row>
    <row r="12" spans="1:9">
      <c r="A12" s="7">
        <f t="shared" ref="A12:A20" si="0">A11+1</f>
        <v>5</v>
      </c>
      <c r="B12" s="238" t="str">
        <f>Note!B14</f>
        <v>GMDN code</v>
      </c>
      <c r="C12" s="490">
        <v>45928</v>
      </c>
      <c r="D12" s="44"/>
      <c r="E12" s="44"/>
      <c r="F12" s="44"/>
      <c r="G12" s="44"/>
      <c r="H12" s="44"/>
      <c r="I12" s="44"/>
    </row>
    <row r="13" spans="1:9">
      <c r="A13" s="7">
        <f t="shared" si="0"/>
        <v>6</v>
      </c>
      <c r="B13" s="238" t="str">
        <f>Note!B15</f>
        <v>GMDN category</v>
      </c>
      <c r="C13" s="490" t="s">
        <v>434</v>
      </c>
      <c r="D13" s="44"/>
      <c r="E13" s="44"/>
      <c r="F13" s="44"/>
      <c r="G13" s="44"/>
      <c r="H13" s="44"/>
      <c r="I13" s="44"/>
    </row>
    <row r="14" spans="1:9">
      <c r="A14" s="7">
        <f t="shared" si="0"/>
        <v>7</v>
      </c>
      <c r="B14" s="238" t="str">
        <f>Note!B16</f>
        <v>UMDNS name</v>
      </c>
      <c r="C14" s="490" t="s">
        <v>1692</v>
      </c>
      <c r="D14" s="44"/>
      <c r="E14" s="44"/>
      <c r="F14" s="44"/>
      <c r="G14" s="44"/>
      <c r="H14" s="44"/>
      <c r="I14" s="44"/>
    </row>
    <row r="15" spans="1:9">
      <c r="A15" s="7">
        <f t="shared" si="0"/>
        <v>8</v>
      </c>
      <c r="B15" s="238" t="str">
        <f>Note!B17</f>
        <v>UMDNS code</v>
      </c>
      <c r="C15" s="490" t="s">
        <v>1693</v>
      </c>
      <c r="D15" s="44"/>
      <c r="E15" s="44"/>
      <c r="F15" s="44"/>
      <c r="G15" s="44"/>
      <c r="H15" s="44"/>
      <c r="I15" s="44"/>
    </row>
    <row r="16" spans="1:9" ht="30">
      <c r="A16" s="7">
        <f t="shared" si="0"/>
        <v>9</v>
      </c>
      <c r="B16" s="238" t="str">
        <f>Note!B18</f>
        <v>UNSPS code (optional)</v>
      </c>
      <c r="C16" s="490"/>
      <c r="D16" s="44"/>
      <c r="E16" s="44"/>
      <c r="F16" s="44"/>
      <c r="G16" s="44"/>
      <c r="H16" s="44"/>
      <c r="I16" s="44"/>
    </row>
    <row r="17" spans="1:7" ht="30">
      <c r="A17" s="7">
        <f t="shared" si="0"/>
        <v>10</v>
      </c>
      <c r="B17" s="238" t="str">
        <f>Note!B19</f>
        <v>Alternative name/s (optional)</v>
      </c>
      <c r="C17" s="494" t="s">
        <v>1615</v>
      </c>
    </row>
    <row r="18" spans="1:7" ht="30">
      <c r="A18" s="7">
        <f t="shared" si="0"/>
        <v>11</v>
      </c>
      <c r="B18" s="238" t="str">
        <f>Note!B20</f>
        <v>Alternative code/s (optional)</v>
      </c>
      <c r="C18" s="494" t="s">
        <v>1682</v>
      </c>
    </row>
    <row r="19" spans="1:7">
      <c r="A19" s="7">
        <f t="shared" si="0"/>
        <v>12</v>
      </c>
      <c r="B19" s="237" t="str">
        <f>Note!B21</f>
        <v>Keywords (optional)</v>
      </c>
      <c r="C19" s="267" t="s">
        <v>622</v>
      </c>
    </row>
    <row r="20" spans="1:7" ht="102.75" thickBot="1">
      <c r="A20" s="7">
        <f t="shared" si="0"/>
        <v>13</v>
      </c>
      <c r="B20" s="238" t="str">
        <f>Note!B22</f>
        <v>GMDN/UMDNS definition (optional)</v>
      </c>
      <c r="C20" s="264" t="s">
        <v>424</v>
      </c>
    </row>
    <row r="21" spans="1:7" ht="18.75" thickBot="1">
      <c r="A21" s="602" t="str">
        <f>Note!A23</f>
        <v>PURPOSE OF USE</v>
      </c>
      <c r="B21" s="603"/>
      <c r="C21" s="606"/>
    </row>
    <row r="22" spans="1:7" ht="38.25">
      <c r="A22" s="7">
        <f>A20+1</f>
        <v>14</v>
      </c>
      <c r="B22" s="76" t="str">
        <f>Note!B24</f>
        <v xml:space="preserve">Clinical or other purpose </v>
      </c>
      <c r="C22" s="268" t="s">
        <v>648</v>
      </c>
    </row>
    <row r="23" spans="1:7" ht="30">
      <c r="A23" s="7">
        <f t="shared" ref="A23:A32" si="1">A22+1</f>
        <v>15</v>
      </c>
      <c r="B23" s="74" t="str">
        <f>Note!B25</f>
        <v>Level of use (if relevant)</v>
      </c>
      <c r="C23" s="268" t="s">
        <v>823</v>
      </c>
    </row>
    <row r="24" spans="1:7" ht="45">
      <c r="A24" s="7">
        <f t="shared" si="1"/>
        <v>16</v>
      </c>
      <c r="B24" s="74" t="str">
        <f>Note!B26</f>
        <v>Clinical department/ward(if relevant)</v>
      </c>
      <c r="C24" s="490" t="s">
        <v>425</v>
      </c>
    </row>
    <row r="25" spans="1:7" ht="64.5" thickBot="1">
      <c r="A25" s="7">
        <f t="shared" si="1"/>
        <v>17</v>
      </c>
      <c r="B25" s="71" t="str">
        <f>Note!B27</f>
        <v>Overview of functional requirements</v>
      </c>
      <c r="C25" s="253" t="s">
        <v>649</v>
      </c>
      <c r="D25" s="39"/>
      <c r="E25" s="39"/>
      <c r="F25" s="39"/>
      <c r="G25" s="39"/>
    </row>
    <row r="26" spans="1:7" ht="18.75" thickBot="1">
      <c r="A26" s="641" t="str">
        <f>Note!A28</f>
        <v>TECHNICAL CHARACTERISTICS</v>
      </c>
      <c r="B26" s="642"/>
      <c r="C26" s="643"/>
    </row>
    <row r="27" spans="1:7" ht="344.25">
      <c r="A27" s="7">
        <f>A25+1</f>
        <v>18</v>
      </c>
      <c r="B27" s="71" t="str">
        <f>Note!B29</f>
        <v>Detailed requirements</v>
      </c>
      <c r="C27" s="268" t="s">
        <v>1358</v>
      </c>
    </row>
    <row r="28" spans="1:7">
      <c r="A28" s="7">
        <f t="shared" si="1"/>
        <v>19</v>
      </c>
      <c r="B28" s="71" t="str">
        <f>Note!B30</f>
        <v>Displayed parameters</v>
      </c>
      <c r="C28" s="267" t="s">
        <v>650</v>
      </c>
    </row>
    <row r="29" spans="1:7" ht="30.75" thickBot="1">
      <c r="A29" s="7">
        <f t="shared" si="1"/>
        <v>20</v>
      </c>
      <c r="B29" s="72" t="str">
        <f>Note!B31</f>
        <v>User adjustable settings</v>
      </c>
      <c r="C29" s="277" t="s">
        <v>651</v>
      </c>
    </row>
    <row r="30" spans="1:7" ht="18.75" thickBot="1">
      <c r="A30" s="602" t="str">
        <f>Note!A32</f>
        <v>PHYSICAL/CHEMICAL CHARACTERISTICS</v>
      </c>
      <c r="B30" s="603"/>
      <c r="C30" s="606"/>
    </row>
    <row r="31" spans="1:7" ht="30">
      <c r="A31" s="7">
        <f>A29+1</f>
        <v>21</v>
      </c>
      <c r="B31" s="70" t="str">
        <f>Note!B33</f>
        <v>Components(if relevant)</v>
      </c>
      <c r="C31" s="497" t="s">
        <v>1556</v>
      </c>
    </row>
    <row r="32" spans="1:7" ht="30">
      <c r="A32" s="7">
        <f t="shared" si="1"/>
        <v>22</v>
      </c>
      <c r="B32" s="74" t="str">
        <f>Note!B34</f>
        <v>Mobility, portability(if relevant)</v>
      </c>
      <c r="C32" s="268" t="s">
        <v>666</v>
      </c>
    </row>
    <row r="33" spans="1:9" ht="30.75" thickBot="1">
      <c r="A33" s="7">
        <f>A32+1</f>
        <v>23</v>
      </c>
      <c r="B33" s="72" t="str">
        <f>Note!B35</f>
        <v>Raw Materials(if relevant)</v>
      </c>
      <c r="C33" s="277" t="s">
        <v>592</v>
      </c>
    </row>
    <row r="34" spans="1:9" ht="18.75" thickBot="1">
      <c r="A34" s="602" t="str">
        <f>Note!A36</f>
        <v>UTILITY REQUIREMENTS</v>
      </c>
      <c r="B34" s="603"/>
      <c r="C34" s="637"/>
    </row>
    <row r="35" spans="1:9" ht="115.5" thickBot="1">
      <c r="A35" s="17">
        <f>A33+1</f>
        <v>24</v>
      </c>
      <c r="B35" s="73" t="str">
        <f>Note!B37</f>
        <v>Electrical, water and/or gas supply (if relevant)</v>
      </c>
      <c r="C35" s="279" t="s">
        <v>1357</v>
      </c>
    </row>
    <row r="36" spans="1:9" ht="18.75" thickBot="1">
      <c r="A36" s="602" t="str">
        <f>Note!A38</f>
        <v>ACCESSORIES, CONSUMABLES, SPARE PARTS, OTHER COMPONENTS</v>
      </c>
      <c r="B36" s="603"/>
      <c r="C36" s="606"/>
    </row>
    <row r="37" spans="1:9" ht="89.25">
      <c r="A37" s="17">
        <f t="shared" ref="A37" si="2">A35+1</f>
        <v>25</v>
      </c>
      <c r="B37" s="70" t="str">
        <f>Note!B39</f>
        <v>Accessories (if relevant)</v>
      </c>
      <c r="C37" s="497" t="s">
        <v>1472</v>
      </c>
    </row>
    <row r="38" spans="1:9" ht="45">
      <c r="A38" s="17">
        <f>A37+1</f>
        <v>26</v>
      </c>
      <c r="B38" s="71" t="str">
        <f>Note!B40</f>
        <v>Sterilization process for accessories (if relevant)</v>
      </c>
      <c r="C38" s="268" t="s">
        <v>653</v>
      </c>
    </row>
    <row r="39" spans="1:9" ht="51">
      <c r="A39" s="17">
        <f>A38+1</f>
        <v>27</v>
      </c>
      <c r="B39" s="71" t="str">
        <f>Note!B41</f>
        <v>Consumables / reagents (if relevant)</v>
      </c>
      <c r="C39" s="268" t="s">
        <v>426</v>
      </c>
    </row>
    <row r="40" spans="1:9" s="18" customFormat="1" ht="38.25">
      <c r="A40" s="17">
        <f>A39+1</f>
        <v>28</v>
      </c>
      <c r="B40" s="71" t="str">
        <f>Note!B42</f>
        <v>Spare parts (if relevant)</v>
      </c>
      <c r="C40" s="283" t="s">
        <v>397</v>
      </c>
      <c r="D40" s="46"/>
      <c r="E40" s="46"/>
      <c r="F40" s="46"/>
      <c r="G40" s="46"/>
      <c r="H40" s="46"/>
      <c r="I40" s="46"/>
    </row>
    <row r="41" spans="1:9" s="18" customFormat="1" ht="30.75" thickBot="1">
      <c r="A41" s="17">
        <f>A40+1</f>
        <v>29</v>
      </c>
      <c r="B41" s="72" t="str">
        <f>Note!B43</f>
        <v>Other components (if relevant)</v>
      </c>
      <c r="C41" s="277"/>
      <c r="D41" s="46"/>
      <c r="E41" s="46"/>
      <c r="F41" s="46"/>
      <c r="G41" s="46"/>
      <c r="H41" s="46"/>
      <c r="I41" s="46"/>
    </row>
    <row r="42" spans="1:9" ht="18.75" thickBot="1">
      <c r="A42" s="602" t="str">
        <f>Note!A44</f>
        <v xml:space="preserve">PACKAGING </v>
      </c>
      <c r="B42" s="603"/>
      <c r="C42" s="606"/>
    </row>
    <row r="43" spans="1:9" ht="30">
      <c r="A43" s="17">
        <f>A41+1</f>
        <v>30</v>
      </c>
      <c r="B43" s="70" t="str">
        <f>Note!B45</f>
        <v>Sterility status on delivery (if relevant)</v>
      </c>
      <c r="C43" s="278" t="s">
        <v>654</v>
      </c>
    </row>
    <row r="44" spans="1:9">
      <c r="A44" s="17">
        <f>A43+1</f>
        <v>31</v>
      </c>
      <c r="B44" s="70" t="str">
        <f>Note!B46</f>
        <v>Shelf life (if relevant)</v>
      </c>
      <c r="C44" s="278" t="s">
        <v>639</v>
      </c>
    </row>
    <row r="45" spans="1:9" ht="30">
      <c r="A45" s="17">
        <f t="shared" ref="A45:A46" si="3">A44+1</f>
        <v>32</v>
      </c>
      <c r="B45" s="63" t="str">
        <f>Note!B47</f>
        <v>Transportation and storage (if relevant)</v>
      </c>
      <c r="C45" s="279" t="s">
        <v>592</v>
      </c>
    </row>
    <row r="46" spans="1:9" ht="15.75" thickBot="1">
      <c r="A46" s="17">
        <f t="shared" si="3"/>
        <v>33</v>
      </c>
      <c r="B46" s="62" t="str">
        <f>Note!B48</f>
        <v>Labelling (if relevant)</v>
      </c>
      <c r="C46" s="277" t="s">
        <v>592</v>
      </c>
    </row>
    <row r="47" spans="1:9" ht="18.75" thickBot="1">
      <c r="A47" s="624" t="str">
        <f>Note!A49</f>
        <v>ENVIRONMENTAL REQUIREMENTS</v>
      </c>
      <c r="B47" s="625"/>
      <c r="C47" s="626"/>
    </row>
    <row r="48" spans="1:9" ht="30.75" thickBot="1">
      <c r="A48" s="17">
        <f>A46+1</f>
        <v>34</v>
      </c>
      <c r="B48" s="73" t="str">
        <f>Note!B50</f>
        <v xml:space="preserve">Context-dependent requirements </v>
      </c>
      <c r="C48" s="279"/>
    </row>
    <row r="49" spans="1:9" ht="18.75" thickBot="1">
      <c r="A49" s="602" t="str">
        <f>Note!A51</f>
        <v>TRAINING, INSTALLATION AND UTILISATION</v>
      </c>
      <c r="B49" s="603"/>
      <c r="C49" s="606"/>
    </row>
    <row r="50" spans="1:9" ht="45">
      <c r="A50" s="17">
        <f>A48+1</f>
        <v>35</v>
      </c>
      <c r="B50" s="70" t="str">
        <f>Note!B52</f>
        <v>Pre-installation requirements(if relevant)</v>
      </c>
      <c r="C50" s="278" t="s">
        <v>644</v>
      </c>
    </row>
    <row r="51" spans="1:9" s="18" customFormat="1" ht="45">
      <c r="A51" s="17">
        <f t="shared" ref="A51:A59" si="4">A50+1</f>
        <v>36</v>
      </c>
      <c r="B51" s="53" t="str">
        <f>Note!B53</f>
        <v>Requirements for commissioning (if relevant)</v>
      </c>
      <c r="C51" s="268" t="s">
        <v>644</v>
      </c>
      <c r="D51" s="46"/>
      <c r="E51" s="46"/>
      <c r="F51" s="46"/>
      <c r="G51" s="46"/>
      <c r="H51" s="46"/>
      <c r="I51" s="46"/>
    </row>
    <row r="52" spans="1:9" s="18" customFormat="1" ht="30">
      <c r="A52" s="17">
        <f t="shared" si="4"/>
        <v>37</v>
      </c>
      <c r="B52" s="72" t="str">
        <f>Note!B54</f>
        <v>Training of user/s (if relevant)</v>
      </c>
      <c r="C52" s="277" t="s">
        <v>654</v>
      </c>
      <c r="D52" s="46"/>
      <c r="E52" s="46"/>
      <c r="F52" s="46"/>
      <c r="G52" s="46"/>
      <c r="H52" s="46"/>
      <c r="I52" s="46"/>
    </row>
    <row r="53" spans="1:9" ht="39" thickBot="1">
      <c r="A53" s="7">
        <f>A52+1</f>
        <v>38</v>
      </c>
      <c r="B53" s="72" t="str">
        <f>Note!B55</f>
        <v>User care(if relevant)</v>
      </c>
      <c r="C53" s="268" t="s">
        <v>652</v>
      </c>
    </row>
    <row r="54" spans="1:9" ht="18.75" thickBot="1">
      <c r="A54" s="627" t="str">
        <f>Note!A56</f>
        <v>WARRANTY AND MAINTENANCE</v>
      </c>
      <c r="B54" s="628"/>
      <c r="C54" s="629"/>
    </row>
    <row r="55" spans="1:9">
      <c r="A55" s="17">
        <f>A53+1</f>
        <v>39</v>
      </c>
      <c r="B55" s="70" t="str">
        <f>Note!B57</f>
        <v>Warranty</v>
      </c>
      <c r="C55" s="278" t="s">
        <v>655</v>
      </c>
    </row>
    <row r="56" spans="1:9" s="18" customFormat="1" ht="15.75">
      <c r="A56" s="17">
        <f t="shared" si="4"/>
        <v>40</v>
      </c>
      <c r="B56" s="71" t="str">
        <f>Note!B58</f>
        <v>Maintenance tasks</v>
      </c>
      <c r="C56" s="268" t="s">
        <v>624</v>
      </c>
      <c r="D56" s="46"/>
      <c r="E56" s="46"/>
      <c r="F56" s="46"/>
      <c r="G56" s="46"/>
      <c r="H56" s="46"/>
      <c r="I56" s="46"/>
    </row>
    <row r="57" spans="1:9" ht="30">
      <c r="A57" s="17">
        <f t="shared" si="4"/>
        <v>41</v>
      </c>
      <c r="B57" s="71" t="str">
        <f>Note!B59</f>
        <v xml:space="preserve">Type of service contract </v>
      </c>
      <c r="C57" s="268" t="s">
        <v>644</v>
      </c>
    </row>
    <row r="58" spans="1:9" s="18" customFormat="1" ht="30">
      <c r="A58" s="17">
        <f t="shared" si="4"/>
        <v>42</v>
      </c>
      <c r="B58" s="71" t="str">
        <f>Note!B60</f>
        <v>Spare parts availability post-warranty</v>
      </c>
      <c r="C58" s="268" t="s">
        <v>625</v>
      </c>
      <c r="D58" s="46"/>
      <c r="E58" s="46"/>
      <c r="F58" s="46"/>
      <c r="G58" s="46"/>
      <c r="H58" s="46"/>
      <c r="I58" s="46"/>
    </row>
    <row r="59" spans="1:9" s="18" customFormat="1" ht="30.75" thickBot="1">
      <c r="A59" s="17">
        <f t="shared" si="4"/>
        <v>43</v>
      </c>
      <c r="B59" s="72" t="str">
        <f>Note!B61</f>
        <v>Software / Hardware upgrade availability</v>
      </c>
      <c r="C59" s="277" t="s">
        <v>626</v>
      </c>
      <c r="D59" s="46"/>
      <c r="E59" s="46"/>
      <c r="F59" s="46"/>
      <c r="G59" s="46"/>
      <c r="H59" s="46"/>
      <c r="I59" s="46"/>
    </row>
    <row r="60" spans="1:9" ht="18.75" thickBot="1">
      <c r="A60" s="602" t="str">
        <f>Note!A62</f>
        <v>DOCUMENTATION</v>
      </c>
      <c r="B60" s="603"/>
      <c r="C60" s="606"/>
    </row>
    <row r="61" spans="1:9" ht="30.75" thickBot="1">
      <c r="A61" s="20">
        <f>A59+1</f>
        <v>44</v>
      </c>
      <c r="B61" s="70" t="str">
        <f>Note!B63</f>
        <v>Documentation requirements</v>
      </c>
      <c r="C61" s="497" t="s">
        <v>1557</v>
      </c>
    </row>
    <row r="62" spans="1:9" s="18" customFormat="1" ht="18.75" thickBot="1">
      <c r="A62" s="602" t="str">
        <f>Note!A64</f>
        <v>DECOMMISSIONING</v>
      </c>
      <c r="B62" s="603"/>
      <c r="C62" s="606"/>
      <c r="D62" s="46"/>
      <c r="E62" s="46"/>
      <c r="F62" s="46"/>
      <c r="G62" s="46"/>
      <c r="H62" s="46"/>
      <c r="I62" s="46"/>
    </row>
    <row r="63" spans="1:9" s="78" customFormat="1" ht="15.75" thickBot="1">
      <c r="A63" s="79">
        <f>A61+1</f>
        <v>45</v>
      </c>
      <c r="B63" s="77" t="str">
        <f>Note!B65</f>
        <v xml:space="preserve">Estimated Life Span </v>
      </c>
      <c r="C63" s="253" t="s">
        <v>627</v>
      </c>
      <c r="D63" s="80"/>
      <c r="E63" s="80"/>
      <c r="F63" s="80"/>
      <c r="G63" s="80"/>
      <c r="H63" s="80"/>
      <c r="I63" s="80"/>
    </row>
    <row r="64" spans="1:9" ht="18.75" thickBot="1">
      <c r="A64" s="602" t="str">
        <f>Note!A66</f>
        <v xml:space="preserve">SAFETY AND STANDARDS </v>
      </c>
      <c r="B64" s="622"/>
      <c r="C64" s="623"/>
      <c r="D64" s="32"/>
      <c r="E64" s="32"/>
      <c r="F64" s="32"/>
      <c r="G64" s="32"/>
      <c r="H64" s="32"/>
      <c r="I64" s="32"/>
    </row>
    <row r="65" spans="1:9">
      <c r="A65" s="7">
        <f>A63+1</f>
        <v>46</v>
      </c>
      <c r="B65" s="74" t="str">
        <f>Note!B67</f>
        <v>Risk Classification</v>
      </c>
      <c r="C65" s="281" t="s">
        <v>873</v>
      </c>
      <c r="D65" s="42"/>
      <c r="E65" s="41"/>
      <c r="F65" s="41"/>
      <c r="G65" s="41"/>
    </row>
    <row r="66" spans="1:9" ht="30">
      <c r="A66" s="7">
        <f>A65+1</f>
        <v>47</v>
      </c>
      <c r="B66" s="53" t="str">
        <f>Note!B68</f>
        <v>Regulatory Approval / Certification</v>
      </c>
      <c r="C66" s="280"/>
      <c r="D66" s="32"/>
      <c r="E66" s="32"/>
      <c r="F66" s="32"/>
      <c r="G66" s="32"/>
      <c r="H66" s="32"/>
      <c r="I66" s="32"/>
    </row>
    <row r="67" spans="1:9" ht="178.5">
      <c r="A67" s="7">
        <f t="shared" ref="A67:A69" si="5">A66+1</f>
        <v>48</v>
      </c>
      <c r="B67" s="71" t="str">
        <f>Note!B69</f>
        <v>International standards</v>
      </c>
      <c r="C67" s="281" t="s">
        <v>350</v>
      </c>
      <c r="D67" s="33"/>
      <c r="E67" s="33"/>
      <c r="F67" s="36"/>
      <c r="G67" s="36"/>
      <c r="H67" s="33"/>
      <c r="I67" s="33"/>
    </row>
    <row r="68" spans="1:9" ht="30">
      <c r="A68" s="7">
        <f t="shared" si="5"/>
        <v>49</v>
      </c>
      <c r="B68" s="71" t="str">
        <f>Note!B70</f>
        <v>Reginal / Local Standards</v>
      </c>
      <c r="C68" s="282"/>
      <c r="D68" s="33"/>
      <c r="E68" s="33"/>
      <c r="F68" s="33"/>
      <c r="G68" s="33"/>
      <c r="H68" s="33"/>
      <c r="I68" s="33"/>
    </row>
    <row r="69" spans="1:9" ht="76.5">
      <c r="A69" s="7">
        <f t="shared" si="5"/>
        <v>50</v>
      </c>
      <c r="B69" s="71" t="str">
        <f>Note!B71</f>
        <v>Regulations</v>
      </c>
      <c r="C69" s="146" t="s">
        <v>982</v>
      </c>
      <c r="D69" s="33"/>
      <c r="E69" s="33"/>
      <c r="F69" s="33"/>
      <c r="G69" s="33"/>
      <c r="H69" s="33"/>
      <c r="I69" s="33"/>
    </row>
  </sheetData>
  <mergeCells count="14">
    <mergeCell ref="A34:C34"/>
    <mergeCell ref="A36:C36"/>
    <mergeCell ref="A30:C30"/>
    <mergeCell ref="A1:C1"/>
    <mergeCell ref="A7:C7"/>
    <mergeCell ref="A21:C21"/>
    <mergeCell ref="A26:C26"/>
    <mergeCell ref="A64:C64"/>
    <mergeCell ref="A42:C42"/>
    <mergeCell ref="A47:C47"/>
    <mergeCell ref="A49:C49"/>
    <mergeCell ref="A54:C54"/>
    <mergeCell ref="A60:C60"/>
    <mergeCell ref="A62:C62"/>
  </mergeCells>
  <phoneticPr fontId="15"/>
  <pageMargins left="0.25" right="0.25" top="0.75" bottom="0.75" header="0.3" footer="0.3"/>
  <pageSetup paperSize="9" scale="98" orientation="portrait" r:id="rId1"/>
  <headerFooter alignWithMargins="0">
    <oddHeader>&amp;L&amp;D&amp;C&amp;F&amp;R&amp;A</oddHeader>
    <oddFooter>Page &amp;P</oddFooter>
  </headerFooter>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I73"/>
  <sheetViews>
    <sheetView showRuler="0" view="pageBreakPreview" zoomScale="75" zoomScaleNormal="75" zoomScaleSheetLayoutView="75" zoomScalePageLayoutView="25" workbookViewId="0">
      <selection activeCell="C77" sqref="C77"/>
    </sheetView>
  </sheetViews>
  <sheetFormatPr defaultColWidth="8.85546875" defaultRowHeight="15"/>
  <cols>
    <col min="1" max="1" width="6" style="230" customWidth="1"/>
    <col min="2" max="2" width="53.140625" style="229" customWidth="1"/>
    <col min="3" max="3" width="195.28515625" style="247" customWidth="1"/>
    <col min="4" max="4" width="16.85546875" style="229" customWidth="1"/>
    <col min="5" max="5" width="15.28515625" style="229" customWidth="1"/>
    <col min="6" max="6" width="13" style="229" customWidth="1"/>
    <col min="7" max="7" width="14.28515625" style="229" customWidth="1"/>
    <col min="8" max="8" width="17.28515625" style="229" customWidth="1"/>
    <col min="9" max="9" width="17.5703125" style="229" customWidth="1"/>
    <col min="10" max="16384" width="8.85546875" style="229"/>
  </cols>
  <sheetData>
    <row r="1" spans="1:3" ht="59.25" customHeight="1" thickBot="1">
      <c r="A1" s="584" t="s">
        <v>1591</v>
      </c>
      <c r="B1" s="585"/>
      <c r="C1" s="585"/>
    </row>
    <row r="2" spans="1:3" ht="48.75" customHeight="1" thickBot="1">
      <c r="B2" s="586" t="s">
        <v>1590</v>
      </c>
      <c r="C2" s="587"/>
    </row>
    <row r="3" spans="1:3" ht="39.75" customHeight="1" thickBot="1">
      <c r="A3" s="588"/>
      <c r="B3" s="589"/>
      <c r="C3" s="532" t="s">
        <v>892</v>
      </c>
    </row>
    <row r="4" spans="1:3" ht="20.100000000000001" customHeight="1">
      <c r="A4" s="25" t="s">
        <v>331</v>
      </c>
      <c r="B4" s="543" t="s">
        <v>826</v>
      </c>
      <c r="C4" s="231" t="s">
        <v>893</v>
      </c>
    </row>
    <row r="5" spans="1:3" ht="20.100000000000001" customHeight="1">
      <c r="A5" s="23" t="s">
        <v>332</v>
      </c>
      <c r="B5" s="544" t="s">
        <v>814</v>
      </c>
      <c r="C5" s="232"/>
    </row>
    <row r="6" spans="1:3" ht="20.100000000000001" customHeight="1">
      <c r="A6" s="23" t="s">
        <v>333</v>
      </c>
      <c r="B6" s="544" t="s">
        <v>815</v>
      </c>
      <c r="C6" s="232"/>
    </row>
    <row r="7" spans="1:3" ht="20.100000000000001" customHeight="1">
      <c r="A7" s="23" t="s">
        <v>334</v>
      </c>
      <c r="B7" s="545" t="s">
        <v>1696</v>
      </c>
      <c r="C7" s="232"/>
    </row>
    <row r="8" spans="1:3" ht="20.100000000000001" customHeight="1" thickBot="1">
      <c r="A8" s="29" t="s">
        <v>335</v>
      </c>
      <c r="B8" s="546" t="s">
        <v>894</v>
      </c>
      <c r="C8" s="233" t="s">
        <v>895</v>
      </c>
    </row>
    <row r="9" spans="1:3" ht="18.75" thickBot="1">
      <c r="A9" s="577" t="s">
        <v>818</v>
      </c>
      <c r="B9" s="578"/>
      <c r="C9" s="234"/>
    </row>
    <row r="10" spans="1:3" ht="20.100000000000001" customHeight="1">
      <c r="A10" s="25">
        <v>1</v>
      </c>
      <c r="B10" s="547" t="s">
        <v>896</v>
      </c>
      <c r="C10" s="232"/>
    </row>
    <row r="11" spans="1:3" ht="20.100000000000001" customHeight="1">
      <c r="A11" s="23">
        <f>A10+1</f>
        <v>2</v>
      </c>
      <c r="B11" s="548" t="s">
        <v>459</v>
      </c>
      <c r="C11" s="232" t="s">
        <v>897</v>
      </c>
    </row>
    <row r="12" spans="1:3" ht="30">
      <c r="A12" s="23">
        <f>A11+1</f>
        <v>3</v>
      </c>
      <c r="B12" s="548" t="s">
        <v>898</v>
      </c>
      <c r="C12" s="232" t="s">
        <v>899</v>
      </c>
    </row>
    <row r="13" spans="1:3" ht="30">
      <c r="A13" s="3">
        <f>A12+1</f>
        <v>4</v>
      </c>
      <c r="B13" s="549" t="s">
        <v>839</v>
      </c>
      <c r="C13" s="233" t="s">
        <v>900</v>
      </c>
    </row>
    <row r="14" spans="1:3" ht="20.100000000000001" customHeight="1">
      <c r="A14" s="3">
        <f t="shared" ref="A14:A22" si="0">A13+1</f>
        <v>5</v>
      </c>
      <c r="B14" s="550" t="s">
        <v>901</v>
      </c>
      <c r="C14" s="233" t="s">
        <v>902</v>
      </c>
    </row>
    <row r="15" spans="1:3" ht="20.100000000000001" customHeight="1">
      <c r="A15" s="3">
        <f t="shared" si="0"/>
        <v>6</v>
      </c>
      <c r="B15" s="550" t="s">
        <v>840</v>
      </c>
      <c r="C15" s="233" t="s">
        <v>903</v>
      </c>
    </row>
    <row r="16" spans="1:3" ht="30">
      <c r="A16" s="3">
        <f t="shared" si="0"/>
        <v>7</v>
      </c>
      <c r="B16" s="550" t="s">
        <v>841</v>
      </c>
      <c r="C16" s="233" t="s">
        <v>904</v>
      </c>
    </row>
    <row r="17" spans="1:3" ht="20.100000000000001" customHeight="1">
      <c r="A17" s="3">
        <f t="shared" si="0"/>
        <v>8</v>
      </c>
      <c r="B17" s="550" t="s">
        <v>842</v>
      </c>
      <c r="C17" s="233" t="s">
        <v>905</v>
      </c>
    </row>
    <row r="18" spans="1:3" ht="65.25" customHeight="1">
      <c r="A18" s="3">
        <f t="shared" si="0"/>
        <v>9</v>
      </c>
      <c r="B18" s="550" t="s">
        <v>1697</v>
      </c>
      <c r="C18" s="233" t="s">
        <v>906</v>
      </c>
    </row>
    <row r="19" spans="1:3" ht="20.100000000000001" customHeight="1">
      <c r="A19" s="3">
        <f t="shared" si="0"/>
        <v>10</v>
      </c>
      <c r="B19" s="550" t="s">
        <v>907</v>
      </c>
      <c r="C19" s="233" t="s">
        <v>908</v>
      </c>
    </row>
    <row r="20" spans="1:3" ht="20.100000000000001" customHeight="1">
      <c r="A20" s="3">
        <f t="shared" si="0"/>
        <v>11</v>
      </c>
      <c r="B20" s="550" t="s">
        <v>909</v>
      </c>
      <c r="C20" s="233" t="s">
        <v>910</v>
      </c>
    </row>
    <row r="21" spans="1:3" ht="20.100000000000001" customHeight="1">
      <c r="A21" s="3">
        <f t="shared" si="0"/>
        <v>12</v>
      </c>
      <c r="B21" s="549" t="s">
        <v>911</v>
      </c>
      <c r="C21" s="233" t="s">
        <v>912</v>
      </c>
    </row>
    <row r="22" spans="1:3" ht="20.100000000000001" customHeight="1" thickBot="1">
      <c r="A22" s="551">
        <f t="shared" si="0"/>
        <v>13</v>
      </c>
      <c r="B22" s="552" t="s">
        <v>913</v>
      </c>
      <c r="C22" s="233" t="s">
        <v>914</v>
      </c>
    </row>
    <row r="23" spans="1:3" ht="18.75" customHeight="1" thickBot="1">
      <c r="A23" s="577" t="s">
        <v>828</v>
      </c>
      <c r="B23" s="578"/>
      <c r="C23" s="234"/>
    </row>
    <row r="24" spans="1:3" ht="30">
      <c r="A24" s="553">
        <f>A22+1</f>
        <v>14</v>
      </c>
      <c r="B24" s="554" t="s">
        <v>834</v>
      </c>
      <c r="C24" s="233" t="s">
        <v>915</v>
      </c>
    </row>
    <row r="25" spans="1:3" ht="45">
      <c r="A25" s="3">
        <f t="shared" ref="A25:A27" si="1">A24+1</f>
        <v>15</v>
      </c>
      <c r="B25" s="555" t="s">
        <v>916</v>
      </c>
      <c r="C25" s="233" t="s">
        <v>917</v>
      </c>
    </row>
    <row r="26" spans="1:3" ht="30">
      <c r="A26" s="3">
        <f t="shared" si="1"/>
        <v>16</v>
      </c>
      <c r="B26" s="555" t="s">
        <v>1698</v>
      </c>
      <c r="C26" s="233" t="s">
        <v>918</v>
      </c>
    </row>
    <row r="27" spans="1:3" ht="30.75" thickBot="1">
      <c r="A27" s="3">
        <f t="shared" si="1"/>
        <v>17</v>
      </c>
      <c r="B27" s="556" t="s">
        <v>849</v>
      </c>
      <c r="C27" s="233" t="s">
        <v>919</v>
      </c>
    </row>
    <row r="28" spans="1:3" ht="18.75" customHeight="1" thickBot="1">
      <c r="A28" s="577" t="s">
        <v>846</v>
      </c>
      <c r="B28" s="578"/>
      <c r="C28" s="234"/>
    </row>
    <row r="29" spans="1:3" ht="30">
      <c r="A29" s="553">
        <f>A27+1</f>
        <v>18</v>
      </c>
      <c r="B29" s="554" t="s">
        <v>341</v>
      </c>
      <c r="C29" s="233" t="s">
        <v>920</v>
      </c>
    </row>
    <row r="30" spans="1:3" ht="30">
      <c r="A30" s="3">
        <f t="shared" ref="A30:A31" si="2">A29+1</f>
        <v>19</v>
      </c>
      <c r="B30" s="556" t="s">
        <v>1699</v>
      </c>
      <c r="C30" s="233" t="s">
        <v>921</v>
      </c>
    </row>
    <row r="31" spans="1:3" ht="20.100000000000001" customHeight="1" thickBot="1">
      <c r="A31" s="551">
        <f t="shared" si="2"/>
        <v>20</v>
      </c>
      <c r="B31" s="557" t="s">
        <v>807</v>
      </c>
      <c r="C31" s="233" t="s">
        <v>922</v>
      </c>
    </row>
    <row r="32" spans="1:3" ht="18.75" customHeight="1" thickBot="1">
      <c r="A32" s="577" t="s">
        <v>923</v>
      </c>
      <c r="B32" s="578"/>
      <c r="C32" s="239"/>
    </row>
    <row r="33" spans="1:3" ht="20.100000000000001" customHeight="1">
      <c r="A33" s="3">
        <f>A31+1</f>
        <v>21</v>
      </c>
      <c r="B33" s="558" t="s">
        <v>1700</v>
      </c>
      <c r="C33" s="233" t="s">
        <v>924</v>
      </c>
    </row>
    <row r="34" spans="1:3" ht="20.100000000000001" customHeight="1">
      <c r="A34" s="3">
        <f t="shared" ref="A34" si="3">A33+1</f>
        <v>22</v>
      </c>
      <c r="B34" s="555" t="s">
        <v>1701</v>
      </c>
      <c r="C34" s="233" t="s">
        <v>925</v>
      </c>
    </row>
    <row r="35" spans="1:3" ht="20.100000000000001" customHeight="1" thickBot="1">
      <c r="A35" s="3">
        <f>A34+1</f>
        <v>23</v>
      </c>
      <c r="B35" s="559" t="s">
        <v>1702</v>
      </c>
      <c r="C35" s="233" t="s">
        <v>926</v>
      </c>
    </row>
    <row r="36" spans="1:3" ht="18.75" customHeight="1" thickBot="1">
      <c r="A36" s="577" t="s">
        <v>835</v>
      </c>
      <c r="B36" s="578"/>
      <c r="C36" s="234"/>
    </row>
    <row r="37" spans="1:3" ht="20.100000000000001" customHeight="1" thickBot="1">
      <c r="A37" s="560">
        <f>A35+1</f>
        <v>24</v>
      </c>
      <c r="B37" s="561" t="s">
        <v>927</v>
      </c>
      <c r="C37" s="233" t="s">
        <v>928</v>
      </c>
    </row>
    <row r="38" spans="1:3" ht="18.75" thickBot="1">
      <c r="A38" s="579" t="s">
        <v>929</v>
      </c>
      <c r="B38" s="580"/>
      <c r="C38" s="581"/>
    </row>
    <row r="39" spans="1:3" ht="20.100000000000001" customHeight="1">
      <c r="A39" s="560">
        <f>A37+1</f>
        <v>25</v>
      </c>
      <c r="B39" s="558" t="s">
        <v>930</v>
      </c>
      <c r="C39" s="233" t="s">
        <v>931</v>
      </c>
    </row>
    <row r="40" spans="1:3" ht="20.100000000000001" customHeight="1">
      <c r="A40" s="560">
        <f>A39+1</f>
        <v>26</v>
      </c>
      <c r="B40" s="556" t="s">
        <v>932</v>
      </c>
      <c r="C40" s="233" t="s">
        <v>933</v>
      </c>
    </row>
    <row r="41" spans="1:3" ht="30" customHeight="1">
      <c r="A41" s="69">
        <f>A40+1</f>
        <v>27</v>
      </c>
      <c r="B41" s="556" t="s">
        <v>934</v>
      </c>
      <c r="C41" s="233" t="s">
        <v>935</v>
      </c>
    </row>
    <row r="42" spans="1:3" s="240" customFormat="1" ht="30" customHeight="1">
      <c r="A42" s="560">
        <f>A41+1</f>
        <v>28</v>
      </c>
      <c r="B42" s="556" t="s">
        <v>936</v>
      </c>
      <c r="C42" s="233" t="s">
        <v>937</v>
      </c>
    </row>
    <row r="43" spans="1:3" s="240" customFormat="1" ht="20.100000000000001" customHeight="1" thickBot="1">
      <c r="A43" s="560">
        <f>A42+1</f>
        <v>29</v>
      </c>
      <c r="B43" s="559" t="s">
        <v>938</v>
      </c>
      <c r="C43" s="233" t="s">
        <v>939</v>
      </c>
    </row>
    <row r="44" spans="1:3" ht="18.75" customHeight="1" thickBot="1">
      <c r="A44" s="577" t="s">
        <v>940</v>
      </c>
      <c r="B44" s="578"/>
      <c r="C44" s="234"/>
    </row>
    <row r="45" spans="1:3" ht="20.100000000000001" customHeight="1">
      <c r="A45" s="562">
        <f>A43+1</f>
        <v>30</v>
      </c>
      <c r="B45" s="554" t="s">
        <v>941</v>
      </c>
      <c r="C45" s="241" t="s">
        <v>942</v>
      </c>
    </row>
    <row r="46" spans="1:3" ht="20.100000000000001" customHeight="1">
      <c r="A46" s="109">
        <f>A45+1</f>
        <v>31</v>
      </c>
      <c r="B46" s="558" t="s">
        <v>943</v>
      </c>
      <c r="C46" s="241" t="s">
        <v>944</v>
      </c>
    </row>
    <row r="47" spans="1:3" ht="20.100000000000001" customHeight="1">
      <c r="A47" s="109">
        <f>A46+1</f>
        <v>32</v>
      </c>
      <c r="B47" s="561" t="s">
        <v>945</v>
      </c>
      <c r="C47" s="241" t="s">
        <v>946</v>
      </c>
    </row>
    <row r="48" spans="1:3" ht="20.100000000000001" customHeight="1" thickBot="1">
      <c r="A48" s="551">
        <f>A47+1</f>
        <v>33</v>
      </c>
      <c r="B48" s="557" t="s">
        <v>947</v>
      </c>
      <c r="C48" s="241" t="s">
        <v>948</v>
      </c>
    </row>
    <row r="49" spans="1:3" ht="18.75" customHeight="1" thickBot="1">
      <c r="A49" s="577" t="s">
        <v>329</v>
      </c>
      <c r="B49" s="578"/>
      <c r="C49" s="234"/>
    </row>
    <row r="50" spans="1:3" ht="20.100000000000001" customHeight="1" thickBot="1">
      <c r="A50" s="560">
        <f>A48+1</f>
        <v>34</v>
      </c>
      <c r="B50" s="563" t="s">
        <v>320</v>
      </c>
      <c r="C50" s="241" t="s">
        <v>949</v>
      </c>
    </row>
    <row r="51" spans="1:3" ht="18.75" customHeight="1" thickBot="1">
      <c r="A51" s="579" t="s">
        <v>855</v>
      </c>
      <c r="B51" s="580"/>
      <c r="C51" s="234"/>
    </row>
    <row r="52" spans="1:3" ht="20.100000000000001" customHeight="1">
      <c r="A52" s="564">
        <f>A50+1</f>
        <v>35</v>
      </c>
      <c r="B52" s="565" t="s">
        <v>1703</v>
      </c>
      <c r="C52" s="233" t="s">
        <v>950</v>
      </c>
    </row>
    <row r="53" spans="1:3" s="240" customFormat="1" ht="30" customHeight="1">
      <c r="A53" s="560">
        <f t="shared" ref="A53:A54" si="4">A52+1</f>
        <v>36</v>
      </c>
      <c r="B53" s="556" t="s">
        <v>1704</v>
      </c>
      <c r="C53" s="233" t="s">
        <v>951</v>
      </c>
    </row>
    <row r="54" spans="1:3" s="240" customFormat="1" ht="20.100000000000001" customHeight="1">
      <c r="A54" s="560">
        <f t="shared" si="4"/>
        <v>37</v>
      </c>
      <c r="B54" s="559" t="s">
        <v>952</v>
      </c>
      <c r="C54" s="233" t="s">
        <v>953</v>
      </c>
    </row>
    <row r="55" spans="1:3" ht="20.100000000000001" customHeight="1" thickBot="1">
      <c r="A55" s="3">
        <f>A54+1</f>
        <v>38</v>
      </c>
      <c r="B55" s="559" t="s">
        <v>1705</v>
      </c>
      <c r="C55" s="233" t="s">
        <v>954</v>
      </c>
    </row>
    <row r="56" spans="1:3" ht="18.75" customHeight="1" thickBot="1">
      <c r="A56" s="577" t="s">
        <v>847</v>
      </c>
      <c r="B56" s="578"/>
      <c r="C56" s="234"/>
    </row>
    <row r="57" spans="1:3" ht="20.100000000000001" customHeight="1">
      <c r="A57" s="560">
        <f>A55+1</f>
        <v>39</v>
      </c>
      <c r="B57" s="558" t="s">
        <v>843</v>
      </c>
      <c r="C57" s="233" t="s">
        <v>955</v>
      </c>
    </row>
    <row r="58" spans="1:3" s="240" customFormat="1" ht="30" customHeight="1">
      <c r="A58" s="560">
        <f t="shared" ref="A58:A61" si="5">A57+1</f>
        <v>40</v>
      </c>
      <c r="B58" s="556" t="s">
        <v>844</v>
      </c>
      <c r="C58" s="233" t="s">
        <v>956</v>
      </c>
    </row>
    <row r="59" spans="1:3" ht="20.100000000000001" customHeight="1">
      <c r="A59" s="560">
        <f t="shared" si="5"/>
        <v>41</v>
      </c>
      <c r="B59" s="556" t="s">
        <v>1706</v>
      </c>
      <c r="C59" s="233" t="s">
        <v>821</v>
      </c>
    </row>
    <row r="60" spans="1:3" s="240" customFormat="1" ht="20.100000000000001" customHeight="1">
      <c r="A60" s="560">
        <f t="shared" si="5"/>
        <v>42</v>
      </c>
      <c r="B60" s="556" t="s">
        <v>806</v>
      </c>
      <c r="C60" s="233" t="s">
        <v>957</v>
      </c>
    </row>
    <row r="61" spans="1:3" s="240" customFormat="1" ht="20.100000000000001" customHeight="1" thickBot="1">
      <c r="A61" s="560">
        <f t="shared" si="5"/>
        <v>43</v>
      </c>
      <c r="B61" s="559" t="s">
        <v>805</v>
      </c>
      <c r="C61" s="233" t="s">
        <v>958</v>
      </c>
    </row>
    <row r="62" spans="1:3" ht="18.75" customHeight="1" thickBot="1">
      <c r="A62" s="577" t="s">
        <v>848</v>
      </c>
      <c r="B62" s="578"/>
      <c r="C62" s="234"/>
    </row>
    <row r="63" spans="1:3" ht="30.75" thickBot="1">
      <c r="A63" s="564">
        <f>A61+1</f>
        <v>44</v>
      </c>
      <c r="B63" s="558" t="s">
        <v>808</v>
      </c>
      <c r="C63" s="233" t="s">
        <v>959</v>
      </c>
    </row>
    <row r="64" spans="1:3" ht="18.75" customHeight="1" thickBot="1">
      <c r="A64" s="577" t="s">
        <v>960</v>
      </c>
      <c r="B64" s="578"/>
      <c r="C64" s="242"/>
    </row>
    <row r="65" spans="1:9" ht="37.5" customHeight="1" thickBot="1">
      <c r="A65" s="551">
        <f>A63+1</f>
        <v>45</v>
      </c>
      <c r="B65" s="566" t="s">
        <v>961</v>
      </c>
      <c r="C65" s="233" t="s">
        <v>962</v>
      </c>
    </row>
    <row r="66" spans="1:9" ht="18.75" customHeight="1" thickBot="1">
      <c r="A66" s="577" t="s">
        <v>963</v>
      </c>
      <c r="B66" s="578"/>
      <c r="C66" s="234"/>
    </row>
    <row r="67" spans="1:9" ht="45">
      <c r="A67" s="553">
        <f>A65+1</f>
        <v>46</v>
      </c>
      <c r="B67" s="567" t="s">
        <v>827</v>
      </c>
      <c r="C67" s="233" t="s">
        <v>964</v>
      </c>
    </row>
    <row r="68" spans="1:9">
      <c r="A68" s="3">
        <f>A67+1</f>
        <v>47</v>
      </c>
      <c r="B68" s="555" t="s">
        <v>965</v>
      </c>
      <c r="C68" s="233" t="s">
        <v>966</v>
      </c>
    </row>
    <row r="69" spans="1:9" ht="68.25" customHeight="1">
      <c r="A69" s="3">
        <f>A68+1</f>
        <v>48</v>
      </c>
      <c r="B69" s="555" t="s">
        <v>1707</v>
      </c>
      <c r="C69" s="233" t="s">
        <v>967</v>
      </c>
      <c r="D69" s="244"/>
      <c r="E69" s="244"/>
      <c r="F69" s="244"/>
      <c r="G69" s="244"/>
      <c r="H69" s="244"/>
      <c r="I69" s="244"/>
    </row>
    <row r="70" spans="1:9">
      <c r="A70" s="3">
        <f>A69+1</f>
        <v>49</v>
      </c>
      <c r="B70" s="556" t="s">
        <v>1708</v>
      </c>
      <c r="C70" s="233" t="s">
        <v>968</v>
      </c>
      <c r="D70" s="244"/>
      <c r="E70" s="244"/>
      <c r="F70" s="244"/>
      <c r="G70" s="244"/>
      <c r="H70" s="244"/>
      <c r="I70" s="244"/>
    </row>
    <row r="71" spans="1:9" ht="20.100000000000001" customHeight="1" thickBot="1">
      <c r="A71" s="551">
        <f>A70+1</f>
        <v>50</v>
      </c>
      <c r="B71" s="566" t="s">
        <v>387</v>
      </c>
      <c r="C71" s="245" t="s">
        <v>969</v>
      </c>
      <c r="D71" s="244"/>
      <c r="E71" s="244"/>
      <c r="F71" s="244"/>
      <c r="G71" s="244"/>
      <c r="H71" s="244"/>
      <c r="I71" s="244"/>
    </row>
    <row r="72" spans="1:9" ht="12.75" customHeight="1">
      <c r="B72" s="582"/>
      <c r="C72" s="583"/>
      <c r="D72" s="583"/>
    </row>
    <row r="73" spans="1:9" ht="18" customHeight="1">
      <c r="A73" s="246"/>
      <c r="B73" s="575"/>
      <c r="C73" s="576"/>
      <c r="D73" s="576"/>
    </row>
  </sheetData>
  <mergeCells count="18">
    <mergeCell ref="A28:B28"/>
    <mergeCell ref="A1:C1"/>
    <mergeCell ref="B2:C2"/>
    <mergeCell ref="A3:B3"/>
    <mergeCell ref="A9:B9"/>
    <mergeCell ref="A23:B23"/>
    <mergeCell ref="B73:D73"/>
    <mergeCell ref="A32:B32"/>
    <mergeCell ref="A36:B36"/>
    <mergeCell ref="A38:C38"/>
    <mergeCell ref="A44:B44"/>
    <mergeCell ref="A49:B49"/>
    <mergeCell ref="A51:B51"/>
    <mergeCell ref="A56:B56"/>
    <mergeCell ref="A62:B62"/>
    <mergeCell ref="A64:B64"/>
    <mergeCell ref="A66:B66"/>
    <mergeCell ref="B72:D72"/>
  </mergeCells>
  <pageMargins left="0.25" right="0.25" top="0.75" bottom="0.75" header="0.3" footer="0.3"/>
  <pageSetup paperSize="9" scale="55" fitToHeight="2" orientation="landscape" r:id="rId1"/>
  <headerFooter alignWithMargins="0">
    <oddHeader>&amp;C&amp;F</oddHeader>
    <oddFooter>&amp;L&amp;D&amp;R&amp;P</oddFooter>
  </headerFooter>
  <rowBreaks count="1" manualBreakCount="1">
    <brk id="37"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9"/>
  <sheetViews>
    <sheetView zoomScale="90" zoomScaleNormal="90" zoomScaleSheetLayoutView="100" zoomScalePageLayoutView="75" workbookViewId="0">
      <selection activeCell="C16" sqref="C16"/>
    </sheetView>
  </sheetViews>
  <sheetFormatPr defaultColWidth="11.42578125" defaultRowHeight="12.75"/>
  <cols>
    <col min="1" max="1" width="5.5703125" style="230" customWidth="1"/>
    <col min="2" max="2" width="22.7109375" style="229" customWidth="1"/>
    <col min="3" max="3" width="75.7109375" style="415" customWidth="1"/>
    <col min="4" max="8" width="20.7109375" style="229" customWidth="1"/>
    <col min="9" max="16384" width="11.42578125" style="229"/>
  </cols>
  <sheetData>
    <row r="1" spans="1:3" ht="35.25" customHeight="1" thickBot="1">
      <c r="A1" s="619" t="s">
        <v>817</v>
      </c>
      <c r="B1" s="620"/>
      <c r="C1" s="621"/>
    </row>
    <row r="2" spans="1:3" ht="15">
      <c r="A2" s="60" t="s">
        <v>331</v>
      </c>
      <c r="B2" s="26" t="str">
        <f>Note!B4</f>
        <v>Version No.</v>
      </c>
      <c r="C2" s="416">
        <v>1</v>
      </c>
    </row>
    <row r="3" spans="1:3" ht="15">
      <c r="A3" s="59" t="s">
        <v>332</v>
      </c>
      <c r="B3" s="56" t="str">
        <f>Note!B5</f>
        <v>Date of initial version</v>
      </c>
      <c r="C3" s="568">
        <v>41073</v>
      </c>
    </row>
    <row r="4" spans="1:3" ht="15">
      <c r="A4" s="59" t="s">
        <v>333</v>
      </c>
      <c r="B4" s="56" t="str">
        <f>Note!B6</f>
        <v>Date of last modification</v>
      </c>
      <c r="C4" s="571">
        <v>41808</v>
      </c>
    </row>
    <row r="5" spans="1:3" ht="15">
      <c r="A5" s="59" t="s">
        <v>334</v>
      </c>
      <c r="B5" s="57" t="str">
        <f>Note!B7</f>
        <v>Date of publication</v>
      </c>
      <c r="C5" s="417"/>
    </row>
    <row r="6" spans="1:3" ht="15.75" thickBot="1">
      <c r="A6" s="61" t="s">
        <v>335</v>
      </c>
      <c r="B6" s="58" t="str">
        <f>Note!B8</f>
        <v>Completed / submitted by</v>
      </c>
      <c r="C6" s="418" t="s">
        <v>1713</v>
      </c>
    </row>
    <row r="7" spans="1:3" ht="18.75" thickBot="1">
      <c r="A7" s="652" t="str">
        <f>Note!A9</f>
        <v>NAME, CATEGORY AND CODING</v>
      </c>
      <c r="B7" s="653"/>
      <c r="C7" s="654"/>
    </row>
    <row r="8" spans="1:3" ht="30">
      <c r="A8" s="423">
        <v>1</v>
      </c>
      <c r="B8" s="235" t="str">
        <f>Note!B10</f>
        <v>WHO Category / Code</v>
      </c>
      <c r="C8" s="362" t="s">
        <v>1149</v>
      </c>
    </row>
    <row r="9" spans="1:3" s="339" customFormat="1" ht="15">
      <c r="A9" s="424">
        <f>A8+1</f>
        <v>2</v>
      </c>
      <c r="B9" s="236" t="str">
        <f>Note!B11</f>
        <v>Generic name</v>
      </c>
      <c r="C9" s="364" t="s">
        <v>1212</v>
      </c>
    </row>
    <row r="10" spans="1:3" s="339" customFormat="1" ht="30">
      <c r="A10" s="424">
        <f>A9+1</f>
        <v>3</v>
      </c>
      <c r="B10" s="236" t="str">
        <f>Note!B12</f>
        <v>Specific type or variation (optional)</v>
      </c>
      <c r="C10" s="364" t="s">
        <v>1476</v>
      </c>
    </row>
    <row r="11" spans="1:3" ht="15">
      <c r="A11" s="365">
        <f>A10+1</f>
        <v>4</v>
      </c>
      <c r="B11" s="237" t="str">
        <f>Note!B13</f>
        <v>GMDN name</v>
      </c>
      <c r="C11" s="426" t="s">
        <v>1213</v>
      </c>
    </row>
    <row r="12" spans="1:3" ht="15">
      <c r="A12" s="365">
        <f t="shared" ref="A12:A20" si="0">A11+1</f>
        <v>5</v>
      </c>
      <c r="B12" s="238" t="str">
        <f>Note!B14</f>
        <v>GMDN code</v>
      </c>
      <c r="C12" s="426">
        <v>36465</v>
      </c>
    </row>
    <row r="13" spans="1:3" ht="30">
      <c r="A13" s="365">
        <f t="shared" si="0"/>
        <v>6</v>
      </c>
      <c r="B13" s="238" t="str">
        <f>Note!B15</f>
        <v>GMDN category</v>
      </c>
      <c r="C13" s="399" t="s">
        <v>1214</v>
      </c>
    </row>
    <row r="14" spans="1:3" ht="15">
      <c r="A14" s="365">
        <f t="shared" si="0"/>
        <v>7</v>
      </c>
      <c r="B14" s="238" t="str">
        <f>Note!B16</f>
        <v>UMDNS name</v>
      </c>
      <c r="C14" s="426" t="s">
        <v>1215</v>
      </c>
    </row>
    <row r="15" spans="1:3" ht="15">
      <c r="A15" s="365">
        <f t="shared" si="0"/>
        <v>8</v>
      </c>
      <c r="B15" s="238" t="str">
        <f>Note!B17</f>
        <v>UMDNS code</v>
      </c>
      <c r="C15" s="426" t="s">
        <v>1216</v>
      </c>
    </row>
    <row r="16" spans="1:3" ht="30">
      <c r="A16" s="365">
        <f t="shared" si="0"/>
        <v>9</v>
      </c>
      <c r="B16" s="238" t="str">
        <f>Note!B18</f>
        <v>UNSPS code (optional)</v>
      </c>
      <c r="C16" s="367"/>
    </row>
    <row r="17" spans="1:6" ht="30">
      <c r="A17" s="365">
        <f t="shared" si="0"/>
        <v>10</v>
      </c>
      <c r="B17" s="238" t="str">
        <f>Note!B19</f>
        <v>Alternative name/s (optional)</v>
      </c>
      <c r="C17" s="426" t="s">
        <v>1217</v>
      </c>
    </row>
    <row r="18" spans="1:6" ht="30">
      <c r="A18" s="365">
        <f t="shared" si="0"/>
        <v>11</v>
      </c>
      <c r="B18" s="238" t="str">
        <f>Note!B20</f>
        <v>Alternative code/s (optional)</v>
      </c>
      <c r="C18" s="399" t="s">
        <v>1218</v>
      </c>
    </row>
    <row r="19" spans="1:6" ht="15">
      <c r="A19" s="365">
        <f t="shared" si="0"/>
        <v>12</v>
      </c>
      <c r="B19" s="237" t="str">
        <f>Note!B21</f>
        <v>Keywords (optional)</v>
      </c>
      <c r="C19" s="426" t="s">
        <v>1219</v>
      </c>
    </row>
    <row r="20" spans="1:6" ht="120.75" thickBot="1">
      <c r="A20" s="365">
        <f t="shared" si="0"/>
        <v>13</v>
      </c>
      <c r="B20" s="238" t="str">
        <f>Note!B22</f>
        <v>GMDN/UMDNS definition (optional)</v>
      </c>
      <c r="C20" s="399" t="s">
        <v>1220</v>
      </c>
    </row>
    <row r="21" spans="1:6" ht="18.75" thickBot="1">
      <c r="A21" s="652" t="str">
        <f>Note!A23</f>
        <v>PURPOSE OF USE</v>
      </c>
      <c r="B21" s="653"/>
      <c r="C21" s="654"/>
    </row>
    <row r="22" spans="1:6" ht="30">
      <c r="A22" s="365">
        <f>A20+1</f>
        <v>14</v>
      </c>
      <c r="B22" s="370" t="str">
        <f>Note!B24</f>
        <v xml:space="preserve">Clinical or other purpose </v>
      </c>
      <c r="C22" s="399" t="s">
        <v>1221</v>
      </c>
    </row>
    <row r="23" spans="1:6" ht="30">
      <c r="A23" s="365">
        <f t="shared" ref="A23:A32" si="1">A22+1</f>
        <v>15</v>
      </c>
      <c r="B23" s="366" t="str">
        <f>Note!B25</f>
        <v>Level of use (if relevant)</v>
      </c>
      <c r="C23" s="399" t="s">
        <v>823</v>
      </c>
    </row>
    <row r="24" spans="1:6" ht="45">
      <c r="A24" s="365">
        <f t="shared" si="1"/>
        <v>16</v>
      </c>
      <c r="B24" s="366" t="str">
        <f>Note!B26</f>
        <v>Clinical department/ward(if relevant)</v>
      </c>
      <c r="C24" s="399" t="s">
        <v>1222</v>
      </c>
    </row>
    <row r="25" spans="1:6" ht="63.75" customHeight="1" thickBot="1">
      <c r="A25" s="388">
        <f t="shared" si="1"/>
        <v>17</v>
      </c>
      <c r="B25" s="400" t="str">
        <f>Note!B27</f>
        <v>Overview of functional requirements</v>
      </c>
      <c r="C25" s="401" t="s">
        <v>1223</v>
      </c>
      <c r="D25" s="374"/>
      <c r="E25" s="374"/>
      <c r="F25" s="374"/>
    </row>
    <row r="26" spans="1:6" ht="18.75" thickBot="1">
      <c r="A26" s="652" t="str">
        <f>Note!A28</f>
        <v>TECHNICAL CHARACTERISTICS</v>
      </c>
      <c r="B26" s="653"/>
      <c r="C26" s="654"/>
    </row>
    <row r="27" spans="1:6" ht="270">
      <c r="A27" s="365">
        <f>A25+1</f>
        <v>18</v>
      </c>
      <c r="B27" s="397" t="str">
        <f>Note!B29</f>
        <v>Detailed requirements</v>
      </c>
      <c r="C27" s="399" t="s">
        <v>1361</v>
      </c>
    </row>
    <row r="28" spans="1:6" ht="60">
      <c r="A28" s="365">
        <f t="shared" si="1"/>
        <v>19</v>
      </c>
      <c r="B28" s="425" t="str">
        <f>Note!B30</f>
        <v>Displayed parameters</v>
      </c>
      <c r="C28" s="399" t="s">
        <v>1224</v>
      </c>
    </row>
    <row r="29" spans="1:6" ht="30.75" thickBot="1">
      <c r="A29" s="365">
        <f t="shared" si="1"/>
        <v>20</v>
      </c>
      <c r="B29" s="380" t="str">
        <f>Note!B31</f>
        <v>User adjustable settings</v>
      </c>
      <c r="C29" s="399" t="s">
        <v>1225</v>
      </c>
    </row>
    <row r="30" spans="1:6" ht="18.75" thickBot="1">
      <c r="A30" s="652" t="str">
        <f>Note!A32</f>
        <v>PHYSICAL/CHEMICAL CHARACTERISTICS</v>
      </c>
      <c r="B30" s="653"/>
      <c r="C30" s="654"/>
    </row>
    <row r="31" spans="1:6" ht="120">
      <c r="A31" s="365">
        <f>A29+1</f>
        <v>21</v>
      </c>
      <c r="B31" s="428" t="str">
        <f>Note!B33</f>
        <v>Components(if relevant)</v>
      </c>
      <c r="C31" s="399" t="s">
        <v>1360</v>
      </c>
    </row>
    <row r="32" spans="1:6" ht="15">
      <c r="A32" s="365">
        <f t="shared" si="1"/>
        <v>22</v>
      </c>
      <c r="B32" s="428" t="str">
        <f>Note!B34</f>
        <v>Mobility, portability(if relevant)</v>
      </c>
      <c r="C32" s="399" t="s">
        <v>592</v>
      </c>
    </row>
    <row r="33" spans="1:3" ht="15.75" thickBot="1">
      <c r="A33" s="365">
        <f>A32+1</f>
        <v>23</v>
      </c>
      <c r="B33" s="422" t="str">
        <f>Note!B35</f>
        <v>Raw Materials(if relevant)</v>
      </c>
      <c r="C33" s="407" t="s">
        <v>592</v>
      </c>
    </row>
    <row r="34" spans="1:3" ht="18.75" thickBot="1">
      <c r="A34" s="652" t="str">
        <f>Note!A36</f>
        <v>UTILITY REQUIREMENTS</v>
      </c>
      <c r="B34" s="653"/>
      <c r="C34" s="654"/>
    </row>
    <row r="35" spans="1:3" ht="90.75" thickBot="1">
      <c r="A35" s="377">
        <f>A33+1</f>
        <v>24</v>
      </c>
      <c r="B35" s="378" t="str">
        <f>Note!B37</f>
        <v>Electrical, water and/or gas supply (if relevant)</v>
      </c>
      <c r="C35" s="399" t="s">
        <v>1359</v>
      </c>
    </row>
    <row r="36" spans="1:3" ht="18.75" thickBot="1">
      <c r="A36" s="652" t="str">
        <f>Note!A38</f>
        <v>ACCESSORIES, CONSUMABLES, SPARE PARTS, OTHER COMPONENTS</v>
      </c>
      <c r="B36" s="653"/>
      <c r="C36" s="654"/>
    </row>
    <row r="37" spans="1:3" ht="30">
      <c r="A37" s="377">
        <f t="shared" ref="A37" si="2">A35+1</f>
        <v>25</v>
      </c>
      <c r="B37" s="405" t="str">
        <f>Note!B39</f>
        <v>Accessories (if relevant)</v>
      </c>
      <c r="C37" s="399" t="s">
        <v>186</v>
      </c>
    </row>
    <row r="38" spans="1:3" ht="45">
      <c r="A38" s="377">
        <f>A37+1</f>
        <v>26</v>
      </c>
      <c r="B38" s="397" t="str">
        <f>Note!B40</f>
        <v>Sterilization process for accessories (if relevant)</v>
      </c>
      <c r="C38" s="399" t="s">
        <v>1226</v>
      </c>
    </row>
    <row r="39" spans="1:3" ht="30">
      <c r="A39" s="377">
        <f>A38+1</f>
        <v>27</v>
      </c>
      <c r="B39" s="397" t="str">
        <f>Note!B41</f>
        <v>Consumables / reagents (if relevant)</v>
      </c>
      <c r="C39" s="399" t="s">
        <v>592</v>
      </c>
    </row>
    <row r="40" spans="1:3" s="240" customFormat="1" ht="15">
      <c r="A40" s="377">
        <f>A39+1</f>
        <v>28</v>
      </c>
      <c r="B40" s="425" t="str">
        <f>Note!B42</f>
        <v>Spare parts (if relevant)</v>
      </c>
      <c r="C40" s="399" t="s">
        <v>1227</v>
      </c>
    </row>
    <row r="41" spans="1:3" s="240" customFormat="1" ht="15.75" thickBot="1">
      <c r="A41" s="377">
        <f>A40+1</f>
        <v>29</v>
      </c>
      <c r="B41" s="422" t="str">
        <f>Note!B43</f>
        <v>Other components (if relevant)</v>
      </c>
      <c r="C41" s="399" t="s">
        <v>1228</v>
      </c>
    </row>
    <row r="42" spans="1:3" ht="18.75" thickBot="1">
      <c r="A42" s="652" t="str">
        <f>Note!A44</f>
        <v xml:space="preserve">PACKAGING </v>
      </c>
      <c r="B42" s="653"/>
      <c r="C42" s="654"/>
    </row>
    <row r="43" spans="1:3" ht="30">
      <c r="A43" s="377">
        <f>A41+1</f>
        <v>30</v>
      </c>
      <c r="B43" s="405" t="str">
        <f>Note!B45</f>
        <v>Sterility status on delivery (if relevant)</v>
      </c>
      <c r="C43" s="406" t="s">
        <v>592</v>
      </c>
    </row>
    <row r="44" spans="1:3" ht="15">
      <c r="A44" s="377">
        <f>A43+1</f>
        <v>31</v>
      </c>
      <c r="B44" s="405" t="str">
        <f>Note!B46</f>
        <v>Shelf life (if relevant)</v>
      </c>
      <c r="C44" s="406" t="s">
        <v>592</v>
      </c>
    </row>
    <row r="45" spans="1:3" ht="30">
      <c r="A45" s="377">
        <f>A44+1</f>
        <v>32</v>
      </c>
      <c r="B45" s="380" t="str">
        <f>Note!B47</f>
        <v>Transportation and storage (if relevant)</v>
      </c>
      <c r="C45" s="411" t="s">
        <v>592</v>
      </c>
    </row>
    <row r="46" spans="1:3" ht="15.75" thickBot="1">
      <c r="A46" s="377">
        <f>A45+1</f>
        <v>33</v>
      </c>
      <c r="B46" s="380" t="str">
        <f>Note!B48</f>
        <v>Labelling (if relevant)</v>
      </c>
      <c r="C46" s="407" t="s">
        <v>592</v>
      </c>
    </row>
    <row r="47" spans="1:3" ht="18.75" thickBot="1">
      <c r="A47" s="652" t="str">
        <f>Note!A49</f>
        <v>ENVIRONMENTAL REQUIREMENTS</v>
      </c>
      <c r="B47" s="653"/>
      <c r="C47" s="654"/>
    </row>
    <row r="48" spans="1:3" ht="60.75" thickBot="1">
      <c r="A48" s="377">
        <f>A46+1</f>
        <v>34</v>
      </c>
      <c r="B48" s="380" t="str">
        <f>Note!B50</f>
        <v xml:space="preserve">Context-dependent requirements </v>
      </c>
      <c r="C48" s="399" t="s">
        <v>1204</v>
      </c>
    </row>
    <row r="49" spans="1:8" ht="18.75" thickBot="1">
      <c r="A49" s="652" t="str">
        <f>Note!A51</f>
        <v>TRAINING, INSTALLATION AND UTILISATION</v>
      </c>
      <c r="B49" s="653"/>
      <c r="C49" s="654"/>
    </row>
    <row r="50" spans="1:8" ht="45">
      <c r="A50" s="377">
        <f>A48+1</f>
        <v>35</v>
      </c>
      <c r="B50" s="405" t="str">
        <f>Note!B52</f>
        <v>Pre-installation requirements(if relevant)</v>
      </c>
      <c r="C50" s="399" t="s">
        <v>592</v>
      </c>
    </row>
    <row r="51" spans="1:8" s="240" customFormat="1" ht="45">
      <c r="A51" s="377">
        <f t="shared" ref="A51:A66" si="3">A50+1</f>
        <v>36</v>
      </c>
      <c r="B51" s="397" t="str">
        <f>Note!B53</f>
        <v>Requirements for commissioning (if relevant)</v>
      </c>
      <c r="C51" s="399" t="s">
        <v>1229</v>
      </c>
    </row>
    <row r="52" spans="1:8" s="240" customFormat="1" ht="45">
      <c r="A52" s="377">
        <f>A51+1</f>
        <v>37</v>
      </c>
      <c r="B52" s="380" t="str">
        <f>Note!B54</f>
        <v>Training of user/s (if relevant)</v>
      </c>
      <c r="C52" s="399" t="s">
        <v>1230</v>
      </c>
    </row>
    <row r="53" spans="1:8" s="240" customFormat="1" ht="30.75" thickBot="1">
      <c r="A53" s="377">
        <f>A52+1</f>
        <v>38</v>
      </c>
      <c r="B53" s="422" t="str">
        <f>Note!B55</f>
        <v>User care(if relevant)</v>
      </c>
      <c r="C53" s="399" t="s">
        <v>1231</v>
      </c>
    </row>
    <row r="54" spans="1:8" ht="18.75" thickBot="1">
      <c r="A54" s="652" t="str">
        <f>Note!A56</f>
        <v>WARRANTY AND MAINTENANCE</v>
      </c>
      <c r="B54" s="653"/>
      <c r="C54" s="654"/>
    </row>
    <row r="55" spans="1:8" ht="15">
      <c r="A55" s="377">
        <f>A53+1</f>
        <v>39</v>
      </c>
      <c r="B55" s="428" t="str">
        <f>Note!B57</f>
        <v>Warranty</v>
      </c>
      <c r="C55" s="399" t="s">
        <v>593</v>
      </c>
    </row>
    <row r="56" spans="1:8" s="240" customFormat="1" ht="15">
      <c r="A56" s="377">
        <f t="shared" si="3"/>
        <v>40</v>
      </c>
      <c r="B56" s="425" t="str">
        <f>Note!B58</f>
        <v>Maintenance tasks</v>
      </c>
      <c r="C56" s="399" t="s">
        <v>801</v>
      </c>
    </row>
    <row r="57" spans="1:8" ht="30">
      <c r="A57" s="377">
        <f t="shared" si="3"/>
        <v>41</v>
      </c>
      <c r="B57" s="397" t="str">
        <f>Note!B59</f>
        <v xml:space="preserve">Type of service contract </v>
      </c>
      <c r="C57" s="399" t="s">
        <v>594</v>
      </c>
    </row>
    <row r="58" spans="1:8" s="240" customFormat="1" ht="45">
      <c r="A58" s="377">
        <f t="shared" si="3"/>
        <v>42</v>
      </c>
      <c r="B58" s="397" t="str">
        <f>Note!B60</f>
        <v>Spare parts availability post-warranty</v>
      </c>
      <c r="C58" s="399" t="s">
        <v>639</v>
      </c>
    </row>
    <row r="59" spans="1:8" s="240" customFormat="1" ht="30.75" thickBot="1">
      <c r="A59" s="377">
        <f t="shared" si="3"/>
        <v>43</v>
      </c>
      <c r="B59" s="380" t="str">
        <f>Note!B61</f>
        <v>Software / Hardware upgrade availability</v>
      </c>
      <c r="C59" s="399" t="s">
        <v>595</v>
      </c>
    </row>
    <row r="60" spans="1:8" ht="18.75" thickBot="1">
      <c r="A60" s="652" t="str">
        <f>Note!A62</f>
        <v>DOCUMENTATION</v>
      </c>
      <c r="B60" s="653"/>
      <c r="C60" s="654"/>
    </row>
    <row r="61" spans="1:8" ht="135.75" thickBot="1">
      <c r="A61" s="381">
        <f>A59+1</f>
        <v>44</v>
      </c>
      <c r="B61" s="405" t="str">
        <f>Note!B63</f>
        <v>Documentation requirements</v>
      </c>
      <c r="C61" s="399" t="s">
        <v>1232</v>
      </c>
    </row>
    <row r="62" spans="1:8" ht="18.75" thickBot="1">
      <c r="A62" s="590" t="str">
        <f>Note!A64</f>
        <v>DECOMMISSIONING</v>
      </c>
      <c r="B62" s="591"/>
      <c r="C62" s="592"/>
      <c r="D62" s="32"/>
      <c r="E62" s="32"/>
      <c r="F62" s="32"/>
      <c r="G62" s="32"/>
      <c r="H62" s="32"/>
    </row>
    <row r="63" spans="1:8" ht="15.75" thickBot="1">
      <c r="A63" s="382">
        <f>A61+1</f>
        <v>45</v>
      </c>
      <c r="B63" s="243" t="str">
        <f>Note!B65</f>
        <v xml:space="preserve">Estimated Life Span </v>
      </c>
      <c r="C63" s="412" t="s">
        <v>1015</v>
      </c>
      <c r="D63" s="385"/>
      <c r="E63" s="385"/>
      <c r="F63" s="385"/>
    </row>
    <row r="64" spans="1:8" ht="18.75" thickBot="1">
      <c r="A64" s="652" t="str">
        <f>Note!A66</f>
        <v xml:space="preserve">SAFETY AND STANDARDS </v>
      </c>
      <c r="B64" s="653"/>
      <c r="C64" s="654"/>
      <c r="D64" s="33"/>
      <c r="E64" s="387"/>
      <c r="F64" s="387"/>
      <c r="G64" s="33"/>
      <c r="H64" s="33"/>
    </row>
    <row r="65" spans="1:8" ht="15">
      <c r="A65" s="365">
        <f>A63+1</f>
        <v>46</v>
      </c>
      <c r="B65" s="427" t="str">
        <f>Note!B67</f>
        <v>Risk Classification</v>
      </c>
      <c r="C65" s="399" t="s">
        <v>1233</v>
      </c>
      <c r="D65" s="33"/>
      <c r="E65" s="387"/>
      <c r="F65" s="387"/>
      <c r="G65" s="33"/>
      <c r="H65" s="33"/>
    </row>
    <row r="66" spans="1:8" ht="30">
      <c r="A66" s="377">
        <f t="shared" si="3"/>
        <v>47</v>
      </c>
      <c r="B66" s="370" t="str">
        <f>Note!B68</f>
        <v>Regulatory Approval / Certification</v>
      </c>
      <c r="C66" s="413" t="s">
        <v>1208</v>
      </c>
      <c r="D66" s="33"/>
      <c r="E66" s="387"/>
      <c r="F66" s="387"/>
      <c r="G66" s="33"/>
      <c r="H66" s="33"/>
    </row>
    <row r="67" spans="1:8" ht="225">
      <c r="A67" s="377">
        <f>A66+1</f>
        <v>48</v>
      </c>
      <c r="B67" s="380" t="str">
        <f>Note!B69</f>
        <v>International standards</v>
      </c>
      <c r="C67" s="407" t="s">
        <v>1234</v>
      </c>
      <c r="D67" s="385"/>
      <c r="E67" s="385"/>
      <c r="F67" s="385"/>
    </row>
    <row r="68" spans="1:8" ht="30">
      <c r="A68" s="377">
        <f>A67+1</f>
        <v>49</v>
      </c>
      <c r="B68" s="397" t="str">
        <f>Note!B70</f>
        <v>Reginal / Local Standards</v>
      </c>
      <c r="C68" s="407" t="s">
        <v>592</v>
      </c>
    </row>
    <row r="69" spans="1:8" ht="198" thickBot="1">
      <c r="A69" s="388">
        <f>A68+1</f>
        <v>50</v>
      </c>
      <c r="B69" s="429" t="str">
        <f>Note!B71</f>
        <v>Regulations</v>
      </c>
      <c r="C69" s="369" t="s">
        <v>1235</v>
      </c>
    </row>
  </sheetData>
  <mergeCells count="14">
    <mergeCell ref="A62:C62"/>
    <mergeCell ref="A64:C64"/>
    <mergeCell ref="A36:C36"/>
    <mergeCell ref="A42:C42"/>
    <mergeCell ref="A47:C47"/>
    <mergeCell ref="A49:C49"/>
    <mergeCell ref="A54:C54"/>
    <mergeCell ref="A60:C60"/>
    <mergeCell ref="A34:C34"/>
    <mergeCell ref="A1:C1"/>
    <mergeCell ref="A7:C7"/>
    <mergeCell ref="A21:C21"/>
    <mergeCell ref="A26:C26"/>
    <mergeCell ref="A30:C30"/>
  </mergeCells>
  <pageMargins left="0.43307086614173229" right="0.43307086614173229" top="0.74803149606299213" bottom="0.74803149606299213" header="0.31496062992125984" footer="0.31496062992125984"/>
  <pageSetup paperSize="9" scale="92" fitToHeight="0" orientation="portrait" r:id="rId1"/>
  <headerFooter alignWithMargins="0">
    <oddHeader>&amp;L&amp;D&amp;C&amp;F&amp;R&amp;A</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69"/>
  <sheetViews>
    <sheetView view="pageBreakPreview" zoomScale="90" zoomScaleNormal="90" zoomScaleSheetLayoutView="90" zoomScalePageLayoutView="75" workbookViewId="0">
      <selection activeCell="A7" sqref="A7:C7"/>
    </sheetView>
  </sheetViews>
  <sheetFormatPr defaultColWidth="11.42578125" defaultRowHeight="12.75"/>
  <cols>
    <col min="1" max="1" width="5.42578125" style="5" customWidth="1"/>
    <col min="2" max="2" width="24.85546875" style="22" customWidth="1"/>
    <col min="3" max="3" width="73" style="274" customWidth="1"/>
    <col min="4" max="9" width="20.7109375" style="4" customWidth="1"/>
    <col min="10" max="16384" width="11.42578125" style="4"/>
  </cols>
  <sheetData>
    <row r="1" spans="1:3" ht="18.75" thickBot="1">
      <c r="A1" s="612" t="s">
        <v>817</v>
      </c>
      <c r="B1" s="613"/>
      <c r="C1" s="614"/>
    </row>
    <row r="2" spans="1:3" ht="15">
      <c r="A2" s="60" t="s">
        <v>829</v>
      </c>
      <c r="B2" s="26" t="str">
        <f>Note!B4</f>
        <v>Version No.</v>
      </c>
      <c r="C2" s="285">
        <v>1</v>
      </c>
    </row>
    <row r="3" spans="1:3" ht="15">
      <c r="A3" s="59" t="s">
        <v>830</v>
      </c>
      <c r="B3" s="27" t="str">
        <f>Note!B5</f>
        <v>Date of initial version</v>
      </c>
      <c r="C3" s="568">
        <v>41073</v>
      </c>
    </row>
    <row r="4" spans="1:3" ht="15">
      <c r="A4" s="59" t="s">
        <v>831</v>
      </c>
      <c r="B4" s="27" t="str">
        <f>Note!B6</f>
        <v>Date of last modification</v>
      </c>
      <c r="C4" s="571">
        <v>41808</v>
      </c>
    </row>
    <row r="5" spans="1:3" ht="15">
      <c r="A5" s="59" t="s">
        <v>832</v>
      </c>
      <c r="B5" s="28" t="str">
        <f>Note!B7</f>
        <v>Date of publication</v>
      </c>
      <c r="C5" s="286"/>
    </row>
    <row r="6" spans="1:3" ht="15.75" thickBot="1">
      <c r="A6" s="61" t="s">
        <v>833</v>
      </c>
      <c r="B6" s="30" t="str">
        <f>Note!B8</f>
        <v>Completed / submitted by</v>
      </c>
      <c r="C6" s="287" t="s">
        <v>1713</v>
      </c>
    </row>
    <row r="7" spans="1:3" ht="18.75" thickBot="1">
      <c r="A7" s="634" t="str">
        <f>Note!A9</f>
        <v>NAME, CATEGORY AND CODING</v>
      </c>
      <c r="B7" s="635"/>
      <c r="C7" s="636"/>
    </row>
    <row r="8" spans="1:3" ht="15">
      <c r="A8" s="69">
        <v>1</v>
      </c>
      <c r="B8" s="235" t="str">
        <f>Note!B10</f>
        <v>WHO Category / Code</v>
      </c>
      <c r="C8" s="518" t="s">
        <v>1149</v>
      </c>
    </row>
    <row r="9" spans="1:3" s="1" customFormat="1" ht="15">
      <c r="A9" s="69">
        <f>A8+1</f>
        <v>2</v>
      </c>
      <c r="B9" s="236" t="str">
        <f>Note!B11</f>
        <v>Generic name</v>
      </c>
      <c r="C9" s="251" t="s">
        <v>983</v>
      </c>
    </row>
    <row r="10" spans="1:3" s="1" customFormat="1" ht="30">
      <c r="A10" s="69">
        <f>A9+1</f>
        <v>3</v>
      </c>
      <c r="B10" s="236" t="str">
        <f>Note!B12</f>
        <v>Specific type or variation (optional)</v>
      </c>
      <c r="C10" s="288"/>
    </row>
    <row r="11" spans="1:3" ht="15">
      <c r="A11" s="7">
        <f>A10+1</f>
        <v>4</v>
      </c>
      <c r="B11" s="237" t="str">
        <f>Note!B13</f>
        <v>GMDN name</v>
      </c>
      <c r="C11" s="268" t="s">
        <v>596</v>
      </c>
    </row>
    <row r="12" spans="1:3" ht="15">
      <c r="A12" s="7">
        <f t="shared" ref="A12:A20" si="0">A11+1</f>
        <v>5</v>
      </c>
      <c r="B12" s="238" t="str">
        <f>Note!B14</f>
        <v>GMDN code</v>
      </c>
      <c r="C12" s="268">
        <v>40761</v>
      </c>
    </row>
    <row r="13" spans="1:3" ht="15">
      <c r="A13" s="7">
        <f t="shared" si="0"/>
        <v>6</v>
      </c>
      <c r="B13" s="238" t="str">
        <f>Note!B15</f>
        <v>GMDN category</v>
      </c>
      <c r="C13" s="268" t="s">
        <v>739</v>
      </c>
    </row>
    <row r="14" spans="1:3" ht="15">
      <c r="A14" s="7">
        <f t="shared" si="0"/>
        <v>7</v>
      </c>
      <c r="B14" s="238" t="str">
        <f>Note!B16</f>
        <v>UMDNS name</v>
      </c>
      <c r="C14" s="268" t="s">
        <v>597</v>
      </c>
    </row>
    <row r="15" spans="1:3" ht="15">
      <c r="A15" s="7">
        <f t="shared" si="0"/>
        <v>8</v>
      </c>
      <c r="B15" s="238" t="str">
        <f>Note!B17</f>
        <v>UMDNS code</v>
      </c>
      <c r="C15" s="268">
        <v>15976</v>
      </c>
    </row>
    <row r="16" spans="1:3" ht="30">
      <c r="A16" s="7">
        <f t="shared" si="0"/>
        <v>9</v>
      </c>
      <c r="B16" s="238" t="str">
        <f>Note!B18</f>
        <v>UNSPS code (optional)</v>
      </c>
      <c r="C16" s="268"/>
    </row>
    <row r="17" spans="1:7" ht="30">
      <c r="A17" s="7">
        <f t="shared" si="0"/>
        <v>10</v>
      </c>
      <c r="B17" s="238" t="str">
        <f>Note!B19</f>
        <v>Alternative name/s (optional)</v>
      </c>
      <c r="C17" s="490" t="s">
        <v>1616</v>
      </c>
    </row>
    <row r="18" spans="1:7" ht="30">
      <c r="A18" s="7">
        <f t="shared" si="0"/>
        <v>11</v>
      </c>
      <c r="B18" s="238" t="str">
        <f>Note!B20</f>
        <v>Alternative code/s (optional)</v>
      </c>
      <c r="C18" s="490" t="s">
        <v>1617</v>
      </c>
    </row>
    <row r="19" spans="1:7" ht="15">
      <c r="A19" s="7">
        <f t="shared" si="0"/>
        <v>12</v>
      </c>
      <c r="B19" s="237" t="str">
        <f>Note!B21</f>
        <v>Keywords (optional)</v>
      </c>
      <c r="C19" s="268" t="s">
        <v>598</v>
      </c>
    </row>
    <row r="20" spans="1:7" ht="102.75" thickBot="1">
      <c r="A20" s="7">
        <f t="shared" si="0"/>
        <v>13</v>
      </c>
      <c r="B20" s="238" t="str">
        <f>Note!B22</f>
        <v>GMDN/UMDNS definition (optional)</v>
      </c>
      <c r="C20" s="268" t="s">
        <v>636</v>
      </c>
    </row>
    <row r="21" spans="1:7" ht="18.75" thickBot="1">
      <c r="A21" s="602" t="str">
        <f>Note!A23</f>
        <v>PURPOSE OF USE</v>
      </c>
      <c r="B21" s="603"/>
      <c r="C21" s="606"/>
    </row>
    <row r="22" spans="1:7" ht="30">
      <c r="A22" s="7">
        <f>A20+1</f>
        <v>14</v>
      </c>
      <c r="B22" s="76" t="str">
        <f>Note!B24</f>
        <v xml:space="preserve">Clinical or other purpose </v>
      </c>
      <c r="C22" s="268" t="s">
        <v>637</v>
      </c>
    </row>
    <row r="23" spans="1:7" ht="30">
      <c r="A23" s="7">
        <f t="shared" ref="A23:A32" si="1">A22+1</f>
        <v>15</v>
      </c>
      <c r="B23" s="74" t="str">
        <f>Note!B25</f>
        <v>Level of use (if relevant)</v>
      </c>
      <c r="C23" s="268" t="s">
        <v>823</v>
      </c>
    </row>
    <row r="24" spans="1:7" ht="45">
      <c r="A24" s="7">
        <f t="shared" si="1"/>
        <v>16</v>
      </c>
      <c r="B24" s="11" t="str">
        <f>Note!B26</f>
        <v>Clinical department/ward(if relevant)</v>
      </c>
      <c r="C24" s="268" t="s">
        <v>638</v>
      </c>
    </row>
    <row r="25" spans="1:7" ht="77.25" thickBot="1">
      <c r="A25" s="7">
        <f t="shared" si="1"/>
        <v>17</v>
      </c>
      <c r="B25" s="12" t="str">
        <f>Note!B27</f>
        <v>Overview of functional requirements</v>
      </c>
      <c r="C25" s="490" t="s">
        <v>1558</v>
      </c>
      <c r="D25" s="39"/>
      <c r="E25" s="39"/>
      <c r="F25" s="39"/>
      <c r="G25" s="39"/>
    </row>
    <row r="26" spans="1:7" ht="18.75" thickBot="1">
      <c r="A26" s="641" t="str">
        <f>Note!A28</f>
        <v>TECHNICAL CHARACTERISTICS</v>
      </c>
      <c r="B26" s="642"/>
      <c r="C26" s="643"/>
    </row>
    <row r="27" spans="1:7" ht="165.75">
      <c r="A27" s="7">
        <f>A25+1</f>
        <v>18</v>
      </c>
      <c r="B27" s="12" t="str">
        <f>Note!B29</f>
        <v>Detailed requirements</v>
      </c>
      <c r="C27" s="268" t="s">
        <v>1364</v>
      </c>
    </row>
    <row r="28" spans="1:7" ht="63.75">
      <c r="A28" s="7">
        <f t="shared" si="1"/>
        <v>19</v>
      </c>
      <c r="B28" s="8" t="str">
        <f>Note!B30</f>
        <v>Displayed parameters</v>
      </c>
      <c r="C28" s="268" t="s">
        <v>1365</v>
      </c>
    </row>
    <row r="29" spans="1:7" ht="64.5" thickBot="1">
      <c r="A29" s="7">
        <f t="shared" si="1"/>
        <v>20</v>
      </c>
      <c r="B29" s="14" t="str">
        <f>Note!B31</f>
        <v>User adjustable settings</v>
      </c>
      <c r="C29" s="268" t="s">
        <v>1363</v>
      </c>
    </row>
    <row r="30" spans="1:7" ht="18.75" thickBot="1">
      <c r="A30" s="602" t="str">
        <f>Note!A32</f>
        <v>PHYSICAL/CHEMICAL CHARACTERISTICS</v>
      </c>
      <c r="B30" s="603"/>
      <c r="C30" s="606"/>
    </row>
    <row r="31" spans="1:7" ht="216.75">
      <c r="A31" s="7">
        <f>A29+1</f>
        <v>21</v>
      </c>
      <c r="B31" s="15" t="str">
        <f>Note!B33</f>
        <v>Components(if relevant)</v>
      </c>
      <c r="C31" s="268" t="s">
        <v>1366</v>
      </c>
    </row>
    <row r="32" spans="1:7" ht="15">
      <c r="A32" s="7">
        <f t="shared" si="1"/>
        <v>22</v>
      </c>
      <c r="B32" s="9" t="str">
        <f>Note!B34</f>
        <v>Mobility, portability(if relevant)</v>
      </c>
      <c r="C32" s="268" t="s">
        <v>604</v>
      </c>
    </row>
    <row r="33" spans="1:3" ht="30.75" thickBot="1">
      <c r="A33" s="7">
        <f>A32+1</f>
        <v>23</v>
      </c>
      <c r="B33" s="14" t="str">
        <f>Note!B35</f>
        <v>Raw Materials(if relevant)</v>
      </c>
      <c r="C33" s="268" t="s">
        <v>592</v>
      </c>
    </row>
    <row r="34" spans="1:3" ht="18.75" thickBot="1">
      <c r="A34" s="602" t="str">
        <f>Note!A36</f>
        <v>UTILITY REQUIREMENTS</v>
      </c>
      <c r="B34" s="603"/>
      <c r="C34" s="637"/>
    </row>
    <row r="35" spans="1:3" ht="77.25" thickBot="1">
      <c r="A35" s="17">
        <f>A33+1</f>
        <v>24</v>
      </c>
      <c r="B35" s="73" t="str">
        <f>Note!B37</f>
        <v>Electrical, water and/or gas supply (if relevant)</v>
      </c>
      <c r="C35" s="268" t="s">
        <v>1362</v>
      </c>
    </row>
    <row r="36" spans="1:3" ht="18.75" thickBot="1">
      <c r="A36" s="602" t="str">
        <f>Note!A38</f>
        <v>ACCESSORIES, CONSUMABLES, SPARE PARTS, OTHER COMPONENTS</v>
      </c>
      <c r="B36" s="603"/>
      <c r="C36" s="606"/>
    </row>
    <row r="37" spans="1:3" ht="63.75">
      <c r="A37" s="17">
        <f t="shared" ref="A37" si="2">A35+1</f>
        <v>25</v>
      </c>
      <c r="B37" s="10" t="str">
        <f>Note!B39</f>
        <v>Accessories (if relevant)</v>
      </c>
      <c r="C37" s="268" t="s">
        <v>1461</v>
      </c>
    </row>
    <row r="38" spans="1:3" ht="45">
      <c r="A38" s="17">
        <f>A37+1</f>
        <v>26</v>
      </c>
      <c r="B38" s="12" t="str">
        <f>Note!B40</f>
        <v>Sterilization process for accessories (if relevant)</v>
      </c>
      <c r="C38" s="268" t="s">
        <v>575</v>
      </c>
    </row>
    <row r="39" spans="1:3" ht="51">
      <c r="A39" s="17">
        <f>A38+1</f>
        <v>27</v>
      </c>
      <c r="B39" s="12" t="str">
        <f>Note!B41</f>
        <v>Consumables / reagents (if relevant)</v>
      </c>
      <c r="C39" s="268" t="s">
        <v>605</v>
      </c>
    </row>
    <row r="40" spans="1:3" s="18" customFormat="1" ht="38.25">
      <c r="A40" s="17">
        <f>A39+1</f>
        <v>28</v>
      </c>
      <c r="B40" s="8" t="str">
        <f>Note!B42</f>
        <v>Spare parts (if relevant)</v>
      </c>
      <c r="C40" s="268" t="s">
        <v>606</v>
      </c>
    </row>
    <row r="41" spans="1:3" s="18" customFormat="1" ht="15.75" thickBot="1">
      <c r="A41" s="17">
        <f>A40+1</f>
        <v>29</v>
      </c>
      <c r="B41" s="16" t="str">
        <f>Note!B43</f>
        <v>Other components (if relevant)</v>
      </c>
      <c r="C41" s="268" t="s">
        <v>607</v>
      </c>
    </row>
    <row r="42" spans="1:3" ht="18.75" thickBot="1">
      <c r="A42" s="602" t="str">
        <f>Note!A44</f>
        <v xml:space="preserve">PACKAGING </v>
      </c>
      <c r="B42" s="603"/>
      <c r="C42" s="606"/>
    </row>
    <row r="43" spans="1:3" ht="30">
      <c r="A43" s="17">
        <f>A41+1</f>
        <v>30</v>
      </c>
      <c r="B43" s="10" t="str">
        <f>Note!B45</f>
        <v>Sterility status on delivery (if relevant)</v>
      </c>
      <c r="C43" s="268" t="s">
        <v>592</v>
      </c>
    </row>
    <row r="44" spans="1:3" ht="15">
      <c r="A44" s="17">
        <f>A43+1</f>
        <v>31</v>
      </c>
      <c r="B44" s="10" t="str">
        <f>Note!B46</f>
        <v>Shelf life (if relevant)</v>
      </c>
      <c r="C44" s="268" t="s">
        <v>592</v>
      </c>
    </row>
    <row r="45" spans="1:3" ht="30">
      <c r="A45" s="17">
        <f t="shared" ref="A45:A46" si="3">A44+1</f>
        <v>32</v>
      </c>
      <c r="B45" s="85" t="str">
        <f>Note!B47</f>
        <v>Transportation and storage (if relevant)</v>
      </c>
      <c r="C45" s="268"/>
    </row>
    <row r="46" spans="1:3" ht="15.75" thickBot="1">
      <c r="A46" s="17">
        <f t="shared" si="3"/>
        <v>33</v>
      </c>
      <c r="B46" s="86" t="str">
        <f>Note!B48</f>
        <v>Labelling (if relevant)</v>
      </c>
      <c r="C46" s="268" t="s">
        <v>592</v>
      </c>
    </row>
    <row r="47" spans="1:3" ht="18.75" thickBot="1">
      <c r="A47" s="624" t="str">
        <f>Note!A49</f>
        <v>ENVIRONMENTAL REQUIREMENTS</v>
      </c>
      <c r="B47" s="625"/>
      <c r="C47" s="626"/>
    </row>
    <row r="48" spans="1:3" ht="64.5" thickBot="1">
      <c r="A48" s="17">
        <f>A46+1</f>
        <v>34</v>
      </c>
      <c r="B48" s="73" t="str">
        <f>Note!B50</f>
        <v xml:space="preserve">Context-dependent requirements </v>
      </c>
      <c r="C48" s="268" t="s">
        <v>824</v>
      </c>
    </row>
    <row r="49" spans="1:9" ht="18.75" thickBot="1">
      <c r="A49" s="602" t="str">
        <f>Note!A51</f>
        <v>TRAINING, INSTALLATION AND UTILISATION</v>
      </c>
      <c r="B49" s="603"/>
      <c r="C49" s="606"/>
    </row>
    <row r="50" spans="1:9" ht="45">
      <c r="A50" s="17">
        <f>A48+1</f>
        <v>35</v>
      </c>
      <c r="B50" s="10" t="str">
        <f>Note!B52</f>
        <v>Pre-installation requirements(if relevant)</v>
      </c>
      <c r="C50" s="268"/>
    </row>
    <row r="51" spans="1:9" s="18" customFormat="1" ht="45">
      <c r="A51" s="17">
        <f t="shared" ref="A51:A59" si="4">A50+1</f>
        <v>36</v>
      </c>
      <c r="B51" s="53" t="str">
        <f>Note!B53</f>
        <v>Requirements for commissioning (if relevant)</v>
      </c>
      <c r="C51" s="268" t="s">
        <v>640</v>
      </c>
    </row>
    <row r="52" spans="1:9" s="18" customFormat="1" ht="38.25">
      <c r="A52" s="17">
        <f t="shared" si="4"/>
        <v>37</v>
      </c>
      <c r="B52" s="14" t="str">
        <f>Note!B54</f>
        <v>Training of user/s (if relevant)</v>
      </c>
      <c r="C52" s="268" t="s">
        <v>656</v>
      </c>
    </row>
    <row r="53" spans="1:9" ht="15.75" thickBot="1">
      <c r="A53" s="7">
        <f t="shared" si="4"/>
        <v>38</v>
      </c>
      <c r="B53" s="16" t="str">
        <f>Note!B55</f>
        <v>User care(if relevant)</v>
      </c>
      <c r="C53" s="268" t="s">
        <v>744</v>
      </c>
    </row>
    <row r="54" spans="1:9" ht="18.75" thickBot="1">
      <c r="A54" s="627" t="str">
        <f>Note!A56</f>
        <v>WARRANTY AND MAINTENANCE</v>
      </c>
      <c r="B54" s="628"/>
      <c r="C54" s="629"/>
    </row>
    <row r="55" spans="1:9" ht="15">
      <c r="A55" s="17">
        <f>A53+1</f>
        <v>39</v>
      </c>
      <c r="B55" s="15" t="str">
        <f>Note!B57</f>
        <v>Warranty</v>
      </c>
      <c r="C55" s="268" t="s">
        <v>608</v>
      </c>
    </row>
    <row r="56" spans="1:9" s="18" customFormat="1" ht="15">
      <c r="A56" s="17">
        <f t="shared" si="4"/>
        <v>40</v>
      </c>
      <c r="B56" s="8" t="str">
        <f>Note!B58</f>
        <v>Maintenance tasks</v>
      </c>
      <c r="C56" s="160"/>
    </row>
    <row r="57" spans="1:9" ht="30">
      <c r="A57" s="17">
        <f t="shared" si="4"/>
        <v>41</v>
      </c>
      <c r="B57" s="12" t="str">
        <f>Note!B59</f>
        <v xml:space="preserve">Type of service contract </v>
      </c>
      <c r="C57" s="268" t="s">
        <v>609</v>
      </c>
    </row>
    <row r="58" spans="1:9" s="18" customFormat="1" ht="15">
      <c r="A58" s="17">
        <f t="shared" si="4"/>
        <v>42</v>
      </c>
      <c r="B58" s="8" t="str">
        <f>Note!B60</f>
        <v>Spare parts availability post-warranty</v>
      </c>
      <c r="C58" s="268" t="s">
        <v>610</v>
      </c>
    </row>
    <row r="59" spans="1:9" s="18" customFormat="1" ht="30.75" thickBot="1">
      <c r="A59" s="17">
        <f t="shared" si="4"/>
        <v>43</v>
      </c>
      <c r="B59" s="14" t="str">
        <f>Note!B61</f>
        <v>Software / Hardware upgrade availability</v>
      </c>
      <c r="C59" s="490" t="s">
        <v>1559</v>
      </c>
    </row>
    <row r="60" spans="1:9" ht="18.75" thickBot="1">
      <c r="A60" s="602" t="str">
        <f>Note!A62</f>
        <v>DOCUMENTATION</v>
      </c>
      <c r="B60" s="603"/>
      <c r="C60" s="606"/>
    </row>
    <row r="61" spans="1:9" ht="102.75" thickBot="1">
      <c r="A61" s="20">
        <f>A59+1</f>
        <v>44</v>
      </c>
      <c r="B61" s="10" t="str">
        <f>Note!B63</f>
        <v>Documentation requirements</v>
      </c>
      <c r="C61" s="267" t="s">
        <v>853</v>
      </c>
    </row>
    <row r="62" spans="1:9" s="18" customFormat="1" ht="18.75" thickBot="1">
      <c r="A62" s="602" t="str">
        <f>Note!A64</f>
        <v>DECOMMISSIONING</v>
      </c>
      <c r="B62" s="603"/>
      <c r="C62" s="606"/>
    </row>
    <row r="63" spans="1:9" s="78" customFormat="1" ht="15.75" thickBot="1">
      <c r="A63" s="79">
        <f>A61+1</f>
        <v>45</v>
      </c>
      <c r="B63" s="65" t="str">
        <f>Note!B65</f>
        <v xml:space="preserve">Estimated Life Span </v>
      </c>
      <c r="C63" s="253" t="s">
        <v>610</v>
      </c>
    </row>
    <row r="64" spans="1:9" ht="18">
      <c r="A64" s="656" t="str">
        <f>Note!A66</f>
        <v xml:space="preserve">SAFETY AND STANDARDS </v>
      </c>
      <c r="B64" s="622"/>
      <c r="C64" s="623"/>
      <c r="D64" s="32"/>
      <c r="E64" s="32"/>
      <c r="F64" s="32"/>
      <c r="G64" s="32"/>
      <c r="H64" s="32"/>
      <c r="I64" s="32"/>
    </row>
    <row r="65" spans="1:9" ht="29.25" customHeight="1">
      <c r="A65" s="89">
        <f>A63+1</f>
        <v>46</v>
      </c>
      <c r="B65" s="9" t="str">
        <f>Note!B67</f>
        <v>Risk Classification</v>
      </c>
      <c r="C65" s="281" t="s">
        <v>888</v>
      </c>
      <c r="D65" s="42"/>
      <c r="E65" s="41"/>
      <c r="F65" s="41"/>
      <c r="G65" s="41"/>
    </row>
    <row r="66" spans="1:9" ht="30">
      <c r="A66" s="89">
        <f>A65+1</f>
        <v>47</v>
      </c>
      <c r="B66" s="53" t="str">
        <f>Note!B68</f>
        <v>Regulatory Approval / Certification</v>
      </c>
      <c r="C66" s="280"/>
      <c r="D66" s="32"/>
      <c r="E66" s="32"/>
      <c r="F66" s="32"/>
      <c r="G66" s="32"/>
      <c r="H66" s="32"/>
      <c r="I66" s="32"/>
    </row>
    <row r="67" spans="1:9" ht="280.5">
      <c r="A67" s="89">
        <f t="shared" ref="A67:A69" si="5">A66+1</f>
        <v>48</v>
      </c>
      <c r="B67" s="71" t="str">
        <f>Note!B69</f>
        <v>International standards</v>
      </c>
      <c r="C67" s="281" t="s">
        <v>349</v>
      </c>
      <c r="D67" s="33"/>
      <c r="E67" s="33"/>
      <c r="F67" s="36"/>
      <c r="G67" s="36"/>
      <c r="H67" s="33"/>
      <c r="I67" s="33"/>
    </row>
    <row r="68" spans="1:9" ht="30">
      <c r="A68" s="89">
        <f t="shared" si="5"/>
        <v>49</v>
      </c>
      <c r="B68" s="71" t="str">
        <f>Note!B70</f>
        <v>Reginal / Local Standards</v>
      </c>
      <c r="C68" s="282" t="s">
        <v>371</v>
      </c>
      <c r="D68" s="33"/>
      <c r="E68" s="33"/>
      <c r="F68" s="36"/>
      <c r="G68" s="36"/>
      <c r="H68" s="33"/>
      <c r="I68" s="33"/>
    </row>
    <row r="69" spans="1:9" ht="89.25">
      <c r="A69" s="89">
        <f t="shared" si="5"/>
        <v>50</v>
      </c>
      <c r="B69" s="71" t="str">
        <f>Note!B71</f>
        <v>Regulations</v>
      </c>
      <c r="C69" s="146" t="s">
        <v>984</v>
      </c>
      <c r="D69" s="33"/>
      <c r="E69" s="33"/>
      <c r="F69" s="36"/>
      <c r="G69" s="36"/>
      <c r="H69" s="33"/>
      <c r="I69" s="33"/>
    </row>
  </sheetData>
  <mergeCells count="14">
    <mergeCell ref="A34:C34"/>
    <mergeCell ref="A36:C36"/>
    <mergeCell ref="A30:C30"/>
    <mergeCell ref="A1:C1"/>
    <mergeCell ref="A7:C7"/>
    <mergeCell ref="A21:C21"/>
    <mergeCell ref="A26:C26"/>
    <mergeCell ref="A64:C64"/>
    <mergeCell ref="A42:C42"/>
    <mergeCell ref="A47:C47"/>
    <mergeCell ref="A49:C49"/>
    <mergeCell ref="A54:C54"/>
    <mergeCell ref="A60:C60"/>
    <mergeCell ref="A62:C62"/>
  </mergeCells>
  <phoneticPr fontId="15"/>
  <pageMargins left="0.25" right="0.25" top="0.75" bottom="0.75" header="0.3" footer="0.3"/>
  <pageSetup paperSize="9" scale="97" fitToHeight="0" orientation="portrait" r:id="rId1"/>
  <headerFooter alignWithMargins="0">
    <oddHeader>&amp;L&amp;D&amp;C&amp;F&amp;R&amp;A</oddHeader>
  </headerFooter>
  <extLst>
    <ext xmlns:mx="http://schemas.microsoft.com/office/mac/excel/2008/main" uri="http://schemas.microsoft.com/office/mac/excel/2008/main">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69"/>
  <sheetViews>
    <sheetView view="pageBreakPreview" zoomScale="90" zoomScaleNormal="90" zoomScaleSheetLayoutView="90" zoomScalePageLayoutView="75" workbookViewId="0">
      <selection activeCell="A7" sqref="A7:C7"/>
    </sheetView>
  </sheetViews>
  <sheetFormatPr defaultColWidth="11.42578125" defaultRowHeight="12.75"/>
  <cols>
    <col min="1" max="1" width="5.42578125" style="5" customWidth="1"/>
    <col min="2" max="2" width="25.5703125" style="161" customWidth="1"/>
    <col min="3" max="3" width="73" style="274" customWidth="1"/>
    <col min="4" max="9" width="20.7109375" style="4" customWidth="1"/>
    <col min="10" max="16384" width="11.42578125" style="4"/>
  </cols>
  <sheetData>
    <row r="1" spans="1:3" ht="18.75" thickBot="1">
      <c r="A1" s="612" t="s">
        <v>817</v>
      </c>
      <c r="B1" s="613"/>
      <c r="C1" s="614"/>
    </row>
    <row r="2" spans="1:3" ht="15">
      <c r="A2" s="60" t="s">
        <v>829</v>
      </c>
      <c r="B2" s="26" t="str">
        <f>Note!B4</f>
        <v>Version No.</v>
      </c>
      <c r="C2" s="285">
        <v>1</v>
      </c>
    </row>
    <row r="3" spans="1:3" ht="15">
      <c r="A3" s="59" t="s">
        <v>830</v>
      </c>
      <c r="B3" s="56" t="str">
        <f>Note!B5</f>
        <v>Date of initial version</v>
      </c>
      <c r="C3" s="568">
        <v>41073</v>
      </c>
    </row>
    <row r="4" spans="1:3" ht="15">
      <c r="A4" s="59" t="s">
        <v>831</v>
      </c>
      <c r="B4" s="56" t="str">
        <f>Note!B6</f>
        <v>Date of last modification</v>
      </c>
      <c r="C4" s="571">
        <v>41808</v>
      </c>
    </row>
    <row r="5" spans="1:3" ht="15">
      <c r="A5" s="59" t="s">
        <v>832</v>
      </c>
      <c r="B5" s="57" t="str">
        <f>Note!B7</f>
        <v>Date of publication</v>
      </c>
      <c r="C5" s="286"/>
    </row>
    <row r="6" spans="1:3" ht="15.75" thickBot="1">
      <c r="A6" s="61" t="s">
        <v>833</v>
      </c>
      <c r="B6" s="58" t="str">
        <f>Note!B8</f>
        <v>Completed / submitted by</v>
      </c>
      <c r="C6" s="287" t="s">
        <v>1713</v>
      </c>
    </row>
    <row r="7" spans="1:3" ht="18.75" thickBot="1">
      <c r="A7" s="634" t="str">
        <f>Note!A9</f>
        <v>NAME, CATEGORY AND CODING</v>
      </c>
      <c r="B7" s="635"/>
      <c r="C7" s="636"/>
    </row>
    <row r="8" spans="1:3" ht="15">
      <c r="A8" s="69">
        <v>1</v>
      </c>
      <c r="B8" s="235" t="str">
        <f>Note!B10</f>
        <v>WHO Category / Code</v>
      </c>
      <c r="C8" s="518" t="s">
        <v>1149</v>
      </c>
    </row>
    <row r="9" spans="1:3" s="1" customFormat="1" ht="15">
      <c r="A9" s="69">
        <f>A8+1</f>
        <v>2</v>
      </c>
      <c r="B9" s="236" t="str">
        <f>Note!B11</f>
        <v>Generic name</v>
      </c>
      <c r="C9" s="251" t="s">
        <v>985</v>
      </c>
    </row>
    <row r="10" spans="1:3" s="1" customFormat="1" ht="30">
      <c r="A10" s="69">
        <f>A9+1</f>
        <v>3</v>
      </c>
      <c r="B10" s="236" t="str">
        <f>Note!B12</f>
        <v>Specific type or variation (optional)</v>
      </c>
      <c r="C10" s="288"/>
    </row>
    <row r="11" spans="1:3" ht="15">
      <c r="A11" s="7">
        <f>A10+1</f>
        <v>4</v>
      </c>
      <c r="B11" s="237" t="str">
        <f>Note!B13</f>
        <v>GMDN name</v>
      </c>
      <c r="C11" s="268" t="s">
        <v>402</v>
      </c>
    </row>
    <row r="12" spans="1:3" ht="15">
      <c r="A12" s="7">
        <f t="shared" ref="A12:A20" si="0">A11+1</f>
        <v>5</v>
      </c>
      <c r="B12" s="238" t="str">
        <f>Note!B14</f>
        <v>GMDN code</v>
      </c>
      <c r="C12" s="268">
        <v>36025</v>
      </c>
    </row>
    <row r="13" spans="1:3" ht="15">
      <c r="A13" s="7">
        <f t="shared" si="0"/>
        <v>6</v>
      </c>
      <c r="B13" s="238" t="str">
        <f>Note!B15</f>
        <v>GMDN category</v>
      </c>
      <c r="C13" s="268" t="s">
        <v>403</v>
      </c>
    </row>
    <row r="14" spans="1:3" ht="15">
      <c r="A14" s="7">
        <f t="shared" si="0"/>
        <v>7</v>
      </c>
      <c r="B14" s="238" t="str">
        <f>Note!B16</f>
        <v>UMDNS name</v>
      </c>
      <c r="C14" s="268" t="s">
        <v>404</v>
      </c>
    </row>
    <row r="15" spans="1:3" ht="15">
      <c r="A15" s="7">
        <f t="shared" si="0"/>
        <v>8</v>
      </c>
      <c r="B15" s="238" t="str">
        <f>Note!B17</f>
        <v>UMDNS code</v>
      </c>
      <c r="C15" s="268">
        <v>12113</v>
      </c>
    </row>
    <row r="16" spans="1:3" ht="15">
      <c r="A16" s="7">
        <f t="shared" si="0"/>
        <v>9</v>
      </c>
      <c r="B16" s="238" t="str">
        <f>Note!B18</f>
        <v>UNSPS code (optional)</v>
      </c>
      <c r="C16" s="268"/>
    </row>
    <row r="17" spans="1:7" ht="30">
      <c r="A17" s="7">
        <f t="shared" si="0"/>
        <v>10</v>
      </c>
      <c r="B17" s="238" t="str">
        <f>Note!B19</f>
        <v>Alternative name/s (optional)</v>
      </c>
      <c r="C17" s="490" t="s">
        <v>1618</v>
      </c>
    </row>
    <row r="18" spans="1:7" ht="30">
      <c r="A18" s="7">
        <f t="shared" si="0"/>
        <v>11</v>
      </c>
      <c r="B18" s="238" t="str">
        <f>Note!B20</f>
        <v>Alternative code/s (optional)</v>
      </c>
      <c r="C18" s="490" t="s">
        <v>1619</v>
      </c>
    </row>
    <row r="19" spans="1:7" ht="15">
      <c r="A19" s="7">
        <f t="shared" si="0"/>
        <v>12</v>
      </c>
      <c r="B19" s="237" t="str">
        <f>Note!B21</f>
        <v>Keywords (optional)</v>
      </c>
      <c r="C19" s="490" t="s">
        <v>1465</v>
      </c>
    </row>
    <row r="20" spans="1:7" ht="115.5" thickBot="1">
      <c r="A20" s="7">
        <f t="shared" si="0"/>
        <v>13</v>
      </c>
      <c r="B20" s="238" t="str">
        <f>Note!B22</f>
        <v>GMDN/UMDNS definition (optional)</v>
      </c>
      <c r="C20" s="268" t="s">
        <v>623</v>
      </c>
    </row>
    <row r="21" spans="1:7" ht="18.75" thickBot="1">
      <c r="A21" s="602" t="str">
        <f>Note!A23</f>
        <v>PURPOSE OF USE</v>
      </c>
      <c r="B21" s="603"/>
      <c r="C21" s="606"/>
    </row>
    <row r="22" spans="1:7" ht="30">
      <c r="A22" s="7">
        <f>A20+1</f>
        <v>14</v>
      </c>
      <c r="B22" s="76" t="str">
        <f>Note!B24</f>
        <v xml:space="preserve">Clinical or other purpose </v>
      </c>
      <c r="C22" s="268" t="s">
        <v>611</v>
      </c>
    </row>
    <row r="23" spans="1:7" ht="15">
      <c r="A23" s="7">
        <f t="shared" ref="A23:A32" si="1">A22+1</f>
        <v>15</v>
      </c>
      <c r="B23" s="74" t="str">
        <f>Note!B25</f>
        <v>Level of use (if relevant)</v>
      </c>
      <c r="C23" s="268" t="s">
        <v>823</v>
      </c>
    </row>
    <row r="24" spans="1:7" ht="45">
      <c r="A24" s="7">
        <f t="shared" si="1"/>
        <v>16</v>
      </c>
      <c r="B24" s="74" t="str">
        <f>Note!B26</f>
        <v>Clinical department/ward(if relevant)</v>
      </c>
      <c r="C24" s="490" t="s">
        <v>1497</v>
      </c>
    </row>
    <row r="25" spans="1:7" ht="102.75" thickBot="1">
      <c r="A25" s="7">
        <f t="shared" si="1"/>
        <v>17</v>
      </c>
      <c r="B25" s="71" t="str">
        <f>Note!B27</f>
        <v>Overview of functional requirements</v>
      </c>
      <c r="C25" s="268" t="s">
        <v>586</v>
      </c>
      <c r="D25" s="39"/>
      <c r="E25" s="39"/>
      <c r="F25" s="39"/>
      <c r="G25" s="39"/>
    </row>
    <row r="26" spans="1:7" ht="18.75" thickBot="1">
      <c r="A26" s="641" t="str">
        <f>Note!A28</f>
        <v>TECHNICAL CHARACTERISTICS</v>
      </c>
      <c r="B26" s="642"/>
      <c r="C26" s="643"/>
    </row>
    <row r="27" spans="1:7" ht="229.5">
      <c r="A27" s="7">
        <f>A25+1</f>
        <v>18</v>
      </c>
      <c r="B27" s="71" t="str">
        <f>Note!B29</f>
        <v>Detailed requirements</v>
      </c>
      <c r="C27" s="289" t="s">
        <v>1368</v>
      </c>
    </row>
    <row r="28" spans="1:7" ht="114.75">
      <c r="A28" s="7">
        <f t="shared" si="1"/>
        <v>19</v>
      </c>
      <c r="B28" s="162" t="str">
        <f>Note!B30</f>
        <v>Displayed parameters</v>
      </c>
      <c r="C28" s="268" t="s">
        <v>1369</v>
      </c>
    </row>
    <row r="29" spans="1:7" ht="51.75" thickBot="1">
      <c r="A29" s="7">
        <f t="shared" si="1"/>
        <v>20</v>
      </c>
      <c r="B29" s="72" t="str">
        <f>Note!B31</f>
        <v>User adjustable settings</v>
      </c>
      <c r="C29" s="268" t="s">
        <v>587</v>
      </c>
    </row>
    <row r="30" spans="1:7" ht="18.75" thickBot="1">
      <c r="A30" s="602" t="str">
        <f>Note!A32</f>
        <v>PHYSICAL/CHEMICAL CHARACTERISTICS</v>
      </c>
      <c r="B30" s="603"/>
      <c r="C30" s="606"/>
    </row>
    <row r="31" spans="1:7" ht="344.25">
      <c r="A31" s="7">
        <f>A29+1</f>
        <v>21</v>
      </c>
      <c r="B31" s="164" t="str">
        <f>Note!B33</f>
        <v>Components(if relevant)</v>
      </c>
      <c r="C31" s="268" t="s">
        <v>1464</v>
      </c>
    </row>
    <row r="32" spans="1:7" ht="15">
      <c r="A32" s="7">
        <f t="shared" si="1"/>
        <v>22</v>
      </c>
      <c r="B32" s="163" t="str">
        <f>Note!B34</f>
        <v>Mobility, portability(if relevant)</v>
      </c>
      <c r="C32" s="268" t="s">
        <v>588</v>
      </c>
    </row>
    <row r="33" spans="1:3" ht="30.75" thickBot="1">
      <c r="A33" s="7">
        <f>A32+1</f>
        <v>23</v>
      </c>
      <c r="B33" s="72" t="str">
        <f>Note!B35</f>
        <v>Raw Materials(if relevant)</v>
      </c>
      <c r="C33" s="268" t="s">
        <v>592</v>
      </c>
    </row>
    <row r="34" spans="1:3" ht="18.75" thickBot="1">
      <c r="A34" s="602" t="str">
        <f>Note!A36</f>
        <v>UTILITY REQUIREMENTS</v>
      </c>
      <c r="B34" s="603"/>
      <c r="C34" s="637"/>
    </row>
    <row r="35" spans="1:3" ht="51.75" thickBot="1">
      <c r="A35" s="17">
        <f>A33+1</f>
        <v>24</v>
      </c>
      <c r="B35" s="73" t="str">
        <f>Note!B37</f>
        <v>Electrical, water and/or gas supply (if relevant)</v>
      </c>
      <c r="C35" s="268" t="s">
        <v>1367</v>
      </c>
    </row>
    <row r="36" spans="1:3" ht="18.75" thickBot="1">
      <c r="A36" s="602" t="str">
        <f>Note!A38</f>
        <v>ACCESSORIES, CONSUMABLES, SPARE PARTS, OTHER COMPONENTS</v>
      </c>
      <c r="B36" s="603"/>
      <c r="C36" s="606"/>
    </row>
    <row r="37" spans="1:3" ht="51">
      <c r="A37" s="17">
        <f t="shared" ref="A37" si="2">A35+1</f>
        <v>25</v>
      </c>
      <c r="B37" s="70" t="str">
        <f>Note!B39</f>
        <v>Accessories (if relevant)</v>
      </c>
      <c r="C37" s="268" t="s">
        <v>590</v>
      </c>
    </row>
    <row r="38" spans="1:3" ht="30">
      <c r="A38" s="17">
        <f>A37+1</f>
        <v>26</v>
      </c>
      <c r="B38" s="71" t="str">
        <f>Note!B40</f>
        <v>Sterilization process for accessories (if relevant)</v>
      </c>
      <c r="C38" s="268" t="s">
        <v>595</v>
      </c>
    </row>
    <row r="39" spans="1:3" ht="63.75">
      <c r="A39" s="17">
        <f>A38+1</f>
        <v>27</v>
      </c>
      <c r="B39" s="71" t="str">
        <f>Note!B41</f>
        <v>Consumables / reagents (if relevant)</v>
      </c>
      <c r="C39" s="268" t="s">
        <v>986</v>
      </c>
    </row>
    <row r="40" spans="1:3" s="18" customFormat="1" ht="25.5">
      <c r="A40" s="17">
        <f>A39+1</f>
        <v>28</v>
      </c>
      <c r="B40" s="162" t="str">
        <f>Note!B42</f>
        <v>Spare parts (if relevant)</v>
      </c>
      <c r="C40" s="268" t="s">
        <v>599</v>
      </c>
    </row>
    <row r="41" spans="1:3" s="18" customFormat="1" ht="15.75" thickBot="1">
      <c r="A41" s="17">
        <f>A40+1</f>
        <v>29</v>
      </c>
      <c r="B41" s="165" t="str">
        <f>Note!B43</f>
        <v>Other components (if relevant)</v>
      </c>
      <c r="C41" s="268"/>
    </row>
    <row r="42" spans="1:3" ht="18.75" thickBot="1">
      <c r="A42" s="602" t="str">
        <f>Note!A44</f>
        <v xml:space="preserve">PACKAGING </v>
      </c>
      <c r="B42" s="603"/>
      <c r="C42" s="606"/>
    </row>
    <row r="43" spans="1:3" ht="30">
      <c r="A43" s="17">
        <f>A41+1</f>
        <v>30</v>
      </c>
      <c r="B43" s="70" t="str">
        <f>Note!B45</f>
        <v>Sterility status on delivery (if relevant)</v>
      </c>
      <c r="C43" s="278" t="s">
        <v>592</v>
      </c>
    </row>
    <row r="44" spans="1:3" ht="15">
      <c r="A44" s="17">
        <f>A43+1</f>
        <v>31</v>
      </c>
      <c r="B44" s="70" t="str">
        <f>Note!B46</f>
        <v>Shelf life (if relevant)</v>
      </c>
      <c r="C44" s="278" t="s">
        <v>592</v>
      </c>
    </row>
    <row r="45" spans="1:3" ht="30">
      <c r="A45" s="17">
        <f t="shared" ref="A45:A46" si="3">A44+1</f>
        <v>32</v>
      </c>
      <c r="B45" s="63" t="str">
        <f>Note!B47</f>
        <v>Transportation and storage (if relevant)</v>
      </c>
      <c r="C45" s="279" t="s">
        <v>592</v>
      </c>
    </row>
    <row r="46" spans="1:3" ht="15.75" thickBot="1">
      <c r="A46" s="17">
        <f t="shared" si="3"/>
        <v>33</v>
      </c>
      <c r="B46" s="62" t="str">
        <f>Note!B48</f>
        <v>Labelling (if relevant)</v>
      </c>
      <c r="C46" s="277" t="s">
        <v>592</v>
      </c>
    </row>
    <row r="47" spans="1:3" ht="18.75" thickBot="1">
      <c r="A47" s="624" t="str">
        <f>Note!A49</f>
        <v>ENVIRONMENTAL REQUIREMENTS</v>
      </c>
      <c r="B47" s="625"/>
      <c r="C47" s="626"/>
    </row>
    <row r="48" spans="1:3" ht="64.5" thickBot="1">
      <c r="A48" s="17">
        <f>A46+1</f>
        <v>34</v>
      </c>
      <c r="B48" s="73" t="str">
        <f>Note!B50</f>
        <v xml:space="preserve">Context-dependent requirements </v>
      </c>
      <c r="C48" s="268" t="s">
        <v>824</v>
      </c>
    </row>
    <row r="49" spans="1:9" ht="18.75" thickBot="1">
      <c r="A49" s="602" t="str">
        <f>Note!A51</f>
        <v>TRAINING, INSTALLATION AND UTILISATION</v>
      </c>
      <c r="B49" s="603"/>
      <c r="C49" s="606"/>
    </row>
    <row r="50" spans="1:9" ht="30">
      <c r="A50" s="17">
        <f>A48+1</f>
        <v>35</v>
      </c>
      <c r="B50" s="70" t="str">
        <f>Note!B52</f>
        <v>Pre-installation requirements(if relevant)</v>
      </c>
      <c r="C50" s="268"/>
    </row>
    <row r="51" spans="1:9" s="18" customFormat="1" ht="45">
      <c r="A51" s="17">
        <f t="shared" ref="A51:A59" si="4">A50+1</f>
        <v>36</v>
      </c>
      <c r="B51" s="53" t="str">
        <f>Note!B53</f>
        <v>Requirements for commissioning (if relevant)</v>
      </c>
      <c r="C51" s="268" t="s">
        <v>640</v>
      </c>
    </row>
    <row r="52" spans="1:9" s="18" customFormat="1" ht="38.25">
      <c r="A52" s="17">
        <f t="shared" si="4"/>
        <v>37</v>
      </c>
      <c r="B52" s="72" t="str">
        <f>Note!B54</f>
        <v>Training of user/s (if relevant)</v>
      </c>
      <c r="C52" s="268" t="s">
        <v>656</v>
      </c>
    </row>
    <row r="53" spans="1:9" ht="15.75" thickBot="1">
      <c r="A53" s="7">
        <f>A52+1</f>
        <v>38</v>
      </c>
      <c r="B53" s="165" t="str">
        <f>Note!B55</f>
        <v>User care(if relevant)</v>
      </c>
      <c r="C53" s="268" t="s">
        <v>589</v>
      </c>
    </row>
    <row r="54" spans="1:9" ht="18.75" thickBot="1">
      <c r="A54" s="627" t="str">
        <f>Note!A56</f>
        <v>WARRANTY AND MAINTENANCE</v>
      </c>
      <c r="B54" s="628"/>
      <c r="C54" s="629"/>
    </row>
    <row r="55" spans="1:9" ht="15">
      <c r="A55" s="17">
        <f>A53+1</f>
        <v>39</v>
      </c>
      <c r="B55" s="164" t="str">
        <f>Note!B57</f>
        <v>Warranty</v>
      </c>
      <c r="C55" s="268" t="s">
        <v>593</v>
      </c>
    </row>
    <row r="56" spans="1:9" s="18" customFormat="1" ht="15">
      <c r="A56" s="17">
        <f t="shared" si="4"/>
        <v>40</v>
      </c>
      <c r="B56" s="162" t="str">
        <f>Note!B58</f>
        <v>Maintenance tasks</v>
      </c>
      <c r="C56" s="160"/>
    </row>
    <row r="57" spans="1:9" ht="15">
      <c r="A57" s="17">
        <f t="shared" si="4"/>
        <v>41</v>
      </c>
      <c r="B57" s="71" t="str">
        <f>Note!B59</f>
        <v xml:space="preserve">Type of service contract </v>
      </c>
      <c r="C57" s="268" t="s">
        <v>600</v>
      </c>
    </row>
    <row r="58" spans="1:9" s="18" customFormat="1" ht="15">
      <c r="A58" s="17">
        <f t="shared" si="4"/>
        <v>42</v>
      </c>
      <c r="B58" s="162" t="str">
        <f>Note!B60</f>
        <v>Spare parts availability post-warranty</v>
      </c>
      <c r="C58" s="268" t="s">
        <v>639</v>
      </c>
    </row>
    <row r="59" spans="1:9" s="18" customFormat="1" ht="30.75" thickBot="1">
      <c r="A59" s="17">
        <f t="shared" si="4"/>
        <v>43</v>
      </c>
      <c r="B59" s="72" t="str">
        <f>Note!B61</f>
        <v>Software / Hardware upgrade availability</v>
      </c>
      <c r="C59" s="268" t="s">
        <v>601</v>
      </c>
    </row>
    <row r="60" spans="1:9" ht="18.75" thickBot="1">
      <c r="A60" s="602" t="str">
        <f>Note!A62</f>
        <v>DOCUMENTATION</v>
      </c>
      <c r="B60" s="603"/>
      <c r="C60" s="606"/>
    </row>
    <row r="61" spans="1:9" ht="115.5" thickBot="1">
      <c r="A61" s="20">
        <f>A59+1</f>
        <v>44</v>
      </c>
      <c r="B61" s="70" t="str">
        <f>Note!B63</f>
        <v>Documentation requirements</v>
      </c>
      <c r="C61" s="268" t="s">
        <v>347</v>
      </c>
    </row>
    <row r="62" spans="1:9" s="18" customFormat="1" ht="18.75" thickBot="1">
      <c r="A62" s="602" t="str">
        <f>Note!A64</f>
        <v>DECOMMISSIONING</v>
      </c>
      <c r="B62" s="603"/>
      <c r="C62" s="606"/>
    </row>
    <row r="63" spans="1:9" ht="15.75" thickBot="1">
      <c r="A63" s="19">
        <f>A61+1</f>
        <v>45</v>
      </c>
      <c r="B63" s="93" t="str">
        <f>Note!B65</f>
        <v xml:space="preserve">Estimated Life Span </v>
      </c>
      <c r="C63" s="493" t="s">
        <v>1498</v>
      </c>
    </row>
    <row r="64" spans="1:9" ht="18.75" thickBot="1">
      <c r="A64" s="602" t="str">
        <f>Note!A66</f>
        <v xml:space="preserve">SAFETY AND STANDARDS </v>
      </c>
      <c r="B64" s="603"/>
      <c r="C64" s="606"/>
      <c r="D64" s="32"/>
      <c r="E64" s="32"/>
      <c r="F64" s="32"/>
      <c r="G64" s="32"/>
      <c r="H64" s="32"/>
      <c r="I64" s="32"/>
    </row>
    <row r="65" spans="1:9" ht="25.5">
      <c r="A65" s="7">
        <f>A63+1</f>
        <v>46</v>
      </c>
      <c r="B65" s="163" t="str">
        <f>Note!B67</f>
        <v>Risk Classification</v>
      </c>
      <c r="C65" s="272" t="s">
        <v>874</v>
      </c>
      <c r="D65" s="42"/>
      <c r="E65" s="41"/>
      <c r="F65" s="41"/>
      <c r="G65" s="41"/>
    </row>
    <row r="66" spans="1:9" ht="30">
      <c r="A66" s="89">
        <f>A65+1</f>
        <v>47</v>
      </c>
      <c r="B66" s="53" t="str">
        <f>Note!B68</f>
        <v>Regulatory Approval / Certification</v>
      </c>
      <c r="C66" s="280"/>
      <c r="D66" s="32"/>
      <c r="E66" s="32"/>
      <c r="F66" s="32"/>
      <c r="G66" s="32"/>
      <c r="H66" s="32"/>
      <c r="I66" s="32"/>
    </row>
    <row r="67" spans="1:9" ht="165.75">
      <c r="A67" s="89">
        <f t="shared" ref="A67:A69" si="5">A66+1</f>
        <v>48</v>
      </c>
      <c r="B67" s="71" t="str">
        <f>Note!B69</f>
        <v>International standards</v>
      </c>
      <c r="C67" s="281" t="s">
        <v>348</v>
      </c>
      <c r="D67" s="33"/>
      <c r="E67" s="33"/>
      <c r="F67" s="36"/>
      <c r="G67" s="36"/>
      <c r="H67" s="33"/>
      <c r="I67" s="33"/>
    </row>
    <row r="68" spans="1:9" ht="30">
      <c r="A68" s="89">
        <f t="shared" si="5"/>
        <v>49</v>
      </c>
      <c r="B68" s="71" t="str">
        <f>Note!B70</f>
        <v>Reginal / Local Standards</v>
      </c>
      <c r="C68" s="282" t="s">
        <v>372</v>
      </c>
      <c r="D68" s="33"/>
      <c r="E68" s="33"/>
      <c r="F68" s="36"/>
      <c r="G68" s="36"/>
      <c r="H68" s="33"/>
      <c r="I68" s="33"/>
    </row>
    <row r="69" spans="1:9" ht="76.5">
      <c r="A69" s="89">
        <f t="shared" si="5"/>
        <v>50</v>
      </c>
      <c r="B69" s="71" t="str">
        <f>Note!B71</f>
        <v>Regulations</v>
      </c>
      <c r="C69" s="146" t="s">
        <v>987</v>
      </c>
      <c r="D69" s="33"/>
      <c r="E69" s="33"/>
      <c r="F69" s="36"/>
      <c r="G69" s="36"/>
      <c r="H69" s="33"/>
      <c r="I69" s="33"/>
    </row>
  </sheetData>
  <mergeCells count="14">
    <mergeCell ref="A34:C34"/>
    <mergeCell ref="A36:C36"/>
    <mergeCell ref="A30:C30"/>
    <mergeCell ref="A1:C1"/>
    <mergeCell ref="A7:C7"/>
    <mergeCell ref="A21:C21"/>
    <mergeCell ref="A26:C26"/>
    <mergeCell ref="A64:C64"/>
    <mergeCell ref="A42:C42"/>
    <mergeCell ref="A47:C47"/>
    <mergeCell ref="A49:C49"/>
    <mergeCell ref="A54:C54"/>
    <mergeCell ref="A60:C60"/>
    <mergeCell ref="A62:C62"/>
  </mergeCells>
  <phoneticPr fontId="15"/>
  <pageMargins left="0.25" right="0.25" top="0.75" bottom="0.75" header="0.3" footer="0.3"/>
  <pageSetup paperSize="9" scale="97" fitToHeight="0" orientation="portrait" r:id="rId1"/>
  <headerFooter alignWithMargins="0">
    <oddHeader>&amp;L&amp;D&amp;C&amp;F&amp;R&amp;A</oddHeader>
  </headerFooter>
  <extLst>
    <ext xmlns:mx="http://schemas.microsoft.com/office/mac/excel/2008/main" uri="http://schemas.microsoft.com/office/mac/excel/2008/main">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69"/>
  <sheetViews>
    <sheetView view="pageBreakPreview" zoomScale="90" zoomScaleNormal="90" zoomScaleSheetLayoutView="90" zoomScalePageLayoutView="75" workbookViewId="0">
      <selection activeCell="A7" sqref="A7:C7"/>
    </sheetView>
  </sheetViews>
  <sheetFormatPr defaultColWidth="11.42578125" defaultRowHeight="15"/>
  <cols>
    <col min="1" max="1" width="5.42578125" style="5" customWidth="1"/>
    <col min="2" max="2" width="25.42578125" style="161" customWidth="1"/>
    <col min="3" max="3" width="73.85546875" style="274" customWidth="1"/>
    <col min="4" max="7" width="20.7109375" style="43" customWidth="1"/>
    <col min="8" max="16384" width="11.42578125" style="4"/>
  </cols>
  <sheetData>
    <row r="1" spans="1:7" ht="18.75" thickBot="1">
      <c r="A1" s="612" t="s">
        <v>817</v>
      </c>
      <c r="B1" s="613"/>
      <c r="C1" s="614"/>
    </row>
    <row r="2" spans="1:7">
      <c r="A2" s="60" t="s">
        <v>829</v>
      </c>
      <c r="B2" s="26" t="str">
        <f>Note!B4</f>
        <v>Version No.</v>
      </c>
      <c r="C2" s="285">
        <v>1</v>
      </c>
    </row>
    <row r="3" spans="1:7">
      <c r="A3" s="59" t="s">
        <v>830</v>
      </c>
      <c r="B3" s="56" t="str">
        <f>Note!B5</f>
        <v>Date of initial version</v>
      </c>
      <c r="C3" s="568">
        <v>41073</v>
      </c>
    </row>
    <row r="4" spans="1:7">
      <c r="A4" s="59" t="s">
        <v>831</v>
      </c>
      <c r="B4" s="56" t="str">
        <f>Note!B6</f>
        <v>Date of last modification</v>
      </c>
      <c r="C4" s="571">
        <v>41808</v>
      </c>
    </row>
    <row r="5" spans="1:7">
      <c r="A5" s="59" t="s">
        <v>832</v>
      </c>
      <c r="B5" s="57" t="str">
        <f>Note!B7</f>
        <v>Date of publication</v>
      </c>
      <c r="C5" s="286"/>
    </row>
    <row r="6" spans="1:7" ht="15.75" thickBot="1">
      <c r="A6" s="61" t="s">
        <v>833</v>
      </c>
      <c r="B6" s="58" t="str">
        <f>Note!B8</f>
        <v>Completed / submitted by</v>
      </c>
      <c r="C6" s="572" t="s">
        <v>1713</v>
      </c>
    </row>
    <row r="7" spans="1:7" ht="18.75" thickBot="1">
      <c r="A7" s="634" t="str">
        <f>Note!A9</f>
        <v>NAME, CATEGORY AND CODING</v>
      </c>
      <c r="B7" s="635"/>
      <c r="C7" s="636"/>
    </row>
    <row r="8" spans="1:7">
      <c r="A8" s="69">
        <v>1</v>
      </c>
      <c r="B8" s="235" t="str">
        <f>Note!B10</f>
        <v>WHO Category / Code</v>
      </c>
      <c r="C8" s="500" t="s">
        <v>1149</v>
      </c>
    </row>
    <row r="9" spans="1:7" s="1" customFormat="1">
      <c r="A9" s="69">
        <f>A8+1</f>
        <v>2</v>
      </c>
      <c r="B9" s="236" t="str">
        <f>Note!B11</f>
        <v>Generic name</v>
      </c>
      <c r="C9" s="251" t="s">
        <v>988</v>
      </c>
      <c r="D9" s="44"/>
      <c r="E9" s="44"/>
      <c r="F9" s="44"/>
      <c r="G9" s="44"/>
    </row>
    <row r="10" spans="1:7" s="1" customFormat="1" ht="30">
      <c r="A10" s="69">
        <f>A9+1</f>
        <v>3</v>
      </c>
      <c r="B10" s="236" t="str">
        <f>Note!B12</f>
        <v>Specific type or variation (optional)</v>
      </c>
      <c r="C10" s="496" t="s">
        <v>1499</v>
      </c>
      <c r="D10" s="44"/>
      <c r="E10" s="44"/>
      <c r="F10" s="44"/>
      <c r="G10" s="44"/>
    </row>
    <row r="11" spans="1:7">
      <c r="A11" s="7">
        <f>A10+1</f>
        <v>4</v>
      </c>
      <c r="B11" s="237" t="str">
        <f>Note!B13</f>
        <v>GMDN name</v>
      </c>
      <c r="C11" s="268" t="s">
        <v>391</v>
      </c>
      <c r="D11" s="44"/>
      <c r="E11" s="44"/>
      <c r="F11" s="44"/>
      <c r="G11" s="44"/>
    </row>
    <row r="12" spans="1:7">
      <c r="A12" s="7">
        <f t="shared" ref="A12:A20" si="0">A11+1</f>
        <v>5</v>
      </c>
      <c r="B12" s="238" t="str">
        <f>Note!B14</f>
        <v>GMDN code</v>
      </c>
      <c r="C12" s="268">
        <v>17433</v>
      </c>
      <c r="D12" s="44"/>
      <c r="E12" s="44"/>
      <c r="F12" s="44"/>
      <c r="G12" s="44"/>
    </row>
    <row r="13" spans="1:7">
      <c r="A13" s="7">
        <f t="shared" si="0"/>
        <v>6</v>
      </c>
      <c r="B13" s="238" t="str">
        <f>Note!B15</f>
        <v>GMDN category</v>
      </c>
      <c r="C13" s="268" t="s">
        <v>389</v>
      </c>
      <c r="D13" s="44"/>
      <c r="E13" s="44"/>
      <c r="F13" s="44"/>
      <c r="G13" s="44"/>
    </row>
    <row r="14" spans="1:7">
      <c r="A14" s="7">
        <f t="shared" si="0"/>
        <v>7</v>
      </c>
      <c r="B14" s="238" t="str">
        <f>Note!B16</f>
        <v>UMDNS name</v>
      </c>
      <c r="C14" s="268" t="s">
        <v>602</v>
      </c>
      <c r="D14" s="44"/>
      <c r="E14" s="44"/>
      <c r="F14" s="44"/>
      <c r="G14" s="44"/>
    </row>
    <row r="15" spans="1:7">
      <c r="A15" s="7">
        <f t="shared" si="0"/>
        <v>8</v>
      </c>
      <c r="B15" s="238" t="str">
        <f>Note!B17</f>
        <v>UMDNS code</v>
      </c>
      <c r="C15" s="268" t="s">
        <v>603</v>
      </c>
      <c r="D15" s="44"/>
      <c r="E15" s="44"/>
      <c r="F15" s="44"/>
      <c r="G15" s="44"/>
    </row>
    <row r="16" spans="1:7">
      <c r="A16" s="7">
        <f t="shared" si="0"/>
        <v>9</v>
      </c>
      <c r="B16" s="238" t="str">
        <f>Note!B18</f>
        <v>UNSPS code (optional)</v>
      </c>
      <c r="C16" s="268"/>
      <c r="D16" s="44"/>
      <c r="E16" s="44"/>
      <c r="F16" s="44"/>
      <c r="G16" s="44"/>
    </row>
    <row r="17" spans="1:7" ht="30">
      <c r="A17" s="7">
        <f t="shared" si="0"/>
        <v>10</v>
      </c>
      <c r="B17" s="238" t="str">
        <f>Note!B19</f>
        <v>Alternative name/s (optional)</v>
      </c>
      <c r="C17" s="490" t="s">
        <v>1620</v>
      </c>
      <c r="D17" s="44"/>
      <c r="E17" s="44"/>
      <c r="F17" s="44"/>
      <c r="G17" s="44"/>
    </row>
    <row r="18" spans="1:7" ht="30">
      <c r="A18" s="7">
        <f t="shared" si="0"/>
        <v>11</v>
      </c>
      <c r="B18" s="238" t="str">
        <f>Note!B20</f>
        <v>Alternative code/s (optional)</v>
      </c>
      <c r="C18" s="490" t="s">
        <v>1621</v>
      </c>
      <c r="D18" s="44"/>
      <c r="E18" s="44"/>
      <c r="F18" s="44"/>
      <c r="G18" s="44"/>
    </row>
    <row r="19" spans="1:7">
      <c r="A19" s="7">
        <f t="shared" si="0"/>
        <v>12</v>
      </c>
      <c r="B19" s="237" t="str">
        <f>Note!B21</f>
        <v>Keywords (optional)</v>
      </c>
      <c r="C19" s="268" t="s">
        <v>570</v>
      </c>
      <c r="D19" s="44"/>
      <c r="E19" s="44"/>
      <c r="F19" s="44"/>
      <c r="G19" s="44"/>
    </row>
    <row r="20" spans="1:7" ht="64.5" thickBot="1">
      <c r="A20" s="7">
        <f t="shared" si="0"/>
        <v>13</v>
      </c>
      <c r="B20" s="238" t="str">
        <f>Note!B22</f>
        <v>GMDN/UMDNS definition (optional)</v>
      </c>
      <c r="C20" s="289" t="s">
        <v>591</v>
      </c>
      <c r="D20" s="44"/>
      <c r="E20" s="44"/>
      <c r="F20" s="44"/>
      <c r="G20" s="44"/>
    </row>
    <row r="21" spans="1:7" ht="18.75" thickBot="1">
      <c r="A21" s="602" t="str">
        <f>Note!A23</f>
        <v>PURPOSE OF USE</v>
      </c>
      <c r="B21" s="603"/>
      <c r="C21" s="606"/>
      <c r="D21" s="44"/>
      <c r="E21" s="44"/>
      <c r="F21" s="44"/>
      <c r="G21" s="44"/>
    </row>
    <row r="22" spans="1:7" ht="30">
      <c r="A22" s="7">
        <f>A20+1</f>
        <v>14</v>
      </c>
      <c r="B22" s="76" t="str">
        <f>Note!B24</f>
        <v xml:space="preserve">Clinical or other purpose </v>
      </c>
      <c r="C22" s="490" t="s">
        <v>1560</v>
      </c>
      <c r="D22" s="44"/>
      <c r="E22" s="44"/>
      <c r="F22" s="44"/>
      <c r="G22" s="44"/>
    </row>
    <row r="23" spans="1:7">
      <c r="A23" s="7">
        <f t="shared" ref="A23:A32" si="1">A22+1</f>
        <v>15</v>
      </c>
      <c r="B23" s="74" t="str">
        <f>Note!B25</f>
        <v>Level of use (if relevant)</v>
      </c>
      <c r="C23" s="268" t="s">
        <v>823</v>
      </c>
    </row>
    <row r="24" spans="1:7" ht="45">
      <c r="A24" s="7">
        <f t="shared" si="1"/>
        <v>16</v>
      </c>
      <c r="B24" s="74" t="str">
        <f>Note!B26</f>
        <v>Clinical department/ward(if relevant)</v>
      </c>
      <c r="C24" s="490" t="s">
        <v>1561</v>
      </c>
    </row>
    <row r="25" spans="1:7" ht="39" thickBot="1">
      <c r="A25" s="7">
        <f t="shared" si="1"/>
        <v>17</v>
      </c>
      <c r="B25" s="71" t="str">
        <f>Note!B27</f>
        <v>Overview of functional requirements</v>
      </c>
      <c r="C25" s="265" t="s">
        <v>574</v>
      </c>
      <c r="D25" s="39"/>
      <c r="E25" s="39"/>
      <c r="F25" s="39"/>
      <c r="G25" s="39"/>
    </row>
    <row r="26" spans="1:7" ht="18.75" thickBot="1">
      <c r="A26" s="641" t="str">
        <f>Note!A28</f>
        <v>TECHNICAL CHARACTERISTICS</v>
      </c>
      <c r="B26" s="642"/>
      <c r="C26" s="643"/>
    </row>
    <row r="27" spans="1:7" ht="127.5">
      <c r="A27" s="7">
        <f>A25+1</f>
        <v>18</v>
      </c>
      <c r="B27" s="71" t="str">
        <f>Note!B29</f>
        <v>Detailed requirements</v>
      </c>
      <c r="C27" s="268" t="s">
        <v>1372</v>
      </c>
    </row>
    <row r="28" spans="1:7" ht="63.75">
      <c r="A28" s="7">
        <f t="shared" si="1"/>
        <v>19</v>
      </c>
      <c r="B28" s="162" t="str">
        <f>Note!B30</f>
        <v>Displayed parameters</v>
      </c>
      <c r="C28" s="268" t="s">
        <v>1373</v>
      </c>
    </row>
    <row r="29" spans="1:7" ht="26.25" thickBot="1">
      <c r="A29" s="7">
        <f t="shared" si="1"/>
        <v>20</v>
      </c>
      <c r="B29" s="72" t="str">
        <f>Note!B31</f>
        <v>User adjustable settings</v>
      </c>
      <c r="C29" s="268" t="s">
        <v>1144</v>
      </c>
    </row>
    <row r="30" spans="1:7" ht="18.75" thickBot="1">
      <c r="A30" s="602" t="str">
        <f>Note!A32</f>
        <v>PHYSICAL/CHEMICAL CHARACTERISTICS</v>
      </c>
      <c r="B30" s="603"/>
      <c r="C30" s="606"/>
    </row>
    <row r="31" spans="1:7" ht="216.75">
      <c r="A31" s="7">
        <f>A29+1</f>
        <v>21</v>
      </c>
      <c r="B31" s="164" t="str">
        <f>Note!B33</f>
        <v>Components(if relevant)</v>
      </c>
      <c r="C31" s="268" t="s">
        <v>1371</v>
      </c>
    </row>
    <row r="32" spans="1:7">
      <c r="A32" s="7">
        <f t="shared" si="1"/>
        <v>22</v>
      </c>
      <c r="B32" s="163" t="str">
        <f>Note!B34</f>
        <v>Mobility, portability(if relevant)</v>
      </c>
      <c r="C32" s="268" t="s">
        <v>588</v>
      </c>
    </row>
    <row r="33" spans="1:7" ht="30.75" thickBot="1">
      <c r="A33" s="7">
        <f>A32+1</f>
        <v>23</v>
      </c>
      <c r="B33" s="72" t="str">
        <f>Note!B35</f>
        <v>Raw Materials(if relevant)</v>
      </c>
      <c r="C33" s="268" t="s">
        <v>592</v>
      </c>
    </row>
    <row r="34" spans="1:7" ht="18.75" thickBot="1">
      <c r="A34" s="602" t="str">
        <f>Note!A36</f>
        <v>UTILITY REQUIREMENTS</v>
      </c>
      <c r="B34" s="603"/>
      <c r="C34" s="637"/>
    </row>
    <row r="35" spans="1:7" ht="77.25" thickBot="1">
      <c r="A35" s="17">
        <f>A33+1</f>
        <v>24</v>
      </c>
      <c r="B35" s="73" t="str">
        <f>Note!B37</f>
        <v>Electrical, water and/or gas supply (if relevant)</v>
      </c>
      <c r="C35" s="268" t="s">
        <v>1370</v>
      </c>
    </row>
    <row r="36" spans="1:7" ht="18.75" thickBot="1">
      <c r="A36" s="602" t="str">
        <f>Note!A38</f>
        <v>ACCESSORIES, CONSUMABLES, SPARE PARTS, OTHER COMPONENTS</v>
      </c>
      <c r="B36" s="603"/>
      <c r="C36" s="606"/>
    </row>
    <row r="37" spans="1:7" ht="51">
      <c r="A37" s="17">
        <f t="shared" ref="A37" si="2">A35+1</f>
        <v>25</v>
      </c>
      <c r="B37" s="70" t="str">
        <f>Note!B39</f>
        <v>Accessories (if relevant)</v>
      </c>
      <c r="C37" s="490" t="s">
        <v>1562</v>
      </c>
    </row>
    <row r="38" spans="1:7" ht="30">
      <c r="A38" s="17">
        <f>A37+1</f>
        <v>26</v>
      </c>
      <c r="B38" s="71" t="str">
        <f>Note!B40</f>
        <v>Sterilization process for accessories (if relevant)</v>
      </c>
      <c r="C38" s="268" t="s">
        <v>592</v>
      </c>
    </row>
    <row r="39" spans="1:7" ht="38.25">
      <c r="A39" s="17">
        <f>A38+1</f>
        <v>27</v>
      </c>
      <c r="B39" s="71" t="str">
        <f>Note!B41</f>
        <v>Consumables / reagents (if relevant)</v>
      </c>
      <c r="C39" s="490" t="s">
        <v>1563</v>
      </c>
    </row>
    <row r="40" spans="1:7" s="18" customFormat="1" ht="51">
      <c r="A40" s="17">
        <f>A39+1</f>
        <v>28</v>
      </c>
      <c r="B40" s="162" t="str">
        <f>Note!B42</f>
        <v>Spare parts (if relevant)</v>
      </c>
      <c r="C40" s="268" t="s">
        <v>579</v>
      </c>
      <c r="D40" s="46"/>
      <c r="E40" s="46"/>
      <c r="F40" s="46"/>
      <c r="G40" s="46"/>
    </row>
    <row r="41" spans="1:7" s="18" customFormat="1" ht="90" thickBot="1">
      <c r="A41" s="17">
        <f>A40+1</f>
        <v>29</v>
      </c>
      <c r="B41" s="165" t="str">
        <f>Note!B43</f>
        <v>Other components (if relevant)</v>
      </c>
      <c r="C41" s="268" t="s">
        <v>1374</v>
      </c>
      <c r="D41" s="46"/>
      <c r="E41" s="46"/>
      <c r="F41" s="46"/>
      <c r="G41" s="46"/>
    </row>
    <row r="42" spans="1:7" ht="18.75" thickBot="1">
      <c r="A42" s="602" t="str">
        <f>Note!A44</f>
        <v xml:space="preserve">PACKAGING </v>
      </c>
      <c r="B42" s="603"/>
      <c r="C42" s="606"/>
    </row>
    <row r="43" spans="1:7" ht="30">
      <c r="A43" s="17">
        <f>A41+1</f>
        <v>30</v>
      </c>
      <c r="B43" s="70" t="str">
        <f>Note!B45</f>
        <v>Sterility status on delivery (if relevant)</v>
      </c>
      <c r="C43" s="268" t="s">
        <v>592</v>
      </c>
    </row>
    <row r="44" spans="1:7">
      <c r="A44" s="17">
        <f>A43+1</f>
        <v>31</v>
      </c>
      <c r="B44" s="70" t="str">
        <f>Note!B46</f>
        <v>Shelf life (if relevant)</v>
      </c>
      <c r="C44" s="268" t="s">
        <v>592</v>
      </c>
    </row>
    <row r="45" spans="1:7" ht="30">
      <c r="A45" s="17">
        <f t="shared" ref="A45:A46" si="3">A44+1</f>
        <v>32</v>
      </c>
      <c r="B45" s="63" t="str">
        <f>Note!B47</f>
        <v>Transportation and storage (if relevant)</v>
      </c>
      <c r="C45" s="268"/>
    </row>
    <row r="46" spans="1:7" ht="15.75" thickBot="1">
      <c r="A46" s="17">
        <f t="shared" si="3"/>
        <v>33</v>
      </c>
      <c r="B46" s="62" t="str">
        <f>Note!B48</f>
        <v>Labelling (if relevant)</v>
      </c>
      <c r="C46" s="268" t="s">
        <v>592</v>
      </c>
    </row>
    <row r="47" spans="1:7" ht="18.75" thickBot="1">
      <c r="A47" s="624" t="str">
        <f>Note!A49</f>
        <v>ENVIRONMENTAL REQUIREMENTS</v>
      </c>
      <c r="B47" s="625"/>
      <c r="C47" s="626"/>
    </row>
    <row r="48" spans="1:7" ht="64.5" thickBot="1">
      <c r="A48" s="17">
        <f>A46+1</f>
        <v>34</v>
      </c>
      <c r="B48" s="73" t="str">
        <f>Note!B50</f>
        <v xml:space="preserve">Context-dependent requirements </v>
      </c>
      <c r="C48" s="268" t="s">
        <v>824</v>
      </c>
    </row>
    <row r="49" spans="1:9" ht="18.75" thickBot="1">
      <c r="A49" s="602" t="str">
        <f>Note!A51</f>
        <v>TRAINING, INSTALLATION AND UTILISATION</v>
      </c>
      <c r="B49" s="603"/>
      <c r="C49" s="606"/>
    </row>
    <row r="50" spans="1:9" ht="45">
      <c r="A50" s="17">
        <f>A48+1</f>
        <v>35</v>
      </c>
      <c r="B50" s="70" t="str">
        <f>Note!B52</f>
        <v>Pre-installation requirements(if relevant)</v>
      </c>
      <c r="C50" s="268"/>
    </row>
    <row r="51" spans="1:9" s="18" customFormat="1" ht="45">
      <c r="A51" s="17">
        <f t="shared" ref="A51:A59" si="4">A50+1</f>
        <v>36</v>
      </c>
      <c r="B51" s="53" t="str">
        <f>Note!B53</f>
        <v>Requirements for commissioning (if relevant)</v>
      </c>
      <c r="C51" s="268" t="s">
        <v>640</v>
      </c>
      <c r="D51" s="46"/>
      <c r="E51" s="46"/>
      <c r="F51" s="46"/>
      <c r="G51" s="46"/>
    </row>
    <row r="52" spans="1:9" s="18" customFormat="1" ht="30">
      <c r="A52" s="17">
        <f t="shared" si="4"/>
        <v>37</v>
      </c>
      <c r="B52" s="72" t="str">
        <f>Note!B54</f>
        <v>Training of user/s (if relevant)</v>
      </c>
      <c r="C52" s="268" t="s">
        <v>580</v>
      </c>
      <c r="D52" s="46"/>
      <c r="E52" s="46"/>
      <c r="F52" s="46"/>
      <c r="G52" s="46"/>
    </row>
    <row r="53" spans="1:9" ht="15.75" thickBot="1">
      <c r="A53" s="7">
        <f>A52+1</f>
        <v>38</v>
      </c>
      <c r="B53" s="165" t="str">
        <f>Note!B55</f>
        <v>User care(if relevant)</v>
      </c>
      <c r="C53" s="268" t="s">
        <v>577</v>
      </c>
    </row>
    <row r="54" spans="1:9" ht="18.75" thickBot="1">
      <c r="A54" s="627" t="str">
        <f>Note!A56</f>
        <v>WARRANTY AND MAINTENANCE</v>
      </c>
      <c r="B54" s="628"/>
      <c r="C54" s="629"/>
    </row>
    <row r="55" spans="1:9">
      <c r="A55" s="17">
        <f>A53+1</f>
        <v>39</v>
      </c>
      <c r="B55" s="164" t="str">
        <f>Note!B57</f>
        <v>Warranty</v>
      </c>
      <c r="C55" s="268" t="s">
        <v>593</v>
      </c>
    </row>
    <row r="56" spans="1:9" s="18" customFormat="1" ht="15.75">
      <c r="A56" s="17">
        <f t="shared" si="4"/>
        <v>40</v>
      </c>
      <c r="B56" s="162" t="str">
        <f>Note!B58</f>
        <v>Maintenance tasks</v>
      </c>
      <c r="C56" s="268" t="s">
        <v>581</v>
      </c>
      <c r="D56" s="46"/>
      <c r="E56" s="46"/>
      <c r="F56" s="46"/>
      <c r="G56" s="46"/>
    </row>
    <row r="57" spans="1:9">
      <c r="A57" s="17">
        <f t="shared" si="4"/>
        <v>41</v>
      </c>
      <c r="B57" s="71" t="str">
        <f>Note!B59</f>
        <v xml:space="preserve">Type of service contract </v>
      </c>
      <c r="C57" s="268" t="s">
        <v>594</v>
      </c>
    </row>
    <row r="58" spans="1:9" s="18" customFormat="1" ht="15.75">
      <c r="A58" s="17">
        <f t="shared" si="4"/>
        <v>42</v>
      </c>
      <c r="B58" s="162" t="str">
        <f>Note!B60</f>
        <v>Spare parts availability post-warranty</v>
      </c>
      <c r="C58" s="268" t="s">
        <v>639</v>
      </c>
      <c r="D58" s="46"/>
      <c r="E58" s="46"/>
      <c r="F58" s="46"/>
      <c r="G58" s="46"/>
    </row>
    <row r="59" spans="1:9" s="18" customFormat="1" ht="30.75" thickBot="1">
      <c r="A59" s="17">
        <f t="shared" si="4"/>
        <v>43</v>
      </c>
      <c r="B59" s="72" t="str">
        <f>Note!B61</f>
        <v>Software / Hardware upgrade availability</v>
      </c>
      <c r="C59" s="268" t="s">
        <v>582</v>
      </c>
      <c r="D59" s="46"/>
      <c r="E59" s="46"/>
      <c r="F59" s="46"/>
      <c r="G59" s="46"/>
    </row>
    <row r="60" spans="1:9" ht="18.75" thickBot="1">
      <c r="A60" s="602" t="str">
        <f>Note!A62</f>
        <v>DOCUMENTATION</v>
      </c>
      <c r="B60" s="603"/>
      <c r="C60" s="606"/>
    </row>
    <row r="61" spans="1:9" ht="102.75" thickBot="1">
      <c r="A61" s="20">
        <f>A59+1</f>
        <v>44</v>
      </c>
      <c r="B61" s="70" t="str">
        <f>Note!B63</f>
        <v>Documentation requirements</v>
      </c>
      <c r="C61" s="268" t="s">
        <v>852</v>
      </c>
    </row>
    <row r="62" spans="1:9" s="18" customFormat="1" ht="18.75" thickBot="1">
      <c r="A62" s="602" t="str">
        <f>Note!A64</f>
        <v>DECOMMISSIONING</v>
      </c>
      <c r="B62" s="603"/>
      <c r="C62" s="606"/>
      <c r="D62" s="46"/>
      <c r="E62" s="46"/>
      <c r="F62" s="46"/>
      <c r="G62" s="46"/>
    </row>
    <row r="63" spans="1:9" s="78" customFormat="1" ht="15.75" thickBot="1">
      <c r="A63" s="79">
        <f>A61+1</f>
        <v>45</v>
      </c>
      <c r="B63" s="65" t="str">
        <f>Note!B65</f>
        <v xml:space="preserve">Estimated Life Span </v>
      </c>
      <c r="C63" s="494" t="s">
        <v>639</v>
      </c>
      <c r="D63" s="80"/>
      <c r="E63" s="80"/>
      <c r="F63" s="80"/>
      <c r="G63" s="80"/>
    </row>
    <row r="64" spans="1:9" ht="18.75" thickBot="1">
      <c r="A64" s="602" t="str">
        <f>Note!A66</f>
        <v xml:space="preserve">SAFETY AND STANDARDS </v>
      </c>
      <c r="B64" s="603"/>
      <c r="C64" s="606"/>
      <c r="D64" s="32"/>
      <c r="E64" s="32"/>
      <c r="F64" s="32"/>
      <c r="G64" s="32"/>
      <c r="H64" s="32"/>
      <c r="I64" s="32"/>
    </row>
    <row r="65" spans="1:9">
      <c r="A65" s="7">
        <f>A63+1</f>
        <v>46</v>
      </c>
      <c r="B65" s="163" t="str">
        <f>Note!B67</f>
        <v>Risk Classification</v>
      </c>
      <c r="C65" s="272" t="s">
        <v>890</v>
      </c>
      <c r="D65" s="42"/>
      <c r="E65" s="41"/>
      <c r="F65" s="41"/>
      <c r="G65" s="41"/>
    </row>
    <row r="66" spans="1:9" ht="30">
      <c r="A66" s="89">
        <f>A65+1</f>
        <v>47</v>
      </c>
      <c r="B66" s="53" t="str">
        <f>Note!B68</f>
        <v>Regulatory Approval / Certification</v>
      </c>
      <c r="C66" s="280"/>
      <c r="D66" s="32"/>
      <c r="E66" s="32"/>
      <c r="F66" s="32"/>
      <c r="G66" s="32"/>
      <c r="H66" s="32"/>
      <c r="I66" s="32"/>
    </row>
    <row r="67" spans="1:9" ht="165.75">
      <c r="A67" s="89">
        <f t="shared" ref="A67:A68" si="5">A66+1</f>
        <v>48</v>
      </c>
      <c r="B67" s="71" t="str">
        <f>Note!B69</f>
        <v>International standards</v>
      </c>
      <c r="C67" s="281" t="s">
        <v>346</v>
      </c>
      <c r="D67" s="33"/>
      <c r="E67" s="33"/>
      <c r="F67" s="36"/>
      <c r="G67" s="36"/>
      <c r="H67" s="33"/>
      <c r="I67" s="33"/>
    </row>
    <row r="68" spans="1:9" ht="51">
      <c r="A68" s="89">
        <f t="shared" si="5"/>
        <v>49</v>
      </c>
      <c r="B68" s="71" t="str">
        <f>Note!B70</f>
        <v>Reginal / Local Standards</v>
      </c>
      <c r="C68" s="282" t="s">
        <v>394</v>
      </c>
      <c r="D68" s="33"/>
      <c r="E68" s="33"/>
      <c r="F68" s="36"/>
      <c r="G68" s="36"/>
      <c r="H68" s="33"/>
      <c r="I68" s="33"/>
    </row>
    <row r="69" spans="1:9" ht="76.5">
      <c r="A69" s="89">
        <f>A68+1</f>
        <v>50</v>
      </c>
      <c r="B69" s="71" t="str">
        <f>Note!B71</f>
        <v>Regulations</v>
      </c>
      <c r="C69" s="146" t="s">
        <v>989</v>
      </c>
      <c r="D69" s="33"/>
      <c r="E69" s="33"/>
      <c r="F69" s="36"/>
      <c r="G69" s="36"/>
      <c r="H69" s="33"/>
      <c r="I69" s="33"/>
    </row>
  </sheetData>
  <mergeCells count="14">
    <mergeCell ref="A34:C34"/>
    <mergeCell ref="A36:C36"/>
    <mergeCell ref="A30:C30"/>
    <mergeCell ref="A1:C1"/>
    <mergeCell ref="A7:C7"/>
    <mergeCell ref="A21:C21"/>
    <mergeCell ref="A26:C26"/>
    <mergeCell ref="A64:C64"/>
    <mergeCell ref="A42:C42"/>
    <mergeCell ref="A47:C47"/>
    <mergeCell ref="A49:C49"/>
    <mergeCell ref="A54:C54"/>
    <mergeCell ref="A60:C60"/>
    <mergeCell ref="A62:C62"/>
  </mergeCells>
  <phoneticPr fontId="15"/>
  <pageMargins left="0.25" right="0.25" top="0.75" bottom="0.75" header="0.3" footer="0.3"/>
  <pageSetup paperSize="9" scale="96" fitToHeight="0" orientation="portrait" r:id="rId1"/>
  <headerFooter alignWithMargins="0">
    <oddHeader>&amp;L&amp;D&amp;C&amp;F&amp;R&amp;A</oddHeader>
  </headerFooter>
  <extLst>
    <ext xmlns:mx="http://schemas.microsoft.com/office/mac/excel/2008/main" uri="http://schemas.microsoft.com/office/mac/excel/2008/main">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69"/>
  <sheetViews>
    <sheetView view="pageBreakPreview" zoomScale="90" zoomScaleNormal="75" zoomScaleSheetLayoutView="90" zoomScalePageLayoutView="75" workbookViewId="0">
      <selection activeCell="C4" sqref="C4"/>
    </sheetView>
  </sheetViews>
  <sheetFormatPr defaultColWidth="11.42578125" defaultRowHeight="12.75"/>
  <cols>
    <col min="1" max="1" width="5.42578125" style="5" customWidth="1"/>
    <col min="2" max="2" width="24.140625" style="4" customWidth="1"/>
    <col min="3" max="3" width="75.85546875" style="274" customWidth="1"/>
    <col min="4" max="9" width="20.7109375" style="4" customWidth="1"/>
    <col min="10" max="16384" width="11.42578125" style="4"/>
  </cols>
  <sheetData>
    <row r="1" spans="1:3" ht="18.75" thickBot="1">
      <c r="A1" s="612" t="s">
        <v>817</v>
      </c>
      <c r="B1" s="613"/>
      <c r="C1" s="614"/>
    </row>
    <row r="2" spans="1:3" ht="15">
      <c r="A2" s="60" t="s">
        <v>829</v>
      </c>
      <c r="B2" s="26" t="str">
        <f>Note!B4</f>
        <v>Version No.</v>
      </c>
      <c r="C2" s="285">
        <v>1</v>
      </c>
    </row>
    <row r="3" spans="1:3" ht="15">
      <c r="A3" s="59" t="s">
        <v>830</v>
      </c>
      <c r="B3" s="27" t="str">
        <f>Note!B5</f>
        <v>Date of initial version</v>
      </c>
      <c r="C3" s="568">
        <v>41073</v>
      </c>
    </row>
    <row r="4" spans="1:3" ht="15">
      <c r="A4" s="59" t="s">
        <v>831</v>
      </c>
      <c r="B4" s="27" t="str">
        <f>Note!B6</f>
        <v>Date of last modification</v>
      </c>
      <c r="C4" s="571">
        <v>41824</v>
      </c>
    </row>
    <row r="5" spans="1:3" ht="15">
      <c r="A5" s="59" t="s">
        <v>832</v>
      </c>
      <c r="B5" s="28" t="str">
        <f>Note!B7</f>
        <v>Date of publication</v>
      </c>
      <c r="C5" s="286"/>
    </row>
    <row r="6" spans="1:3" ht="15.75" thickBot="1">
      <c r="A6" s="61" t="s">
        <v>833</v>
      </c>
      <c r="B6" s="30" t="str">
        <f>Note!B8</f>
        <v>Completed / submitted by</v>
      </c>
      <c r="C6" s="287" t="s">
        <v>1713</v>
      </c>
    </row>
    <row r="7" spans="1:3" ht="18.75" thickBot="1">
      <c r="A7" s="634" t="str">
        <f>Note!A9</f>
        <v>NAME, CATEGORY AND CODING</v>
      </c>
      <c r="B7" s="635"/>
      <c r="C7" s="636"/>
    </row>
    <row r="8" spans="1:3" ht="30">
      <c r="A8" s="69">
        <v>1</v>
      </c>
      <c r="B8" s="235" t="str">
        <f>Note!B10</f>
        <v>WHO Category / Code</v>
      </c>
      <c r="C8" s="500" t="s">
        <v>1149</v>
      </c>
    </row>
    <row r="9" spans="1:3" s="1" customFormat="1" ht="15">
      <c r="A9" s="69">
        <f>A8+1</f>
        <v>2</v>
      </c>
      <c r="B9" s="236" t="str">
        <f>Note!B11</f>
        <v>Generic name</v>
      </c>
      <c r="C9" s="251" t="s">
        <v>990</v>
      </c>
    </row>
    <row r="10" spans="1:3" s="1" customFormat="1" ht="30">
      <c r="A10" s="69">
        <f>A9+1</f>
        <v>3</v>
      </c>
      <c r="B10" s="236" t="str">
        <f>Note!B12</f>
        <v>Specific type or variation (optional)</v>
      </c>
      <c r="C10" s="496" t="s">
        <v>1500</v>
      </c>
    </row>
    <row r="11" spans="1:3" ht="15">
      <c r="A11" s="7">
        <f>A10+1</f>
        <v>4</v>
      </c>
      <c r="B11" s="237" t="str">
        <f>Note!B13</f>
        <v>GMDN name</v>
      </c>
      <c r="C11" s="268" t="s">
        <v>751</v>
      </c>
    </row>
    <row r="12" spans="1:3" ht="15">
      <c r="A12" s="7">
        <f t="shared" ref="A12:A20" si="0">A11+1</f>
        <v>5</v>
      </c>
      <c r="B12" s="238" t="str">
        <f>Note!B14</f>
        <v>GMDN code</v>
      </c>
      <c r="C12" s="268">
        <v>17887</v>
      </c>
    </row>
    <row r="13" spans="1:3" ht="25.5">
      <c r="A13" s="7">
        <f t="shared" si="0"/>
        <v>6</v>
      </c>
      <c r="B13" s="238" t="str">
        <f>Note!B15</f>
        <v>GMDN category</v>
      </c>
      <c r="C13" s="268" t="s">
        <v>583</v>
      </c>
    </row>
    <row r="14" spans="1:3" ht="15">
      <c r="A14" s="7">
        <f t="shared" si="0"/>
        <v>7</v>
      </c>
      <c r="B14" s="238" t="str">
        <f>Note!B16</f>
        <v>UMDNS name</v>
      </c>
      <c r="C14" s="268" t="s">
        <v>584</v>
      </c>
    </row>
    <row r="15" spans="1:3" ht="15">
      <c r="A15" s="7">
        <f t="shared" si="0"/>
        <v>8</v>
      </c>
      <c r="B15" s="238" t="str">
        <f>Note!B17</f>
        <v>UMDNS code</v>
      </c>
      <c r="C15" s="268">
        <v>17887</v>
      </c>
    </row>
    <row r="16" spans="1:3" ht="30">
      <c r="A16" s="7">
        <f t="shared" si="0"/>
        <v>9</v>
      </c>
      <c r="B16" s="238" t="str">
        <f>Note!B18</f>
        <v>UNSPS code (optional)</v>
      </c>
      <c r="C16" s="268"/>
    </row>
    <row r="17" spans="1:7" ht="30">
      <c r="A17" s="7">
        <f t="shared" si="0"/>
        <v>10</v>
      </c>
      <c r="B17" s="238" t="str">
        <f>Note!B19</f>
        <v>Alternative name/s (optional)</v>
      </c>
      <c r="C17" s="490" t="s">
        <v>1622</v>
      </c>
    </row>
    <row r="18" spans="1:7" ht="30">
      <c r="A18" s="7">
        <f t="shared" si="0"/>
        <v>11</v>
      </c>
      <c r="B18" s="238" t="str">
        <f>Note!B20</f>
        <v>Alternative code/s (optional)</v>
      </c>
      <c r="C18" s="490" t="s">
        <v>1623</v>
      </c>
    </row>
    <row r="19" spans="1:7" ht="15">
      <c r="A19" s="7">
        <f t="shared" si="0"/>
        <v>12</v>
      </c>
      <c r="B19" s="237" t="str">
        <f>Note!B21</f>
        <v>Keywords (optional)</v>
      </c>
      <c r="C19" s="268" t="s">
        <v>585</v>
      </c>
    </row>
    <row r="20" spans="1:7" ht="77.25" thickBot="1">
      <c r="A20" s="7">
        <f t="shared" si="0"/>
        <v>13</v>
      </c>
      <c r="B20" s="238" t="str">
        <f>Note!B22</f>
        <v>GMDN/UMDNS definition (optional)</v>
      </c>
      <c r="C20" s="289" t="s">
        <v>566</v>
      </c>
    </row>
    <row r="21" spans="1:7" ht="18.75" thickBot="1">
      <c r="A21" s="602" t="str">
        <f>Note!A23</f>
        <v>PURPOSE OF USE</v>
      </c>
      <c r="B21" s="603"/>
      <c r="C21" s="606"/>
    </row>
    <row r="22" spans="1:7" ht="30">
      <c r="A22" s="7">
        <f>A20+1</f>
        <v>14</v>
      </c>
      <c r="B22" s="76" t="str">
        <f>Note!B24</f>
        <v xml:space="preserve">Clinical or other purpose </v>
      </c>
      <c r="C22" s="268" t="s">
        <v>567</v>
      </c>
    </row>
    <row r="23" spans="1:7" ht="30">
      <c r="A23" s="7">
        <f t="shared" ref="A23:A32" si="1">A22+1</f>
        <v>15</v>
      </c>
      <c r="B23" s="74" t="str">
        <f>Note!B25</f>
        <v>Level of use (if relevant)</v>
      </c>
      <c r="C23" s="268" t="s">
        <v>634</v>
      </c>
    </row>
    <row r="24" spans="1:7" ht="45">
      <c r="A24" s="7">
        <f t="shared" si="1"/>
        <v>16</v>
      </c>
      <c r="B24" s="11" t="str">
        <f>Note!B26</f>
        <v>Clinical department/ward(if relevant)</v>
      </c>
      <c r="C24" s="490" t="s">
        <v>1564</v>
      </c>
    </row>
    <row r="25" spans="1:7" ht="39" thickBot="1">
      <c r="A25" s="7">
        <f t="shared" si="1"/>
        <v>17</v>
      </c>
      <c r="B25" s="12" t="str">
        <f>Note!B27</f>
        <v>Overview of functional requirements</v>
      </c>
      <c r="C25" s="490" t="s">
        <v>1678</v>
      </c>
      <c r="D25" s="39"/>
      <c r="E25" s="39"/>
      <c r="F25" s="39"/>
      <c r="G25" s="39"/>
    </row>
    <row r="26" spans="1:7" ht="18.75" thickBot="1">
      <c r="A26" s="641" t="str">
        <f>Note!A28</f>
        <v>TECHNICAL CHARACTERISTICS</v>
      </c>
      <c r="B26" s="642"/>
      <c r="C26" s="643"/>
    </row>
    <row r="27" spans="1:7" ht="89.25">
      <c r="A27" s="7">
        <f>A25+1</f>
        <v>18</v>
      </c>
      <c r="B27" s="12" t="str">
        <f>Note!B29</f>
        <v>Detailed requirements</v>
      </c>
      <c r="C27" s="268" t="s">
        <v>1145</v>
      </c>
    </row>
    <row r="28" spans="1:7" ht="38.25">
      <c r="A28" s="7">
        <f t="shared" si="1"/>
        <v>19</v>
      </c>
      <c r="B28" s="8" t="str">
        <f>Note!B30</f>
        <v>Displayed parameters</v>
      </c>
      <c r="C28" s="268" t="s">
        <v>390</v>
      </c>
    </row>
    <row r="29" spans="1:7" ht="30.75" thickBot="1">
      <c r="A29" s="7">
        <f t="shared" si="1"/>
        <v>20</v>
      </c>
      <c r="B29" s="14" t="str">
        <f>Note!B31</f>
        <v>User adjustable settings</v>
      </c>
      <c r="C29" s="268" t="s">
        <v>644</v>
      </c>
    </row>
    <row r="30" spans="1:7" ht="18.75" thickBot="1">
      <c r="A30" s="602" t="str">
        <f>Note!A32</f>
        <v>PHYSICAL/CHEMICAL CHARACTERISTICS</v>
      </c>
      <c r="B30" s="603"/>
      <c r="C30" s="606"/>
    </row>
    <row r="31" spans="1:7" ht="76.5">
      <c r="A31" s="7">
        <f>A29+1</f>
        <v>21</v>
      </c>
      <c r="B31" s="15" t="str">
        <f>Note!B33</f>
        <v>Components(if relevant)</v>
      </c>
      <c r="C31" s="268" t="s">
        <v>568</v>
      </c>
    </row>
    <row r="32" spans="1:7" ht="15">
      <c r="A32" s="7">
        <f t="shared" si="1"/>
        <v>22</v>
      </c>
      <c r="B32" s="9" t="str">
        <f>Note!B34</f>
        <v>Mobility, portability(if relevant)</v>
      </c>
      <c r="C32" s="268" t="s">
        <v>736</v>
      </c>
    </row>
    <row r="33" spans="1:3" ht="30.75" thickBot="1">
      <c r="A33" s="7">
        <f>A32+1</f>
        <v>23</v>
      </c>
      <c r="B33" s="14" t="str">
        <f>Note!B35</f>
        <v>Raw Materials(if relevant)</v>
      </c>
      <c r="C33" s="268" t="s">
        <v>592</v>
      </c>
    </row>
    <row r="34" spans="1:3" ht="18.75" thickBot="1">
      <c r="A34" s="602" t="str">
        <f>Note!A36</f>
        <v>UTILITY REQUIREMENTS</v>
      </c>
      <c r="B34" s="603"/>
      <c r="C34" s="637"/>
    </row>
    <row r="35" spans="1:3" ht="64.5" thickBot="1">
      <c r="A35" s="17">
        <f>A33+1</f>
        <v>24</v>
      </c>
      <c r="B35" s="73" t="str">
        <f>Note!B37</f>
        <v>Electrical, water and/or gas supply (if relevant)</v>
      </c>
      <c r="C35" s="268" t="s">
        <v>571</v>
      </c>
    </row>
    <row r="36" spans="1:3" ht="18.75" thickBot="1">
      <c r="A36" s="602" t="str">
        <f>Note!A38</f>
        <v>ACCESSORIES, CONSUMABLES, SPARE PARTS, OTHER COMPONENTS</v>
      </c>
      <c r="B36" s="603"/>
      <c r="C36" s="606"/>
    </row>
    <row r="37" spans="1:3" ht="30">
      <c r="A37" s="17">
        <f t="shared" ref="A37" si="2">A35+1</f>
        <v>25</v>
      </c>
      <c r="B37" s="10" t="str">
        <f>Note!B39</f>
        <v>Accessories (if relevant)</v>
      </c>
      <c r="C37" s="268" t="s">
        <v>572</v>
      </c>
    </row>
    <row r="38" spans="1:3" ht="45">
      <c r="A38" s="17">
        <f>A37+1</f>
        <v>26</v>
      </c>
      <c r="B38" s="12" t="str">
        <f>Note!B40</f>
        <v>Sterilization process for accessories (if relevant)</v>
      </c>
      <c r="C38" s="268" t="s">
        <v>595</v>
      </c>
    </row>
    <row r="39" spans="1:3" ht="30">
      <c r="A39" s="17">
        <f>A38+1</f>
        <v>27</v>
      </c>
      <c r="B39" s="12" t="str">
        <f>Note!B41</f>
        <v>Consumables / reagents (if relevant)</v>
      </c>
      <c r="C39" s="268" t="s">
        <v>595</v>
      </c>
    </row>
    <row r="40" spans="1:3" s="18" customFormat="1" ht="15">
      <c r="A40" s="17">
        <f>A39+1</f>
        <v>28</v>
      </c>
      <c r="B40" s="8" t="str">
        <f>Note!B42</f>
        <v>Spare parts (if relevant)</v>
      </c>
      <c r="C40" s="268" t="s">
        <v>573</v>
      </c>
    </row>
    <row r="41" spans="1:3" s="18" customFormat="1" ht="15.75" thickBot="1">
      <c r="A41" s="17">
        <f>A40+1</f>
        <v>29</v>
      </c>
      <c r="B41" s="16" t="str">
        <f>Note!B43</f>
        <v>Other components (if relevant)</v>
      </c>
      <c r="C41" s="268"/>
    </row>
    <row r="42" spans="1:3" ht="18.75" thickBot="1">
      <c r="A42" s="602" t="str">
        <f>Note!A44</f>
        <v xml:space="preserve">PACKAGING </v>
      </c>
      <c r="B42" s="603"/>
      <c r="C42" s="606"/>
    </row>
    <row r="43" spans="1:3" ht="30">
      <c r="A43" s="17">
        <f>A41+1</f>
        <v>30</v>
      </c>
      <c r="B43" s="10" t="str">
        <f>Note!B45</f>
        <v>Sterility status on delivery (if relevant)</v>
      </c>
      <c r="C43" s="278" t="s">
        <v>592</v>
      </c>
    </row>
    <row r="44" spans="1:3" ht="15">
      <c r="A44" s="17">
        <f>A43+1</f>
        <v>31</v>
      </c>
      <c r="B44" s="10" t="str">
        <f>Note!B46</f>
        <v>Shelf life (if relevant)</v>
      </c>
      <c r="C44" s="278" t="s">
        <v>592</v>
      </c>
    </row>
    <row r="45" spans="1:3" ht="30">
      <c r="A45" s="17">
        <f t="shared" ref="A45:A46" si="3">A44+1</f>
        <v>32</v>
      </c>
      <c r="B45" s="63" t="str">
        <f>Note!B47</f>
        <v>Transportation and storage (if relevant)</v>
      </c>
      <c r="C45" s="279"/>
    </row>
    <row r="46" spans="1:3" ht="15.75" thickBot="1">
      <c r="A46" s="17">
        <f t="shared" si="3"/>
        <v>33</v>
      </c>
      <c r="B46" s="62" t="str">
        <f>Note!B48</f>
        <v>Labelling (if relevant)</v>
      </c>
      <c r="C46" s="277" t="s">
        <v>592</v>
      </c>
    </row>
    <row r="47" spans="1:3" ht="18.75" thickBot="1">
      <c r="A47" s="624" t="str">
        <f>Note!A49</f>
        <v>ENVIRONMENTAL REQUIREMENTS</v>
      </c>
      <c r="B47" s="625"/>
      <c r="C47" s="626"/>
    </row>
    <row r="48" spans="1:3" ht="64.5" thickBot="1">
      <c r="A48" s="17">
        <f>A46+1</f>
        <v>34</v>
      </c>
      <c r="B48" s="73" t="str">
        <f>Note!B50</f>
        <v xml:space="preserve">Context-dependent requirements </v>
      </c>
      <c r="C48" s="278" t="s">
        <v>824</v>
      </c>
    </row>
    <row r="49" spans="1:9" ht="18.75" thickBot="1">
      <c r="A49" s="602" t="str">
        <f>Note!A51</f>
        <v>TRAINING, INSTALLATION AND UTILISATION</v>
      </c>
      <c r="B49" s="603"/>
      <c r="C49" s="606"/>
    </row>
    <row r="50" spans="1:9" ht="45">
      <c r="A50" s="17">
        <f>A48+1</f>
        <v>35</v>
      </c>
      <c r="B50" s="10" t="str">
        <f>Note!B52</f>
        <v>Pre-installation requirements(if relevant)</v>
      </c>
      <c r="C50" s="278" t="s">
        <v>595</v>
      </c>
    </row>
    <row r="51" spans="1:9" s="18" customFormat="1" ht="45">
      <c r="A51" s="17">
        <f t="shared" ref="A51:A59" si="4">A50+1</f>
        <v>36</v>
      </c>
      <c r="B51" s="53" t="str">
        <f>Note!B53</f>
        <v>Requirements for commissioning (if relevant)</v>
      </c>
      <c r="C51" s="278" t="s">
        <v>556</v>
      </c>
    </row>
    <row r="52" spans="1:9" s="18" customFormat="1" ht="30">
      <c r="A52" s="17">
        <f t="shared" si="4"/>
        <v>37</v>
      </c>
      <c r="B52" s="14" t="str">
        <f>Note!B54</f>
        <v>Training of user/s (if relevant)</v>
      </c>
      <c r="C52" s="278" t="s">
        <v>724</v>
      </c>
    </row>
    <row r="53" spans="1:9" ht="15.75" thickBot="1">
      <c r="A53" s="7">
        <f>A52+1</f>
        <v>38</v>
      </c>
      <c r="B53" s="16" t="str">
        <f>Note!B55</f>
        <v>User care(if relevant)</v>
      </c>
      <c r="C53" s="268" t="s">
        <v>569</v>
      </c>
    </row>
    <row r="54" spans="1:9" ht="18.75" thickBot="1">
      <c r="A54" s="627" t="str">
        <f>Note!A56</f>
        <v>WARRANTY AND MAINTENANCE</v>
      </c>
      <c r="B54" s="628"/>
      <c r="C54" s="629"/>
    </row>
    <row r="55" spans="1:9" ht="15">
      <c r="A55" s="17">
        <f>A53+1</f>
        <v>39</v>
      </c>
      <c r="B55" s="15" t="str">
        <f>Note!B57</f>
        <v>Warranty</v>
      </c>
      <c r="C55" s="278" t="s">
        <v>593</v>
      </c>
    </row>
    <row r="56" spans="1:9" s="18" customFormat="1" ht="15">
      <c r="A56" s="17">
        <f t="shared" si="4"/>
        <v>40</v>
      </c>
      <c r="B56" s="8" t="str">
        <f>Note!B58</f>
        <v>Maintenance tasks</v>
      </c>
      <c r="C56" s="166"/>
    </row>
    <row r="57" spans="1:9" ht="30">
      <c r="A57" s="17">
        <f t="shared" si="4"/>
        <v>41</v>
      </c>
      <c r="B57" s="12" t="str">
        <f>Note!B59</f>
        <v xml:space="preserve">Type of service contract </v>
      </c>
      <c r="C57" s="268" t="s">
        <v>594</v>
      </c>
    </row>
    <row r="58" spans="1:9" s="18" customFormat="1" ht="15">
      <c r="A58" s="17">
        <f t="shared" si="4"/>
        <v>42</v>
      </c>
      <c r="B58" s="8" t="str">
        <f>Note!B60</f>
        <v>Spare parts availability post-warranty</v>
      </c>
      <c r="C58" s="268"/>
    </row>
    <row r="59" spans="1:9" s="18" customFormat="1" ht="30.75" thickBot="1">
      <c r="A59" s="17">
        <f t="shared" si="4"/>
        <v>43</v>
      </c>
      <c r="B59" s="14" t="str">
        <f>Note!B61</f>
        <v>Software / Hardware upgrade availability</v>
      </c>
      <c r="C59" s="277" t="s">
        <v>595</v>
      </c>
    </row>
    <row r="60" spans="1:9" ht="18.75" thickBot="1">
      <c r="A60" s="602" t="str">
        <f>Note!A62</f>
        <v>DOCUMENTATION</v>
      </c>
      <c r="B60" s="603"/>
      <c r="C60" s="606"/>
    </row>
    <row r="61" spans="1:9" ht="64.5" thickBot="1">
      <c r="A61" s="20">
        <f>A59+1</f>
        <v>44</v>
      </c>
      <c r="B61" s="10" t="str">
        <f>Note!B63</f>
        <v>Documentation requirements</v>
      </c>
      <c r="C61" s="277" t="s">
        <v>860</v>
      </c>
    </row>
    <row r="62" spans="1:9" s="18" customFormat="1" ht="18.75" thickBot="1">
      <c r="A62" s="602" t="str">
        <f>Note!A64</f>
        <v>DECOMMISSIONING</v>
      </c>
      <c r="B62" s="603"/>
      <c r="C62" s="606"/>
    </row>
    <row r="63" spans="1:9" ht="15.75" thickBot="1">
      <c r="A63" s="19">
        <f>A61+1</f>
        <v>45</v>
      </c>
      <c r="B63" s="84" t="str">
        <f>Note!B65</f>
        <v xml:space="preserve">Estimated Life Span </v>
      </c>
      <c r="C63" s="495" t="s">
        <v>1503</v>
      </c>
    </row>
    <row r="64" spans="1:9" ht="18.75" thickBot="1">
      <c r="A64" s="602" t="str">
        <f>Note!A66</f>
        <v xml:space="preserve">SAFETY AND STANDARDS </v>
      </c>
      <c r="B64" s="603"/>
      <c r="C64" s="606"/>
      <c r="D64" s="32"/>
      <c r="E64" s="32"/>
      <c r="F64" s="32"/>
      <c r="G64" s="32"/>
      <c r="H64" s="32"/>
      <c r="I64" s="32"/>
    </row>
    <row r="65" spans="1:9" ht="15">
      <c r="A65" s="7">
        <f>A63+1</f>
        <v>46</v>
      </c>
      <c r="B65" s="9" t="str">
        <f>Note!B67</f>
        <v>Risk Classification</v>
      </c>
      <c r="C65" s="272" t="s">
        <v>875</v>
      </c>
      <c r="D65" s="42"/>
      <c r="E65" s="41"/>
      <c r="F65" s="41"/>
      <c r="G65" s="41"/>
    </row>
    <row r="66" spans="1:9" ht="38.25">
      <c r="A66" s="7">
        <f>A65+1</f>
        <v>47</v>
      </c>
      <c r="B66" s="94" t="str">
        <f>Note!B68</f>
        <v>Regulatory Approval / Certification</v>
      </c>
      <c r="C66" s="290" t="s">
        <v>373</v>
      </c>
      <c r="D66" s="32"/>
      <c r="E66" s="32"/>
      <c r="F66" s="32"/>
      <c r="G66" s="32"/>
      <c r="H66" s="32"/>
      <c r="I66" s="32"/>
    </row>
    <row r="67" spans="1:9" ht="318.75">
      <c r="A67" s="7">
        <f t="shared" ref="A67:A69" si="5">A66+1</f>
        <v>48</v>
      </c>
      <c r="B67" s="72" t="str">
        <f>Note!B69</f>
        <v>International standards</v>
      </c>
      <c r="C67" s="273" t="s">
        <v>345</v>
      </c>
      <c r="D67" s="33"/>
      <c r="E67" s="33"/>
      <c r="F67" s="36"/>
      <c r="G67" s="36"/>
      <c r="H67" s="33"/>
      <c r="I67" s="33"/>
    </row>
    <row r="68" spans="1:9" ht="89.25">
      <c r="A68" s="7">
        <f t="shared" si="5"/>
        <v>49</v>
      </c>
      <c r="B68" s="71" t="str">
        <f>Note!B70</f>
        <v>Reginal / Local Standards</v>
      </c>
      <c r="C68" s="268" t="s">
        <v>374</v>
      </c>
      <c r="D68" s="33"/>
      <c r="E68" s="33"/>
      <c r="F68" s="36"/>
      <c r="G68" s="36"/>
      <c r="H68" s="33"/>
      <c r="I68" s="33"/>
    </row>
    <row r="69" spans="1:9" ht="77.25" thickBot="1">
      <c r="A69" s="7">
        <f t="shared" si="5"/>
        <v>50</v>
      </c>
      <c r="B69" s="71" t="str">
        <f>Note!B71</f>
        <v>Regulations</v>
      </c>
      <c r="C69" s="153" t="s">
        <v>991</v>
      </c>
      <c r="D69" s="33"/>
      <c r="E69" s="33"/>
      <c r="F69" s="36"/>
      <c r="G69" s="36"/>
      <c r="H69" s="33"/>
      <c r="I69" s="33"/>
    </row>
  </sheetData>
  <mergeCells count="14">
    <mergeCell ref="A64:C64"/>
    <mergeCell ref="A30:C30"/>
    <mergeCell ref="A1:C1"/>
    <mergeCell ref="A7:C7"/>
    <mergeCell ref="A21:C21"/>
    <mergeCell ref="A26:C26"/>
    <mergeCell ref="A54:C54"/>
    <mergeCell ref="A60:C60"/>
    <mergeCell ref="A62:C62"/>
    <mergeCell ref="A34:C34"/>
    <mergeCell ref="A36:C36"/>
    <mergeCell ref="A42:C42"/>
    <mergeCell ref="A47:C47"/>
    <mergeCell ref="A49:C49"/>
  </mergeCells>
  <phoneticPr fontId="15"/>
  <pageMargins left="0.25" right="0.25" top="0.75" bottom="0.75" header="0.3" footer="0.3"/>
  <pageSetup paperSize="9" scale="95" fitToHeight="0" orientation="portrait" r:id="rId1"/>
  <headerFooter alignWithMargins="0">
    <oddHeader>&amp;L&amp;D&amp;C&amp;F&amp;R&amp;A</oddHeader>
  </headerFooter>
  <extLst>
    <ext xmlns:mx="http://schemas.microsoft.com/office/mac/excel/2008/main" uri="http://schemas.microsoft.com/office/mac/excel/2008/main">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69"/>
  <sheetViews>
    <sheetView view="pageBreakPreview" zoomScale="80" zoomScaleNormal="75" zoomScaleSheetLayoutView="80" zoomScalePageLayoutView="75" workbookViewId="0">
      <selection activeCell="A7" sqref="A7:C7"/>
    </sheetView>
  </sheetViews>
  <sheetFormatPr defaultColWidth="11.42578125" defaultRowHeight="12.75"/>
  <cols>
    <col min="1" max="1" width="5.42578125" style="5" customWidth="1"/>
    <col min="2" max="2" width="25.28515625" style="4" customWidth="1"/>
    <col min="3" max="3" width="74.85546875" style="274" customWidth="1"/>
    <col min="4" max="9" width="20.7109375" style="4" customWidth="1"/>
    <col min="10" max="16384" width="11.42578125" style="4"/>
  </cols>
  <sheetData>
    <row r="1" spans="1:3" ht="18.75" thickBot="1">
      <c r="A1" s="612" t="s">
        <v>817</v>
      </c>
      <c r="B1" s="613"/>
      <c r="C1" s="614"/>
    </row>
    <row r="2" spans="1:3" ht="15">
      <c r="A2" s="60" t="s">
        <v>829</v>
      </c>
      <c r="B2" s="26" t="str">
        <f>Note!B4</f>
        <v>Version No.</v>
      </c>
      <c r="C2" s="285">
        <v>1</v>
      </c>
    </row>
    <row r="3" spans="1:3" ht="15">
      <c r="A3" s="59" t="s">
        <v>830</v>
      </c>
      <c r="B3" s="27" t="str">
        <f>Note!B5</f>
        <v>Date of initial version</v>
      </c>
      <c r="C3" s="568">
        <v>41073</v>
      </c>
    </row>
    <row r="4" spans="1:3" ht="15">
      <c r="A4" s="59" t="s">
        <v>831</v>
      </c>
      <c r="B4" s="27" t="str">
        <f>Note!B6</f>
        <v>Date of last modification</v>
      </c>
      <c r="C4" s="571">
        <v>41808</v>
      </c>
    </row>
    <row r="5" spans="1:3" ht="15">
      <c r="A5" s="59" t="s">
        <v>832</v>
      </c>
      <c r="B5" s="28" t="str">
        <f>Note!B7</f>
        <v>Date of publication</v>
      </c>
      <c r="C5" s="286"/>
    </row>
    <row r="6" spans="1:3" ht="15.75" thickBot="1">
      <c r="A6" s="61" t="s">
        <v>833</v>
      </c>
      <c r="B6" s="30" t="str">
        <f>Note!B8</f>
        <v>Completed / submitted by</v>
      </c>
      <c r="C6" s="287" t="s">
        <v>1713</v>
      </c>
    </row>
    <row r="7" spans="1:3" ht="18.75" thickBot="1">
      <c r="A7" s="634" t="str">
        <f>Note!A9</f>
        <v>NAME, CATEGORY AND CODING</v>
      </c>
      <c r="B7" s="635"/>
      <c r="C7" s="636"/>
    </row>
    <row r="8" spans="1:3" ht="15">
      <c r="A8" s="69">
        <v>1</v>
      </c>
      <c r="B8" s="235" t="str">
        <f>Note!B10</f>
        <v>WHO Category / Code</v>
      </c>
      <c r="C8" s="500" t="s">
        <v>1149</v>
      </c>
    </row>
    <row r="9" spans="1:3" s="1" customFormat="1" ht="15">
      <c r="A9" s="69">
        <f>A8+1</f>
        <v>2</v>
      </c>
      <c r="B9" s="236" t="str">
        <f>Note!B11</f>
        <v>Generic name</v>
      </c>
      <c r="C9" s="251" t="s">
        <v>993</v>
      </c>
    </row>
    <row r="10" spans="1:3" s="1" customFormat="1" ht="30">
      <c r="A10" s="69">
        <f>A9+1</f>
        <v>3</v>
      </c>
      <c r="B10" s="236" t="str">
        <f>Note!B12</f>
        <v>Specific type or variation (optional)</v>
      </c>
      <c r="C10" s="496" t="s">
        <v>1501</v>
      </c>
    </row>
    <row r="11" spans="1:3" ht="15">
      <c r="A11" s="7">
        <f>A10+1</f>
        <v>4</v>
      </c>
      <c r="B11" s="237" t="str">
        <f>Note!B13</f>
        <v>GMDN name</v>
      </c>
      <c r="C11" s="268" t="s">
        <v>752</v>
      </c>
    </row>
    <row r="12" spans="1:3" ht="15">
      <c r="A12" s="7">
        <f t="shared" ref="A12:A20" si="0">A11+1</f>
        <v>5</v>
      </c>
      <c r="B12" s="238" t="str">
        <f>Note!B14</f>
        <v>GMDN code</v>
      </c>
      <c r="C12" s="268">
        <v>17888</v>
      </c>
    </row>
    <row r="13" spans="1:3" ht="25.5">
      <c r="A13" s="7">
        <f t="shared" si="0"/>
        <v>6</v>
      </c>
      <c r="B13" s="238" t="str">
        <f>Note!B15</f>
        <v>GMDN category</v>
      </c>
      <c r="C13" s="268" t="s">
        <v>558</v>
      </c>
    </row>
    <row r="14" spans="1:3" ht="15">
      <c r="A14" s="7">
        <f t="shared" si="0"/>
        <v>7</v>
      </c>
      <c r="B14" s="238" t="str">
        <f>Note!B16</f>
        <v>UMDNS name</v>
      </c>
      <c r="C14" s="268" t="s">
        <v>559</v>
      </c>
    </row>
    <row r="15" spans="1:3" ht="15">
      <c r="A15" s="7">
        <f t="shared" si="0"/>
        <v>8</v>
      </c>
      <c r="B15" s="238" t="str">
        <f>Note!B17</f>
        <v>UMDNS code</v>
      </c>
      <c r="C15" s="268">
        <v>17888</v>
      </c>
    </row>
    <row r="16" spans="1:3" ht="15">
      <c r="A16" s="7">
        <f t="shared" si="0"/>
        <v>9</v>
      </c>
      <c r="B16" s="238" t="str">
        <f>Note!B18</f>
        <v>UNSPS code (optional)</v>
      </c>
    </row>
    <row r="17" spans="1:7" ht="30">
      <c r="A17" s="7">
        <f t="shared" si="0"/>
        <v>10</v>
      </c>
      <c r="B17" s="238" t="str">
        <f>Note!B19</f>
        <v>Alternative name/s (optional)</v>
      </c>
      <c r="C17" s="268" t="s">
        <v>419</v>
      </c>
    </row>
    <row r="18" spans="1:7" ht="30">
      <c r="A18" s="7">
        <f t="shared" si="0"/>
        <v>11</v>
      </c>
      <c r="B18" s="238" t="str">
        <f>Note!B20</f>
        <v>Alternative code/s (optional)</v>
      </c>
      <c r="C18" s="268" t="s">
        <v>383</v>
      </c>
    </row>
    <row r="19" spans="1:7" ht="15">
      <c r="A19" s="7">
        <f t="shared" si="0"/>
        <v>12</v>
      </c>
      <c r="B19" s="237" t="str">
        <f>Note!B21</f>
        <v>Keywords (optional)</v>
      </c>
      <c r="C19" s="268" t="s">
        <v>560</v>
      </c>
    </row>
    <row r="20" spans="1:7" ht="64.5" thickBot="1">
      <c r="A20" s="7">
        <f t="shared" si="0"/>
        <v>13</v>
      </c>
      <c r="B20" s="238" t="str">
        <f>Note!B22</f>
        <v>GMDN/UMDNS definition (optional)</v>
      </c>
      <c r="C20" s="268" t="s">
        <v>576</v>
      </c>
    </row>
    <row r="21" spans="1:7" ht="18.75" thickBot="1">
      <c r="A21" s="602" t="str">
        <f>Note!A23</f>
        <v>PURPOSE OF USE</v>
      </c>
      <c r="B21" s="603"/>
      <c r="C21" s="606"/>
    </row>
    <row r="22" spans="1:7" ht="30">
      <c r="A22" s="7">
        <f>A20+1</f>
        <v>14</v>
      </c>
      <c r="B22" s="76" t="str">
        <f>Note!B24</f>
        <v xml:space="preserve">Clinical or other purpose </v>
      </c>
      <c r="C22" s="268" t="s">
        <v>561</v>
      </c>
    </row>
    <row r="23" spans="1:7" ht="15">
      <c r="A23" s="7">
        <f t="shared" ref="A23:A32" si="1">A22+1</f>
        <v>15</v>
      </c>
      <c r="B23" s="74" t="str">
        <f>Note!B25</f>
        <v>Level of use (if relevant)</v>
      </c>
      <c r="C23" s="268" t="s">
        <v>634</v>
      </c>
    </row>
    <row r="24" spans="1:7" ht="45">
      <c r="A24" s="7">
        <f t="shared" si="1"/>
        <v>16</v>
      </c>
      <c r="B24" s="11" t="str">
        <f>Note!B26</f>
        <v>Clinical department/ward(if relevant)</v>
      </c>
      <c r="C24" s="490" t="s">
        <v>1564</v>
      </c>
    </row>
    <row r="25" spans="1:7" ht="51.75" thickBot="1">
      <c r="A25" s="7">
        <f t="shared" si="1"/>
        <v>17</v>
      </c>
      <c r="B25" s="12" t="str">
        <f>Note!B27</f>
        <v>Overview of functional requirements</v>
      </c>
      <c r="C25" s="268" t="s">
        <v>578</v>
      </c>
      <c r="D25" s="39"/>
      <c r="E25" s="39"/>
      <c r="F25" s="39"/>
      <c r="G25" s="39"/>
    </row>
    <row r="26" spans="1:7" ht="18.75" thickBot="1">
      <c r="A26" s="641" t="str">
        <f>Note!A28</f>
        <v>TECHNICAL CHARACTERISTICS</v>
      </c>
      <c r="B26" s="642"/>
      <c r="C26" s="643"/>
    </row>
    <row r="27" spans="1:7" ht="89.25">
      <c r="A27" s="7">
        <f>A25+1</f>
        <v>18</v>
      </c>
      <c r="B27" s="12" t="str">
        <f>Note!B29</f>
        <v>Detailed requirements</v>
      </c>
      <c r="C27" s="268" t="s">
        <v>1146</v>
      </c>
    </row>
    <row r="28" spans="1:7" ht="51">
      <c r="A28" s="7">
        <f t="shared" si="1"/>
        <v>19</v>
      </c>
      <c r="B28" s="8" t="str">
        <f>Note!B30</f>
        <v>Displayed parameters</v>
      </c>
      <c r="C28" s="268" t="s">
        <v>392</v>
      </c>
    </row>
    <row r="29" spans="1:7" ht="21" customHeight="1" thickBot="1">
      <c r="A29" s="7">
        <f t="shared" si="1"/>
        <v>20</v>
      </c>
      <c r="B29" s="14" t="str">
        <f>Note!B31</f>
        <v>User adjustable settings</v>
      </c>
      <c r="C29" s="268" t="s">
        <v>644</v>
      </c>
    </row>
    <row r="30" spans="1:7" ht="18.75" thickBot="1">
      <c r="A30" s="602" t="str">
        <f>Note!A32</f>
        <v>PHYSICAL/CHEMICAL CHARACTERISTICS</v>
      </c>
      <c r="B30" s="603"/>
      <c r="C30" s="606"/>
    </row>
    <row r="31" spans="1:7" ht="54" customHeight="1">
      <c r="A31" s="7">
        <f>A29+1</f>
        <v>21</v>
      </c>
      <c r="B31" s="15" t="str">
        <f>Note!B33</f>
        <v>Components(if relevant)</v>
      </c>
      <c r="C31" s="268" t="s">
        <v>562</v>
      </c>
    </row>
    <row r="32" spans="1:7" ht="15">
      <c r="A32" s="7">
        <f t="shared" si="1"/>
        <v>22</v>
      </c>
      <c r="B32" s="9" t="str">
        <f>Note!B34</f>
        <v>Mobility, portability(if relevant)</v>
      </c>
      <c r="C32" s="268" t="s">
        <v>736</v>
      </c>
    </row>
    <row r="33" spans="1:3" ht="30.75" thickBot="1">
      <c r="A33" s="7">
        <f>A32+1</f>
        <v>23</v>
      </c>
      <c r="B33" s="14" t="str">
        <f>Note!B35</f>
        <v>Raw Materials(if relevant)</v>
      </c>
      <c r="C33" s="268" t="s">
        <v>592</v>
      </c>
    </row>
    <row r="34" spans="1:3" ht="18.75" thickBot="1">
      <c r="A34" s="602" t="str">
        <f>Note!A36</f>
        <v>UTILITY REQUIREMENTS</v>
      </c>
      <c r="B34" s="603"/>
      <c r="C34" s="637"/>
    </row>
    <row r="35" spans="1:3" ht="64.5" thickBot="1">
      <c r="A35" s="17">
        <f>A33+1</f>
        <v>24</v>
      </c>
      <c r="B35" s="73" t="str">
        <f>Note!B37</f>
        <v>Electrical, water and/or gas supply (if relevant)</v>
      </c>
      <c r="C35" s="268" t="s">
        <v>571</v>
      </c>
    </row>
    <row r="36" spans="1:3" ht="18.75" thickBot="1">
      <c r="A36" s="602" t="str">
        <f>Note!A38</f>
        <v>ACCESSORIES, CONSUMABLES, SPARE PARTS, OTHER COMPONENTS</v>
      </c>
      <c r="B36" s="603"/>
      <c r="C36" s="606"/>
    </row>
    <row r="37" spans="1:3" ht="30">
      <c r="A37" s="17">
        <f t="shared" ref="A37" si="2">A35+1</f>
        <v>25</v>
      </c>
      <c r="B37" s="10" t="str">
        <f>Note!B39</f>
        <v>Accessories (if relevant)</v>
      </c>
      <c r="C37" s="268" t="s">
        <v>563</v>
      </c>
    </row>
    <row r="38" spans="1:3" ht="30">
      <c r="A38" s="17">
        <f>A37+1</f>
        <v>26</v>
      </c>
      <c r="B38" s="12" t="str">
        <f>Note!B40</f>
        <v>Sterilization process for accessories (if relevant)</v>
      </c>
      <c r="C38" s="268" t="s">
        <v>595</v>
      </c>
    </row>
    <row r="39" spans="1:3" ht="30">
      <c r="A39" s="17">
        <f>A38+1</f>
        <v>27</v>
      </c>
      <c r="B39" s="12" t="str">
        <f>Note!B41</f>
        <v>Consumables / reagents (if relevant)</v>
      </c>
      <c r="C39" s="268" t="s">
        <v>595</v>
      </c>
    </row>
    <row r="40" spans="1:3" s="18" customFormat="1" ht="15">
      <c r="A40" s="17">
        <f>A39+1</f>
        <v>28</v>
      </c>
      <c r="B40" s="8" t="str">
        <f>Note!B42</f>
        <v>Spare parts (if relevant)</v>
      </c>
      <c r="C40" s="268" t="s">
        <v>573</v>
      </c>
    </row>
    <row r="41" spans="1:3" s="18" customFormat="1" ht="15.75" thickBot="1">
      <c r="A41" s="17">
        <f>A40+1</f>
        <v>29</v>
      </c>
      <c r="B41" s="16" t="str">
        <f>Note!B43</f>
        <v>Other components (if relevant)</v>
      </c>
      <c r="C41" s="268"/>
    </row>
    <row r="42" spans="1:3" ht="18.75" thickBot="1">
      <c r="A42" s="602" t="str">
        <f>Note!A44</f>
        <v xml:space="preserve">PACKAGING </v>
      </c>
      <c r="B42" s="603"/>
      <c r="C42" s="606"/>
    </row>
    <row r="43" spans="1:3" ht="30">
      <c r="A43" s="17">
        <f>A41+1</f>
        <v>30</v>
      </c>
      <c r="B43" s="10" t="str">
        <f>Note!B45</f>
        <v>Sterility status on delivery (if relevant)</v>
      </c>
      <c r="C43" s="278" t="s">
        <v>592</v>
      </c>
    </row>
    <row r="44" spans="1:3" ht="15">
      <c r="A44" s="17">
        <f>A43+1</f>
        <v>31</v>
      </c>
      <c r="B44" s="10" t="str">
        <f>Note!B46</f>
        <v>Shelf life (if relevant)</v>
      </c>
      <c r="C44" s="278" t="s">
        <v>592</v>
      </c>
    </row>
    <row r="45" spans="1:3" ht="30">
      <c r="A45" s="17">
        <f t="shared" ref="A45:A46" si="3">A44+1</f>
        <v>32</v>
      </c>
      <c r="B45" s="63" t="str">
        <f>Note!B47</f>
        <v>Transportation and storage (if relevant)</v>
      </c>
      <c r="C45" s="279"/>
    </row>
    <row r="46" spans="1:3" ht="15.75" thickBot="1">
      <c r="A46" s="17">
        <f t="shared" si="3"/>
        <v>33</v>
      </c>
      <c r="B46" s="62" t="str">
        <f>Note!B48</f>
        <v>Labelling (if relevant)</v>
      </c>
      <c r="C46" s="277" t="s">
        <v>592</v>
      </c>
    </row>
    <row r="47" spans="1:3" ht="18.75" thickBot="1">
      <c r="A47" s="624" t="str">
        <f>Note!A49</f>
        <v>ENVIRONMENTAL REQUIREMENTS</v>
      </c>
      <c r="B47" s="625"/>
      <c r="C47" s="626"/>
    </row>
    <row r="48" spans="1:3" ht="64.5" thickBot="1">
      <c r="A48" s="17">
        <f>A46+1</f>
        <v>34</v>
      </c>
      <c r="B48" s="73" t="str">
        <f>Note!B50</f>
        <v xml:space="preserve">Context-dependent requirements </v>
      </c>
      <c r="C48" s="277" t="s">
        <v>824</v>
      </c>
    </row>
    <row r="49" spans="1:9" ht="18.75" thickBot="1">
      <c r="A49" s="602" t="str">
        <f>Note!A51</f>
        <v>TRAINING, INSTALLATION AND UTILISATION</v>
      </c>
      <c r="B49" s="603"/>
      <c r="C49" s="606"/>
    </row>
    <row r="50" spans="1:9" ht="45">
      <c r="A50" s="17">
        <f>A48+1</f>
        <v>35</v>
      </c>
      <c r="B50" s="10" t="str">
        <f>Note!B52</f>
        <v>Pre-installation requirements(if relevant)</v>
      </c>
      <c r="C50" s="277" t="s">
        <v>595</v>
      </c>
    </row>
    <row r="51" spans="1:9" s="18" customFormat="1" ht="45">
      <c r="A51" s="17">
        <f t="shared" ref="A51:A59" si="4">A50+1</f>
        <v>36</v>
      </c>
      <c r="B51" s="53" t="str">
        <f>Note!B53</f>
        <v>Requirements for commissioning (if relevant)</v>
      </c>
      <c r="C51" s="277" t="s">
        <v>556</v>
      </c>
    </row>
    <row r="52" spans="1:9" s="18" customFormat="1" ht="30">
      <c r="A52" s="17">
        <f t="shared" si="4"/>
        <v>37</v>
      </c>
      <c r="B52" s="14" t="str">
        <f>Note!B54</f>
        <v>Training of user/s (if relevant)</v>
      </c>
      <c r="C52" s="277" t="s">
        <v>724</v>
      </c>
    </row>
    <row r="53" spans="1:9" ht="15.75" thickBot="1">
      <c r="A53" s="7">
        <f>A52+1</f>
        <v>38</v>
      </c>
      <c r="B53" s="16" t="str">
        <f>Note!B55</f>
        <v>User care(if relevant)</v>
      </c>
      <c r="C53" s="268" t="s">
        <v>569</v>
      </c>
    </row>
    <row r="54" spans="1:9" ht="18.75" thickBot="1">
      <c r="A54" s="627" t="str">
        <f>Note!A56</f>
        <v>WARRANTY AND MAINTENANCE</v>
      </c>
      <c r="B54" s="628"/>
      <c r="C54" s="629"/>
    </row>
    <row r="55" spans="1:9" ht="15">
      <c r="A55" s="17">
        <f>A53+1</f>
        <v>39</v>
      </c>
      <c r="B55" s="15" t="str">
        <f>Note!B57</f>
        <v>Warranty</v>
      </c>
      <c r="C55" s="278" t="s">
        <v>593</v>
      </c>
    </row>
    <row r="56" spans="1:9" s="18" customFormat="1" ht="15">
      <c r="A56" s="17">
        <f t="shared" si="4"/>
        <v>40</v>
      </c>
      <c r="B56" s="8" t="str">
        <f>Note!B58</f>
        <v>Maintenance tasks</v>
      </c>
      <c r="C56" s="166"/>
    </row>
    <row r="57" spans="1:9" ht="15">
      <c r="A57" s="17">
        <f t="shared" si="4"/>
        <v>41</v>
      </c>
      <c r="B57" s="12" t="str">
        <f>Note!B59</f>
        <v xml:space="preserve">Type of service contract </v>
      </c>
      <c r="C57" s="268" t="s">
        <v>594</v>
      </c>
    </row>
    <row r="58" spans="1:9" s="18" customFormat="1" ht="15">
      <c r="A58" s="17">
        <f t="shared" si="4"/>
        <v>42</v>
      </c>
      <c r="B58" s="8" t="str">
        <f>Note!B60</f>
        <v>Spare parts availability post-warranty</v>
      </c>
      <c r="C58" s="268"/>
    </row>
    <row r="59" spans="1:9" s="18" customFormat="1" ht="30.75" thickBot="1">
      <c r="A59" s="17">
        <f t="shared" si="4"/>
        <v>43</v>
      </c>
      <c r="B59" s="14" t="str">
        <f>Note!B61</f>
        <v>Software / Hardware upgrade availability</v>
      </c>
      <c r="C59" s="277" t="s">
        <v>595</v>
      </c>
    </row>
    <row r="60" spans="1:9" ht="18.75" thickBot="1">
      <c r="A60" s="602" t="str">
        <f>Note!A62</f>
        <v>DOCUMENTATION</v>
      </c>
      <c r="B60" s="603"/>
      <c r="C60" s="606"/>
    </row>
    <row r="61" spans="1:9" ht="77.25" thickBot="1">
      <c r="A61" s="20">
        <f>A59+1</f>
        <v>44</v>
      </c>
      <c r="B61" s="10" t="str">
        <f>Note!B63</f>
        <v>Documentation requirements</v>
      </c>
      <c r="C61" s="277" t="s">
        <v>845</v>
      </c>
    </row>
    <row r="62" spans="1:9" s="18" customFormat="1" ht="18.75" thickBot="1">
      <c r="A62" s="602" t="str">
        <f>Note!A64</f>
        <v>DECOMMISSIONING</v>
      </c>
      <c r="B62" s="603"/>
      <c r="C62" s="606"/>
    </row>
    <row r="63" spans="1:9" s="78" customFormat="1" ht="15.75" thickBot="1">
      <c r="A63" s="79">
        <f>A61+1</f>
        <v>45</v>
      </c>
      <c r="B63" s="83" t="str">
        <f>Note!B65</f>
        <v xml:space="preserve">Estimated Life Span </v>
      </c>
      <c r="C63" s="253" t="s">
        <v>610</v>
      </c>
    </row>
    <row r="64" spans="1:9" ht="18.75" thickBot="1">
      <c r="A64" s="602" t="str">
        <f>Note!A66</f>
        <v xml:space="preserve">SAFETY AND STANDARDS </v>
      </c>
      <c r="B64" s="603"/>
      <c r="C64" s="606"/>
      <c r="D64" s="32"/>
      <c r="E64" s="32"/>
      <c r="F64" s="32"/>
      <c r="G64" s="32"/>
      <c r="H64" s="32"/>
      <c r="I64" s="32"/>
    </row>
    <row r="65" spans="1:9" ht="15">
      <c r="A65" s="7">
        <f>A63+1</f>
        <v>46</v>
      </c>
      <c r="B65" s="9" t="str">
        <f>Note!B67</f>
        <v>Risk Classification</v>
      </c>
      <c r="C65" s="272" t="s">
        <v>875</v>
      </c>
      <c r="D65" s="42"/>
      <c r="E65" s="41"/>
      <c r="F65" s="41"/>
      <c r="G65" s="41"/>
    </row>
    <row r="66" spans="1:9" ht="38.25">
      <c r="A66" s="7">
        <f>A65+1</f>
        <v>47</v>
      </c>
      <c r="B66" s="94" t="str">
        <f>Note!B68</f>
        <v>Regulatory Approval / Certification</v>
      </c>
      <c r="C66" s="291" t="s">
        <v>375</v>
      </c>
      <c r="D66" s="32"/>
      <c r="E66" s="32"/>
      <c r="F66" s="32"/>
      <c r="G66" s="32"/>
      <c r="H66" s="32"/>
      <c r="I66" s="32"/>
    </row>
    <row r="67" spans="1:9" ht="344.25" customHeight="1">
      <c r="A67" s="7">
        <f t="shared" ref="A67:A69" si="5">A66+1</f>
        <v>48</v>
      </c>
      <c r="B67" s="72" t="str">
        <f>Note!B69</f>
        <v>International standards</v>
      </c>
      <c r="C67" s="273" t="s">
        <v>344</v>
      </c>
      <c r="D67" s="33"/>
      <c r="E67" s="33"/>
      <c r="F67" s="36"/>
      <c r="G67" s="36"/>
      <c r="H67" s="33"/>
      <c r="I67" s="33"/>
    </row>
    <row r="68" spans="1:9" ht="89.25">
      <c r="A68" s="7">
        <f t="shared" si="5"/>
        <v>49</v>
      </c>
      <c r="B68" s="71" t="str">
        <f>Note!B70</f>
        <v>Reginal / Local Standards</v>
      </c>
      <c r="C68" s="268" t="s">
        <v>376</v>
      </c>
      <c r="D68" s="33"/>
      <c r="E68" s="33"/>
      <c r="F68" s="36"/>
      <c r="G68" s="36"/>
      <c r="H68" s="33"/>
      <c r="I68" s="33"/>
    </row>
    <row r="69" spans="1:9" ht="77.25" thickBot="1">
      <c r="A69" s="7">
        <f t="shared" si="5"/>
        <v>50</v>
      </c>
      <c r="B69" s="71" t="str">
        <f>Note!B71</f>
        <v>Regulations</v>
      </c>
      <c r="C69" s="153" t="s">
        <v>992</v>
      </c>
      <c r="D69" s="33"/>
      <c r="E69" s="33"/>
      <c r="F69" s="36"/>
      <c r="G69" s="36"/>
      <c r="H69" s="33"/>
      <c r="I69" s="33"/>
    </row>
  </sheetData>
  <mergeCells count="14">
    <mergeCell ref="A34:C34"/>
    <mergeCell ref="A36:C36"/>
    <mergeCell ref="A30:C30"/>
    <mergeCell ref="A1:C1"/>
    <mergeCell ref="A7:C7"/>
    <mergeCell ref="A21:C21"/>
    <mergeCell ref="A26:C26"/>
    <mergeCell ref="A64:C64"/>
    <mergeCell ref="A42:C42"/>
    <mergeCell ref="A47:C47"/>
    <mergeCell ref="A49:C49"/>
    <mergeCell ref="A54:C54"/>
    <mergeCell ref="A60:C60"/>
    <mergeCell ref="A62:C62"/>
  </mergeCells>
  <phoneticPr fontId="15"/>
  <pageMargins left="0.25" right="0.25" top="0.75" bottom="0.75" header="0.3" footer="0.3"/>
  <pageSetup paperSize="9" scale="95" fitToHeight="0" orientation="portrait" r:id="rId1"/>
  <headerFooter alignWithMargins="0">
    <oddHeader>&amp;L&amp;D&amp;C&amp;F&amp;R&amp;A</oddHeader>
  </headerFooter>
  <extLst>
    <ext xmlns:mx="http://schemas.microsoft.com/office/mac/excel/2008/main" uri="http://schemas.microsoft.com/office/mac/excel/2008/main">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70"/>
  <sheetViews>
    <sheetView zoomScale="90" zoomScaleNormal="90" zoomScaleSheetLayoutView="90" zoomScalePageLayoutView="75" workbookViewId="0">
      <selection activeCell="A7" sqref="A7:C7"/>
    </sheetView>
  </sheetViews>
  <sheetFormatPr defaultColWidth="11.42578125" defaultRowHeight="12.75"/>
  <cols>
    <col min="1" max="1" width="5.42578125" style="5" customWidth="1"/>
    <col min="2" max="2" width="24.7109375" style="4" customWidth="1"/>
    <col min="3" max="3" width="74.85546875" style="257" customWidth="1"/>
    <col min="4" max="9" width="20.7109375" style="4" customWidth="1"/>
    <col min="10" max="16384" width="11.42578125" style="4"/>
  </cols>
  <sheetData>
    <row r="1" spans="1:3" ht="18.75" thickBot="1">
      <c r="A1" s="612" t="s">
        <v>817</v>
      </c>
      <c r="B1" s="613"/>
      <c r="C1" s="614"/>
    </row>
    <row r="2" spans="1:3" ht="15">
      <c r="A2" s="60" t="s">
        <v>829</v>
      </c>
      <c r="B2" s="26" t="str">
        <f>Note!B4</f>
        <v>Version No.</v>
      </c>
      <c r="C2" s="258">
        <v>1</v>
      </c>
    </row>
    <row r="3" spans="1:3" ht="15">
      <c r="A3" s="59" t="s">
        <v>830</v>
      </c>
      <c r="B3" s="27" t="str">
        <f>Note!B5</f>
        <v>Date of initial version</v>
      </c>
      <c r="C3" s="568">
        <v>41073</v>
      </c>
    </row>
    <row r="4" spans="1:3" ht="15">
      <c r="A4" s="59" t="s">
        <v>831</v>
      </c>
      <c r="B4" s="27" t="str">
        <f>Note!B6</f>
        <v>Date of last modification</v>
      </c>
      <c r="C4" s="571">
        <v>41808</v>
      </c>
    </row>
    <row r="5" spans="1:3" ht="15">
      <c r="A5" s="59" t="s">
        <v>832</v>
      </c>
      <c r="B5" s="28" t="str">
        <f>Note!B7</f>
        <v>Date of publication</v>
      </c>
      <c r="C5" s="260"/>
    </row>
    <row r="6" spans="1:3" ht="15.75" thickBot="1">
      <c r="A6" s="61" t="s">
        <v>833</v>
      </c>
      <c r="B6" s="30" t="str">
        <f>Note!B8</f>
        <v>Completed / submitted by</v>
      </c>
      <c r="C6" s="261" t="s">
        <v>1713</v>
      </c>
    </row>
    <row r="7" spans="1:3" ht="18.75" thickBot="1">
      <c r="A7" s="634" t="str">
        <f>Note!A9</f>
        <v>NAME, CATEGORY AND CODING</v>
      </c>
      <c r="B7" s="635"/>
      <c r="C7" s="636"/>
    </row>
    <row r="8" spans="1:3" ht="30">
      <c r="A8" s="69">
        <v>1</v>
      </c>
      <c r="B8" s="235" t="str">
        <f>Note!B10</f>
        <v>WHO Category / Code</v>
      </c>
      <c r="C8" s="502" t="s">
        <v>1149</v>
      </c>
    </row>
    <row r="9" spans="1:3" s="1" customFormat="1" ht="15">
      <c r="A9" s="69">
        <f>A8+1</f>
        <v>2</v>
      </c>
      <c r="B9" s="236" t="str">
        <f>Note!B11</f>
        <v>Generic name</v>
      </c>
      <c r="C9" s="316" t="s">
        <v>995</v>
      </c>
    </row>
    <row r="10" spans="1:3" s="1" customFormat="1" ht="30">
      <c r="A10" s="69">
        <f>A9+1</f>
        <v>3</v>
      </c>
      <c r="B10" s="236" t="str">
        <f>Note!B12</f>
        <v>Specific type or variation (optional)</v>
      </c>
      <c r="C10" s="316"/>
    </row>
    <row r="11" spans="1:3" ht="15">
      <c r="A11" s="7">
        <f>A10+1</f>
        <v>4</v>
      </c>
      <c r="B11" s="237" t="str">
        <f>Note!B13</f>
        <v>GMDN name</v>
      </c>
      <c r="C11" s="262" t="s">
        <v>420</v>
      </c>
    </row>
    <row r="12" spans="1:3" ht="15">
      <c r="A12" s="7">
        <f t="shared" ref="A12:A20" si="0">A11+1</f>
        <v>5</v>
      </c>
      <c r="B12" s="238" t="str">
        <f>Note!B14</f>
        <v>GMDN code</v>
      </c>
      <c r="C12" s="262">
        <v>42411</v>
      </c>
    </row>
    <row r="13" spans="1:3" ht="25.5">
      <c r="A13" s="7">
        <f t="shared" si="0"/>
        <v>6</v>
      </c>
      <c r="B13" s="238" t="str">
        <f>Note!B15</f>
        <v>GMDN category</v>
      </c>
      <c r="C13" s="262" t="s">
        <v>382</v>
      </c>
    </row>
    <row r="14" spans="1:3" ht="15">
      <c r="A14" s="7">
        <f t="shared" si="0"/>
        <v>7</v>
      </c>
      <c r="B14" s="238" t="str">
        <f>Note!B16</f>
        <v>UMDNS name</v>
      </c>
      <c r="C14" s="262" t="s">
        <v>564</v>
      </c>
    </row>
    <row r="15" spans="1:3" ht="15">
      <c r="A15" s="7">
        <f t="shared" si="0"/>
        <v>8</v>
      </c>
      <c r="B15" s="238" t="str">
        <f>Note!B17</f>
        <v>UMDNS code</v>
      </c>
      <c r="C15" s="262">
        <v>17429</v>
      </c>
    </row>
    <row r="16" spans="1:3" ht="30">
      <c r="A16" s="7">
        <f t="shared" si="0"/>
        <v>9</v>
      </c>
      <c r="B16" s="238" t="str">
        <f>Note!B18</f>
        <v>UNSPS code (optional)</v>
      </c>
      <c r="C16" s="262"/>
    </row>
    <row r="17" spans="1:7" ht="38.25">
      <c r="A17" s="7">
        <f t="shared" si="0"/>
        <v>10</v>
      </c>
      <c r="B17" s="238" t="str">
        <f>Note!B19</f>
        <v>Alternative name/s (optional)</v>
      </c>
      <c r="C17" s="492" t="s">
        <v>1624</v>
      </c>
    </row>
    <row r="18" spans="1:7" ht="30">
      <c r="A18" s="7">
        <f t="shared" si="0"/>
        <v>11</v>
      </c>
      <c r="B18" s="238" t="str">
        <f>Note!B20</f>
        <v>Alternative code/s (optional)</v>
      </c>
      <c r="C18" s="492" t="s">
        <v>1625</v>
      </c>
    </row>
    <row r="19" spans="1:7" ht="15">
      <c r="A19" s="7">
        <f t="shared" si="0"/>
        <v>12</v>
      </c>
      <c r="B19" s="237" t="str">
        <f>Note!B21</f>
        <v>Keywords (optional)</v>
      </c>
      <c r="C19" s="262" t="s">
        <v>565</v>
      </c>
    </row>
    <row r="20" spans="1:7" ht="102.75" thickBot="1">
      <c r="A20" s="7">
        <f t="shared" si="0"/>
        <v>13</v>
      </c>
      <c r="B20" s="238" t="str">
        <f>Note!B22</f>
        <v>GMDN/UMDNS definition (optional)</v>
      </c>
      <c r="C20" s="492" t="s">
        <v>1502</v>
      </c>
    </row>
    <row r="21" spans="1:7" ht="18.75" thickBot="1">
      <c r="A21" s="602" t="str">
        <f>Note!A23</f>
        <v>PURPOSE OF USE</v>
      </c>
      <c r="B21" s="603"/>
      <c r="C21" s="606"/>
    </row>
    <row r="22" spans="1:7" ht="30">
      <c r="A22" s="7">
        <f>A20+1</f>
        <v>14</v>
      </c>
      <c r="B22" s="76" t="str">
        <f>Note!B24</f>
        <v xml:space="preserve">Clinical or other purpose </v>
      </c>
      <c r="C22" s="262" t="s">
        <v>1147</v>
      </c>
    </row>
    <row r="23" spans="1:7" ht="30">
      <c r="A23" s="7">
        <f t="shared" ref="A23:A32" si="1">A22+1</f>
        <v>15</v>
      </c>
      <c r="B23" s="74" t="str">
        <f>Note!B25</f>
        <v>Level of use (if relevant)</v>
      </c>
      <c r="C23" s="262" t="s">
        <v>823</v>
      </c>
    </row>
    <row r="24" spans="1:7" ht="45">
      <c r="A24" s="7">
        <f t="shared" si="1"/>
        <v>16</v>
      </c>
      <c r="B24" s="11" t="str">
        <f>Note!B26</f>
        <v>Clinical department/ward(if relevant)</v>
      </c>
      <c r="C24" s="262" t="s">
        <v>1148</v>
      </c>
    </row>
    <row r="25" spans="1:7" ht="191.25" customHeight="1" thickBot="1">
      <c r="A25" s="7">
        <f t="shared" si="1"/>
        <v>17</v>
      </c>
      <c r="B25" s="12" t="str">
        <f>Note!B27</f>
        <v>Overview of functional requirements</v>
      </c>
      <c r="C25" s="262" t="s">
        <v>997</v>
      </c>
      <c r="D25" s="39"/>
      <c r="E25" s="39"/>
      <c r="F25" s="39"/>
      <c r="G25" s="39"/>
    </row>
    <row r="26" spans="1:7" ht="18.75" thickBot="1">
      <c r="A26" s="641" t="str">
        <f>Note!A28</f>
        <v>TECHNICAL CHARACTERISTICS</v>
      </c>
      <c r="B26" s="642"/>
      <c r="C26" s="643"/>
    </row>
    <row r="27" spans="1:7" ht="369.75">
      <c r="A27" s="7">
        <f>A25+1</f>
        <v>18</v>
      </c>
      <c r="B27" s="12" t="str">
        <f>Note!B29</f>
        <v>Detailed requirements</v>
      </c>
      <c r="C27" s="262" t="s">
        <v>1376</v>
      </c>
    </row>
    <row r="28" spans="1:7" ht="357">
      <c r="A28" s="7">
        <f t="shared" si="1"/>
        <v>19</v>
      </c>
      <c r="B28" s="8" t="str">
        <f>Note!B30</f>
        <v>Displayed parameters</v>
      </c>
      <c r="C28" s="293" t="s">
        <v>1377</v>
      </c>
    </row>
    <row r="29" spans="1:7" ht="204.75" thickBot="1">
      <c r="A29" s="7">
        <f t="shared" si="1"/>
        <v>20</v>
      </c>
      <c r="B29" s="14" t="str">
        <f>Note!B31</f>
        <v>User adjustable settings</v>
      </c>
      <c r="C29" s="527" t="s">
        <v>1566</v>
      </c>
    </row>
    <row r="30" spans="1:7" ht="18.75" thickBot="1">
      <c r="A30" s="602" t="str">
        <f>Note!A32</f>
        <v>PHYSICAL/CHEMICAL CHARACTERISTICS</v>
      </c>
      <c r="B30" s="603"/>
      <c r="C30" s="606"/>
    </row>
    <row r="31" spans="1:7" ht="89.25">
      <c r="A31" s="7">
        <f>A29+1</f>
        <v>21</v>
      </c>
      <c r="B31" s="15" t="str">
        <f>Note!B33</f>
        <v>Components(if relevant)</v>
      </c>
      <c r="C31" s="527" t="s">
        <v>1565</v>
      </c>
    </row>
    <row r="32" spans="1:7" ht="15">
      <c r="A32" s="7">
        <f t="shared" si="1"/>
        <v>22</v>
      </c>
      <c r="B32" s="9" t="str">
        <f>Note!B34</f>
        <v>Mobility, portability(if relevant)</v>
      </c>
      <c r="C32" s="293"/>
    </row>
    <row r="33" spans="1:3" ht="30.75" thickBot="1">
      <c r="A33" s="7">
        <f>A32+1</f>
        <v>23</v>
      </c>
      <c r="B33" s="14" t="str">
        <f>Note!B35</f>
        <v>Raw Materials(if relevant)</v>
      </c>
      <c r="C33" s="293" t="s">
        <v>592</v>
      </c>
    </row>
    <row r="34" spans="1:3" ht="18.75" thickBot="1">
      <c r="A34" s="602" t="str">
        <f>Note!A36</f>
        <v>UTILITY REQUIREMENTS</v>
      </c>
      <c r="B34" s="603"/>
      <c r="C34" s="637"/>
    </row>
    <row r="35" spans="1:3" ht="102.75" thickBot="1">
      <c r="A35" s="17">
        <f>A33+1</f>
        <v>24</v>
      </c>
      <c r="B35" s="73" t="str">
        <f>Note!B37</f>
        <v>Electrical, water and/or gas supply (if relevant)</v>
      </c>
      <c r="C35" s="293" t="s">
        <v>1375</v>
      </c>
    </row>
    <row r="36" spans="1:3" ht="18.75" thickBot="1">
      <c r="A36" s="602" t="str">
        <f>Note!A38</f>
        <v>ACCESSORIES, CONSUMABLES, SPARE PARTS, OTHER COMPONENTS</v>
      </c>
      <c r="B36" s="603"/>
      <c r="C36" s="606"/>
    </row>
    <row r="37" spans="1:3" ht="89.25">
      <c r="A37" s="17">
        <f t="shared" ref="A37" si="2">A35+1</f>
        <v>25</v>
      </c>
      <c r="B37" s="10" t="str">
        <f>Note!B39</f>
        <v>Accessories (if relevant)</v>
      </c>
      <c r="C37" s="293" t="s">
        <v>1378</v>
      </c>
    </row>
    <row r="38" spans="1:3" ht="45">
      <c r="A38" s="17">
        <f>A37+1</f>
        <v>26</v>
      </c>
      <c r="B38" s="12" t="str">
        <f>Note!B40</f>
        <v>Sterilization process for accessories (if relevant)</v>
      </c>
      <c r="C38" s="293" t="s">
        <v>557</v>
      </c>
    </row>
    <row r="39" spans="1:3" ht="38.25">
      <c r="A39" s="17">
        <f>A38+1</f>
        <v>27</v>
      </c>
      <c r="B39" s="12" t="str">
        <f>Note!B41</f>
        <v>Consumables / reagents (if relevant)</v>
      </c>
      <c r="C39" s="293" t="s">
        <v>549</v>
      </c>
    </row>
    <row r="40" spans="1:3" s="18" customFormat="1" ht="15">
      <c r="A40" s="17">
        <f>A39+1</f>
        <v>28</v>
      </c>
      <c r="B40" s="8" t="str">
        <f>Note!B42</f>
        <v>Spare parts (if relevant)</v>
      </c>
      <c r="C40" s="293" t="s">
        <v>550</v>
      </c>
    </row>
    <row r="41" spans="1:3" s="18" customFormat="1" ht="15.75" thickBot="1">
      <c r="A41" s="17">
        <f>A40+1</f>
        <v>29</v>
      </c>
      <c r="B41" s="16" t="str">
        <f>Note!B43</f>
        <v>Other components (if relevant)</v>
      </c>
      <c r="C41" s="293"/>
    </row>
    <row r="42" spans="1:3" ht="18.75" thickBot="1">
      <c r="A42" s="602" t="str">
        <f>Note!A44</f>
        <v xml:space="preserve">PACKAGING </v>
      </c>
      <c r="B42" s="603"/>
      <c r="C42" s="606"/>
    </row>
    <row r="43" spans="1:3" ht="30">
      <c r="A43" s="17">
        <f>A41+1</f>
        <v>30</v>
      </c>
      <c r="B43" s="10" t="str">
        <f>Note!B45</f>
        <v>Sterility status on delivery (if relevant)</v>
      </c>
      <c r="C43" s="294" t="s">
        <v>592</v>
      </c>
    </row>
    <row r="44" spans="1:3" ht="15">
      <c r="A44" s="17">
        <f>A43+1</f>
        <v>31</v>
      </c>
      <c r="B44" s="10" t="str">
        <f>Note!B46</f>
        <v>Shelf life (if relevant)</v>
      </c>
      <c r="C44" s="294" t="s">
        <v>592</v>
      </c>
    </row>
    <row r="45" spans="1:3" ht="30">
      <c r="A45" s="17">
        <f t="shared" ref="A45:A46" si="3">A44+1</f>
        <v>32</v>
      </c>
      <c r="B45" s="63" t="str">
        <f>Note!B47</f>
        <v>Transportation and storage (if relevant)</v>
      </c>
      <c r="C45" s="295"/>
    </row>
    <row r="46" spans="1:3" ht="15.75" thickBot="1">
      <c r="A46" s="17">
        <f t="shared" si="3"/>
        <v>33</v>
      </c>
      <c r="B46" s="62" t="str">
        <f>Note!B48</f>
        <v>Labelling (if relevant)</v>
      </c>
      <c r="C46" s="293" t="s">
        <v>592</v>
      </c>
    </row>
    <row r="47" spans="1:3" ht="18.75" thickBot="1">
      <c r="A47" s="624" t="str">
        <f>Note!A49</f>
        <v>ENVIRONMENTAL REQUIREMENTS</v>
      </c>
      <c r="B47" s="625"/>
      <c r="C47" s="626"/>
    </row>
    <row r="48" spans="1:3" ht="64.5" thickBot="1">
      <c r="A48" s="17">
        <f>A46+1</f>
        <v>34</v>
      </c>
      <c r="B48" s="73" t="str">
        <f>Note!B50</f>
        <v xml:space="preserve">Context-dependent requirements </v>
      </c>
      <c r="C48" s="294" t="s">
        <v>824</v>
      </c>
    </row>
    <row r="49" spans="1:9" ht="18.75" thickBot="1">
      <c r="A49" s="602" t="str">
        <f>Note!A51</f>
        <v>TRAINING, INSTALLATION AND UTILISATION</v>
      </c>
      <c r="B49" s="603"/>
      <c r="C49" s="606"/>
    </row>
    <row r="50" spans="1:9" ht="45">
      <c r="A50" s="17">
        <f>A48+1</f>
        <v>35</v>
      </c>
      <c r="B50" s="10" t="str">
        <f>Note!B52</f>
        <v>Pre-installation requirements(if relevant)</v>
      </c>
      <c r="C50" s="294" t="s">
        <v>536</v>
      </c>
    </row>
    <row r="51" spans="1:9" s="18" customFormat="1" ht="45">
      <c r="A51" s="17">
        <f t="shared" ref="A51:A59" si="4">A50+1</f>
        <v>36</v>
      </c>
      <c r="B51" s="53" t="str">
        <f>Note!B53</f>
        <v>Requirements for commissioning (if relevant)</v>
      </c>
      <c r="C51" s="294" t="s">
        <v>640</v>
      </c>
    </row>
    <row r="52" spans="1:9" s="18" customFormat="1" ht="38.25">
      <c r="A52" s="17">
        <f t="shared" si="4"/>
        <v>37</v>
      </c>
      <c r="B52" s="14" t="str">
        <f>Note!B54</f>
        <v>Training of user/s (if relevant)</v>
      </c>
      <c r="C52" s="294" t="s">
        <v>656</v>
      </c>
    </row>
    <row r="53" spans="1:9" ht="15.75" thickBot="1">
      <c r="A53" s="7">
        <f>A52+1</f>
        <v>38</v>
      </c>
      <c r="B53" s="16" t="str">
        <f>Note!B55</f>
        <v>User care(if relevant)</v>
      </c>
      <c r="C53" s="293" t="s">
        <v>825</v>
      </c>
    </row>
    <row r="54" spans="1:9" ht="18.75" thickBot="1">
      <c r="A54" s="627" t="str">
        <f>Note!A56</f>
        <v>WARRANTY AND MAINTENANCE</v>
      </c>
      <c r="B54" s="628"/>
      <c r="C54" s="629"/>
    </row>
    <row r="55" spans="1:9" ht="15">
      <c r="A55" s="17">
        <f>A53+1</f>
        <v>39</v>
      </c>
      <c r="B55" s="15" t="str">
        <f>Note!B57</f>
        <v>Warranty</v>
      </c>
      <c r="C55" s="294" t="s">
        <v>593</v>
      </c>
    </row>
    <row r="56" spans="1:9" s="18" customFormat="1" ht="15">
      <c r="A56" s="17">
        <f t="shared" si="4"/>
        <v>40</v>
      </c>
      <c r="B56" s="8" t="str">
        <f>Note!B58</f>
        <v>Maintenance tasks</v>
      </c>
      <c r="C56" s="294"/>
    </row>
    <row r="57" spans="1:9" ht="30">
      <c r="A57" s="17">
        <f t="shared" si="4"/>
        <v>41</v>
      </c>
      <c r="B57" s="12" t="str">
        <f>Note!B59</f>
        <v xml:space="preserve">Type of service contract </v>
      </c>
      <c r="C57" s="294" t="s">
        <v>537</v>
      </c>
    </row>
    <row r="58" spans="1:9" s="18" customFormat="1" ht="15">
      <c r="A58" s="17">
        <f t="shared" si="4"/>
        <v>42</v>
      </c>
      <c r="B58" s="8" t="str">
        <f>Note!B60</f>
        <v>Spare parts availability post-warranty</v>
      </c>
      <c r="C58" s="294" t="s">
        <v>639</v>
      </c>
    </row>
    <row r="59" spans="1:9" s="18" customFormat="1" ht="15.75" thickBot="1">
      <c r="A59" s="17">
        <f t="shared" si="4"/>
        <v>43</v>
      </c>
      <c r="B59" s="16" t="str">
        <f>Note!B61</f>
        <v>Software / Hardware upgrade availability</v>
      </c>
      <c r="C59" s="294" t="s">
        <v>538</v>
      </c>
    </row>
    <row r="60" spans="1:9" ht="18.75" thickBot="1">
      <c r="A60" s="602" t="str">
        <f>Note!A62</f>
        <v>DOCUMENTATION</v>
      </c>
      <c r="B60" s="603"/>
      <c r="C60" s="606"/>
    </row>
    <row r="61" spans="1:9" ht="102.75" thickBot="1">
      <c r="A61" s="20">
        <f>A59+1</f>
        <v>44</v>
      </c>
      <c r="B61" s="10" t="str">
        <f>Note!B63</f>
        <v>Documentation requirements</v>
      </c>
      <c r="C61" s="294" t="s">
        <v>858</v>
      </c>
    </row>
    <row r="62" spans="1:9" s="18" customFormat="1" ht="18.75" thickBot="1">
      <c r="A62" s="602" t="str">
        <f>Note!A64</f>
        <v>DECOMMISSIONING</v>
      </c>
      <c r="B62" s="603"/>
      <c r="C62" s="606"/>
    </row>
    <row r="63" spans="1:9" s="78" customFormat="1" ht="15.75" thickBot="1">
      <c r="A63" s="79">
        <f>A61+1</f>
        <v>45</v>
      </c>
      <c r="B63" s="83" t="str">
        <f>Note!B65</f>
        <v xml:space="preserve">Estimated Life Span </v>
      </c>
      <c r="C63" s="528" t="s">
        <v>639</v>
      </c>
    </row>
    <row r="64" spans="1:9" ht="18">
      <c r="A64" s="656" t="str">
        <f>Note!A66</f>
        <v xml:space="preserve">SAFETY AND STANDARDS </v>
      </c>
      <c r="B64" s="622"/>
      <c r="C64" s="623"/>
      <c r="D64" s="32"/>
      <c r="E64" s="32"/>
      <c r="F64" s="32"/>
      <c r="G64" s="32"/>
      <c r="H64" s="32"/>
      <c r="I64" s="32"/>
    </row>
    <row r="65" spans="1:9" ht="15">
      <c r="A65" s="89">
        <f>A63+1</f>
        <v>46</v>
      </c>
      <c r="B65" s="9" t="str">
        <f>Note!B67</f>
        <v>Risk Classification</v>
      </c>
      <c r="C65" s="281" t="s">
        <v>876</v>
      </c>
      <c r="D65" s="42"/>
      <c r="E65" s="41"/>
      <c r="F65" s="41"/>
      <c r="G65" s="41"/>
    </row>
    <row r="66" spans="1:9" ht="99" customHeight="1">
      <c r="A66" s="89">
        <f>A65+1</f>
        <v>47</v>
      </c>
      <c r="B66" s="53" t="str">
        <f>Note!B68</f>
        <v>Regulatory Approval / Certification</v>
      </c>
      <c r="C66" s="296" t="s">
        <v>996</v>
      </c>
      <c r="D66" s="32"/>
      <c r="E66" s="32"/>
      <c r="F66" s="32"/>
      <c r="G66" s="32"/>
      <c r="H66" s="32"/>
      <c r="I66" s="32"/>
    </row>
    <row r="67" spans="1:9" ht="267.75">
      <c r="A67" s="89">
        <f t="shared" ref="A67:A68" si="5">A66+1</f>
        <v>48</v>
      </c>
      <c r="B67" s="71" t="str">
        <f>Note!B69</f>
        <v>International standards</v>
      </c>
      <c r="C67" s="281" t="s">
        <v>343</v>
      </c>
      <c r="D67" s="33"/>
      <c r="E67" s="33"/>
      <c r="F67" s="36"/>
      <c r="G67" s="36"/>
      <c r="H67" s="33"/>
      <c r="I67" s="33"/>
    </row>
    <row r="68" spans="1:9" ht="38.25">
      <c r="A68" s="89">
        <f t="shared" si="5"/>
        <v>49</v>
      </c>
      <c r="B68" s="71" t="str">
        <f>Note!B70</f>
        <v>Reginal / Local Standards</v>
      </c>
      <c r="C68" s="297" t="s">
        <v>367</v>
      </c>
      <c r="D68" s="33"/>
      <c r="E68" s="33"/>
      <c r="F68" s="36"/>
      <c r="G68" s="36"/>
      <c r="H68" s="33"/>
      <c r="I68" s="33"/>
    </row>
    <row r="69" spans="1:9" ht="89.25">
      <c r="A69" s="89">
        <f>A68+1</f>
        <v>50</v>
      </c>
      <c r="B69" s="71" t="str">
        <f>Note!B71</f>
        <v>Regulations</v>
      </c>
      <c r="C69" s="298" t="s">
        <v>994</v>
      </c>
      <c r="D69" s="33"/>
      <c r="E69" s="33"/>
      <c r="F69" s="36"/>
      <c r="G69" s="36"/>
      <c r="H69" s="33"/>
      <c r="I69" s="33"/>
    </row>
    <row r="70" spans="1:9">
      <c r="A70" s="105"/>
    </row>
  </sheetData>
  <mergeCells count="14">
    <mergeCell ref="A34:C34"/>
    <mergeCell ref="A36:C36"/>
    <mergeCell ref="A30:C30"/>
    <mergeCell ref="A1:C1"/>
    <mergeCell ref="A7:C7"/>
    <mergeCell ref="A21:C21"/>
    <mergeCell ref="A26:C26"/>
    <mergeCell ref="A64:C64"/>
    <mergeCell ref="A42:C42"/>
    <mergeCell ref="A47:C47"/>
    <mergeCell ref="A49:C49"/>
    <mergeCell ref="A54:C54"/>
    <mergeCell ref="A60:C60"/>
    <mergeCell ref="A62:C62"/>
  </mergeCells>
  <phoneticPr fontId="15"/>
  <pageMargins left="0.25" right="0.25" top="0.75" bottom="0.75" header="0.3" footer="0.3"/>
  <pageSetup paperSize="9" scale="96" fitToHeight="0" orientation="portrait" r:id="rId1"/>
  <headerFooter alignWithMargins="0">
    <oddHeader>&amp;L&amp;D&amp;C&amp;F&amp;R&amp;A</oddHeader>
  </headerFooter>
  <rowBreaks count="1" manualBreakCount="1">
    <brk id="35" max="16383" man="1"/>
  </rowBreaks>
  <extLst>
    <ext xmlns:mx="http://schemas.microsoft.com/office/mac/excel/2008/main" uri="http://schemas.microsoft.com/office/mac/excel/2008/main">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69"/>
  <sheetViews>
    <sheetView zoomScale="90" zoomScaleNormal="90" zoomScaleSheetLayoutView="90" zoomScalePageLayoutView="75" workbookViewId="0">
      <selection activeCell="A7" sqref="A7:C7"/>
    </sheetView>
  </sheetViews>
  <sheetFormatPr defaultColWidth="11.42578125" defaultRowHeight="12.75"/>
  <cols>
    <col min="1" max="1" width="5.42578125" style="5" customWidth="1"/>
    <col min="2" max="2" width="25.5703125" style="161" customWidth="1"/>
    <col min="3" max="3" width="74.42578125" style="274" customWidth="1"/>
    <col min="4" max="9" width="20.7109375" style="4" customWidth="1"/>
    <col min="10" max="16384" width="11.42578125" style="4"/>
  </cols>
  <sheetData>
    <row r="1" spans="1:3" ht="18.75" thickBot="1">
      <c r="A1" s="612" t="s">
        <v>817</v>
      </c>
      <c r="B1" s="613"/>
      <c r="C1" s="614"/>
    </row>
    <row r="2" spans="1:3" ht="15">
      <c r="A2" s="60" t="s">
        <v>829</v>
      </c>
      <c r="B2" s="26" t="str">
        <f>Note!B4</f>
        <v>Version No.</v>
      </c>
      <c r="C2" s="258">
        <v>1</v>
      </c>
    </row>
    <row r="3" spans="1:3" ht="15">
      <c r="A3" s="59" t="s">
        <v>830</v>
      </c>
      <c r="B3" s="56" t="str">
        <f>Note!B5</f>
        <v>Date of initial version</v>
      </c>
      <c r="C3" s="568">
        <v>41073</v>
      </c>
    </row>
    <row r="4" spans="1:3" ht="15">
      <c r="A4" s="59" t="s">
        <v>831</v>
      </c>
      <c r="B4" s="56" t="str">
        <f>Note!B6</f>
        <v>Date of last modification</v>
      </c>
      <c r="C4" s="571">
        <v>41808</v>
      </c>
    </row>
    <row r="5" spans="1:3" ht="15">
      <c r="A5" s="59" t="s">
        <v>832</v>
      </c>
      <c r="B5" s="57" t="str">
        <f>Note!B7</f>
        <v>Date of publication</v>
      </c>
      <c r="C5" s="286"/>
    </row>
    <row r="6" spans="1:3" ht="15.75" thickBot="1">
      <c r="A6" s="61" t="s">
        <v>833</v>
      </c>
      <c r="B6" s="58" t="str">
        <f>Note!B8</f>
        <v>Completed / submitted by</v>
      </c>
      <c r="C6" s="287" t="s">
        <v>1713</v>
      </c>
    </row>
    <row r="7" spans="1:3" ht="18.75" thickBot="1">
      <c r="A7" s="634" t="str">
        <f>Note!A9</f>
        <v>NAME, CATEGORY AND CODING</v>
      </c>
      <c r="B7" s="635"/>
      <c r="C7" s="636"/>
    </row>
    <row r="8" spans="1:3" ht="15">
      <c r="A8" s="69">
        <v>1</v>
      </c>
      <c r="B8" s="235" t="str">
        <f>Note!B10</f>
        <v>WHO Category / Code</v>
      </c>
      <c r="C8" s="518" t="s">
        <v>1149</v>
      </c>
    </row>
    <row r="9" spans="1:3" s="1" customFormat="1" ht="15">
      <c r="A9" s="69">
        <f>A8+1</f>
        <v>2</v>
      </c>
      <c r="B9" s="236" t="str">
        <f>Note!B11</f>
        <v>Generic name</v>
      </c>
      <c r="C9" s="251" t="s">
        <v>998</v>
      </c>
    </row>
    <row r="10" spans="1:3" s="1" customFormat="1" ht="30">
      <c r="A10" s="69">
        <f>A9+1</f>
        <v>3</v>
      </c>
      <c r="B10" s="236" t="str">
        <f>Note!B12</f>
        <v>Specific type or variation (optional)</v>
      </c>
      <c r="C10" s="251"/>
    </row>
    <row r="11" spans="1:3" ht="15">
      <c r="A11" s="107">
        <f>A10+1</f>
        <v>4</v>
      </c>
      <c r="B11" s="237" t="str">
        <f>Note!B13</f>
        <v>GMDN name</v>
      </c>
      <c r="C11" s="268" t="s">
        <v>393</v>
      </c>
    </row>
    <row r="12" spans="1:3" ht="15">
      <c r="A12" s="7">
        <f t="shared" ref="A12:A20" si="0">A11+1</f>
        <v>5</v>
      </c>
      <c r="B12" s="238" t="str">
        <f>Note!B14</f>
        <v>GMDN code</v>
      </c>
      <c r="C12" s="268">
        <v>35918</v>
      </c>
    </row>
    <row r="13" spans="1:3" ht="15">
      <c r="A13" s="7">
        <f t="shared" si="0"/>
        <v>6</v>
      </c>
      <c r="B13" s="238" t="str">
        <f>Note!B15</f>
        <v>GMDN category</v>
      </c>
      <c r="C13" s="268" t="s">
        <v>551</v>
      </c>
    </row>
    <row r="14" spans="1:3" ht="15">
      <c r="A14" s="7">
        <f t="shared" si="0"/>
        <v>7</v>
      </c>
      <c r="B14" s="238" t="str">
        <f>Note!B16</f>
        <v>UMDNS name</v>
      </c>
      <c r="C14" s="268" t="s">
        <v>552</v>
      </c>
    </row>
    <row r="15" spans="1:3" ht="15">
      <c r="A15" s="7">
        <f t="shared" si="0"/>
        <v>8</v>
      </c>
      <c r="B15" s="238" t="str">
        <f>Note!B17</f>
        <v>UMDNS code</v>
      </c>
      <c r="C15" s="268">
        <v>16378</v>
      </c>
    </row>
    <row r="16" spans="1:3" ht="15">
      <c r="A16" s="7">
        <f t="shared" si="0"/>
        <v>9</v>
      </c>
      <c r="B16" s="238" t="str">
        <f>Note!B18</f>
        <v>UNSPS code (optional)</v>
      </c>
      <c r="C16" s="268"/>
    </row>
    <row r="17" spans="1:7" ht="38.25">
      <c r="A17" s="7">
        <f t="shared" si="0"/>
        <v>10</v>
      </c>
      <c r="B17" s="238" t="str">
        <f>Note!B19</f>
        <v>Alternative name/s (optional)</v>
      </c>
      <c r="C17" s="490" t="s">
        <v>1626</v>
      </c>
    </row>
    <row r="18" spans="1:7" ht="30">
      <c r="A18" s="7">
        <f t="shared" si="0"/>
        <v>11</v>
      </c>
      <c r="B18" s="238" t="str">
        <f>Note!B20</f>
        <v>Alternative code/s (optional)</v>
      </c>
      <c r="C18" s="490" t="s">
        <v>1627</v>
      </c>
    </row>
    <row r="19" spans="1:7" ht="15">
      <c r="A19" s="7">
        <f t="shared" si="0"/>
        <v>12</v>
      </c>
      <c r="B19" s="237" t="str">
        <f>Note!B21</f>
        <v>Keywords (optional)</v>
      </c>
      <c r="C19" s="268" t="s">
        <v>553</v>
      </c>
    </row>
    <row r="20" spans="1:7" ht="102.75" thickBot="1">
      <c r="A20" s="7">
        <f t="shared" si="0"/>
        <v>13</v>
      </c>
      <c r="B20" s="238" t="str">
        <f>Note!B22</f>
        <v>GMDN/UMDNS definition (optional)</v>
      </c>
      <c r="C20" s="268" t="s">
        <v>554</v>
      </c>
    </row>
    <row r="21" spans="1:7" ht="18.75" thickBot="1">
      <c r="A21" s="602" t="str">
        <f>Note!A23</f>
        <v>PURPOSE OF USE</v>
      </c>
      <c r="B21" s="603"/>
      <c r="C21" s="606"/>
    </row>
    <row r="22" spans="1:7" ht="30">
      <c r="A22" s="7">
        <f>A20+1</f>
        <v>14</v>
      </c>
      <c r="B22" s="76" t="str">
        <f>Note!B24</f>
        <v xml:space="preserve">Clinical or other purpose </v>
      </c>
      <c r="C22" s="268" t="s">
        <v>555</v>
      </c>
    </row>
    <row r="23" spans="1:7" ht="15">
      <c r="A23" s="7">
        <f t="shared" ref="A23:A32" si="1">A22+1</f>
        <v>15</v>
      </c>
      <c r="B23" s="74" t="str">
        <f>Note!B25</f>
        <v>Level of use (if relevant)</v>
      </c>
      <c r="C23" s="268" t="s">
        <v>823</v>
      </c>
    </row>
    <row r="24" spans="1:7" ht="15" customHeight="1">
      <c r="A24" s="7">
        <f t="shared" si="1"/>
        <v>16</v>
      </c>
      <c r="B24" s="74" t="str">
        <f>Note!B26</f>
        <v>Clinical department/ward(if relevant)</v>
      </c>
      <c r="C24" s="268" t="s">
        <v>544</v>
      </c>
    </row>
    <row r="25" spans="1:7" ht="64.5" thickBot="1">
      <c r="A25" s="7">
        <f t="shared" si="1"/>
        <v>17</v>
      </c>
      <c r="B25" s="71" t="str">
        <f>Note!B27</f>
        <v>Overview of functional requirements</v>
      </c>
      <c r="C25" s="268" t="s">
        <v>545</v>
      </c>
      <c r="D25" s="39"/>
      <c r="E25" s="39"/>
      <c r="F25" s="39"/>
      <c r="G25" s="39"/>
    </row>
    <row r="26" spans="1:7" ht="18.75" thickBot="1">
      <c r="A26" s="641" t="str">
        <f>Note!A28</f>
        <v>TECHNICAL CHARACTERISTICS</v>
      </c>
      <c r="B26" s="642"/>
      <c r="C26" s="643"/>
    </row>
    <row r="27" spans="1:7" ht="148.5" customHeight="1">
      <c r="A27" s="7">
        <f>A25+1</f>
        <v>18</v>
      </c>
      <c r="B27" s="71" t="str">
        <f>Note!B29</f>
        <v>Detailed requirements</v>
      </c>
      <c r="C27" s="268" t="s">
        <v>1381</v>
      </c>
    </row>
    <row r="28" spans="1:7" ht="15">
      <c r="A28" s="7">
        <f t="shared" si="1"/>
        <v>19</v>
      </c>
      <c r="B28" s="162" t="str">
        <f>Note!B30</f>
        <v>Displayed parameters</v>
      </c>
      <c r="C28" s="268" t="s">
        <v>546</v>
      </c>
    </row>
    <row r="29" spans="1:7" ht="26.25" thickBot="1">
      <c r="A29" s="7">
        <f t="shared" si="1"/>
        <v>20</v>
      </c>
      <c r="B29" s="72" t="str">
        <f>Note!B31</f>
        <v>User adjustable settings</v>
      </c>
      <c r="C29" s="268" t="s">
        <v>547</v>
      </c>
    </row>
    <row r="30" spans="1:7" ht="18.75" thickBot="1">
      <c r="A30" s="602" t="str">
        <f>Note!A32</f>
        <v>PHYSICAL/CHEMICAL CHARACTERISTICS</v>
      </c>
      <c r="B30" s="603"/>
      <c r="C30" s="606"/>
    </row>
    <row r="31" spans="1:7" ht="63.75">
      <c r="A31" s="7">
        <f>A29+1</f>
        <v>21</v>
      </c>
      <c r="B31" s="164" t="str">
        <f>Note!B33</f>
        <v>Components(if relevant)</v>
      </c>
      <c r="C31" s="268" t="s">
        <v>1380</v>
      </c>
    </row>
    <row r="32" spans="1:7" ht="15">
      <c r="A32" s="7">
        <f t="shared" si="1"/>
        <v>22</v>
      </c>
      <c r="B32" s="163" t="str">
        <f>Note!B34</f>
        <v>Mobility, portability(if relevant)</v>
      </c>
      <c r="C32" s="268" t="s">
        <v>548</v>
      </c>
    </row>
    <row r="33" spans="1:3" ht="30.75" thickBot="1">
      <c r="A33" s="7">
        <f>A32+1</f>
        <v>23</v>
      </c>
      <c r="B33" s="72" t="str">
        <f>Note!B35</f>
        <v>Raw Materials(if relevant)</v>
      </c>
      <c r="C33" s="268" t="s">
        <v>592</v>
      </c>
    </row>
    <row r="34" spans="1:3" ht="18.75" thickBot="1">
      <c r="A34" s="602" t="str">
        <f>Note!A36</f>
        <v>UTILITY REQUIREMENTS</v>
      </c>
      <c r="B34" s="603"/>
      <c r="C34" s="637"/>
    </row>
    <row r="35" spans="1:3" ht="90" thickBot="1">
      <c r="A35" s="17">
        <f>A33+1</f>
        <v>24</v>
      </c>
      <c r="B35" s="73" t="str">
        <f>Note!B37</f>
        <v>Electrical, water and/or gas supply (if relevant)</v>
      </c>
      <c r="C35" s="268" t="s">
        <v>1379</v>
      </c>
    </row>
    <row r="36" spans="1:3" ht="18.75" thickBot="1">
      <c r="A36" s="602" t="str">
        <f>Note!A38</f>
        <v>ACCESSORIES, CONSUMABLES, SPARE PARTS, OTHER COMPONENTS</v>
      </c>
      <c r="B36" s="603"/>
      <c r="C36" s="606"/>
    </row>
    <row r="37" spans="1:3" ht="51">
      <c r="A37" s="17">
        <f t="shared" ref="A37" si="2">A35+1</f>
        <v>25</v>
      </c>
      <c r="B37" s="70" t="str">
        <f>Note!B39</f>
        <v>Accessories (if relevant)</v>
      </c>
      <c r="C37" s="268" t="s">
        <v>530</v>
      </c>
    </row>
    <row r="38" spans="1:3" ht="30">
      <c r="A38" s="17">
        <f>A37+1</f>
        <v>26</v>
      </c>
      <c r="B38" s="71" t="str">
        <f>Note!B40</f>
        <v>Sterilization process for accessories (if relevant)</v>
      </c>
      <c r="C38" s="268" t="s">
        <v>595</v>
      </c>
    </row>
    <row r="39" spans="1:3" ht="30">
      <c r="A39" s="17">
        <f>A38+1</f>
        <v>27</v>
      </c>
      <c r="B39" s="71" t="str">
        <f>Note!B41</f>
        <v>Consumables / reagents (if relevant)</v>
      </c>
      <c r="C39" s="268" t="s">
        <v>531</v>
      </c>
    </row>
    <row r="40" spans="1:3" s="18" customFormat="1" ht="25.5">
      <c r="A40" s="17">
        <f>A39+1</f>
        <v>28</v>
      </c>
      <c r="B40" s="162" t="str">
        <f>Note!B42</f>
        <v>Spare parts (if relevant)</v>
      </c>
      <c r="C40" s="268" t="s">
        <v>532</v>
      </c>
    </row>
    <row r="41" spans="1:3" s="18" customFormat="1" ht="15.75" thickBot="1">
      <c r="A41" s="17">
        <f>A40+1</f>
        <v>29</v>
      </c>
      <c r="B41" s="165" t="str">
        <f>Note!B43</f>
        <v>Other components (if relevant)</v>
      </c>
      <c r="C41" s="268"/>
    </row>
    <row r="42" spans="1:3" ht="18.75" thickBot="1">
      <c r="A42" s="602" t="str">
        <f>Note!A44</f>
        <v xml:space="preserve">PACKAGING </v>
      </c>
      <c r="B42" s="603"/>
      <c r="C42" s="606"/>
    </row>
    <row r="43" spans="1:3" ht="30">
      <c r="A43" s="17">
        <f>A41+1</f>
        <v>30</v>
      </c>
      <c r="B43" s="70" t="str">
        <f>Note!B45</f>
        <v>Sterility status on delivery (if relevant)</v>
      </c>
      <c r="C43" s="268" t="s">
        <v>592</v>
      </c>
    </row>
    <row r="44" spans="1:3" ht="15">
      <c r="A44" s="17">
        <f>A43+1</f>
        <v>31</v>
      </c>
      <c r="B44" s="70" t="str">
        <f>Note!B46</f>
        <v>Shelf life (if relevant)</v>
      </c>
      <c r="C44" s="268" t="s">
        <v>592</v>
      </c>
    </row>
    <row r="45" spans="1:3" ht="30">
      <c r="A45" s="17">
        <f t="shared" ref="A45:A46" si="3">A44+1</f>
        <v>32</v>
      </c>
      <c r="B45" s="63" t="str">
        <f>Note!B47</f>
        <v>Transportation and storage (if relevant)</v>
      </c>
      <c r="C45" s="277"/>
    </row>
    <row r="46" spans="1:3" ht="15.75" thickBot="1">
      <c r="A46" s="17">
        <f t="shared" si="3"/>
        <v>33</v>
      </c>
      <c r="B46" s="62" t="str">
        <f>Note!B48</f>
        <v>Labelling (if relevant)</v>
      </c>
      <c r="C46" s="277" t="s">
        <v>592</v>
      </c>
    </row>
    <row r="47" spans="1:3" ht="18.75" thickBot="1">
      <c r="A47" s="624" t="str">
        <f>Note!A49</f>
        <v>ENVIRONMENTAL REQUIREMENTS</v>
      </c>
      <c r="B47" s="625"/>
      <c r="C47" s="626"/>
    </row>
    <row r="48" spans="1:3" ht="64.5" thickBot="1">
      <c r="A48" s="17">
        <f>A46+1</f>
        <v>34</v>
      </c>
      <c r="B48" s="73" t="str">
        <f>Note!B50</f>
        <v xml:space="preserve">Context-dependent requirements </v>
      </c>
      <c r="C48" s="277" t="s">
        <v>824</v>
      </c>
    </row>
    <row r="49" spans="1:9" ht="18.75" thickBot="1">
      <c r="A49" s="602" t="str">
        <f>Note!A51</f>
        <v>TRAINING, INSTALLATION AND UTILISATION</v>
      </c>
      <c r="B49" s="603"/>
      <c r="C49" s="606"/>
    </row>
    <row r="50" spans="1:9" ht="30">
      <c r="A50" s="17">
        <f>A48+1</f>
        <v>35</v>
      </c>
      <c r="B50" s="70" t="str">
        <f>Note!B52</f>
        <v>Pre-installation requirements(if relevant)</v>
      </c>
      <c r="C50" s="277" t="s">
        <v>595</v>
      </c>
    </row>
    <row r="51" spans="1:9" s="18" customFormat="1" ht="51">
      <c r="A51" s="17">
        <f t="shared" ref="A51:A59" si="4">A50+1</f>
        <v>36</v>
      </c>
      <c r="B51" s="53" t="str">
        <f>Note!B53</f>
        <v>Requirements for commissioning (if relevant)</v>
      </c>
      <c r="C51" s="277" t="s">
        <v>533</v>
      </c>
    </row>
    <row r="52" spans="1:9" s="18" customFormat="1" ht="38.25">
      <c r="A52" s="17">
        <f t="shared" si="4"/>
        <v>37</v>
      </c>
      <c r="B52" s="72" t="str">
        <f>Note!B54</f>
        <v>Training of user/s (if relevant)</v>
      </c>
      <c r="C52" s="277" t="s">
        <v>656</v>
      </c>
    </row>
    <row r="53" spans="1:9" ht="15.75" thickBot="1">
      <c r="A53" s="7">
        <f>A52+1</f>
        <v>38</v>
      </c>
      <c r="B53" s="165" t="str">
        <f>Note!B55</f>
        <v>User care(if relevant)</v>
      </c>
      <c r="C53" s="277" t="s">
        <v>774</v>
      </c>
    </row>
    <row r="54" spans="1:9" ht="18.75" thickBot="1">
      <c r="A54" s="627" t="str">
        <f>Note!A56</f>
        <v>WARRANTY AND MAINTENANCE</v>
      </c>
      <c r="B54" s="628"/>
      <c r="C54" s="629"/>
    </row>
    <row r="55" spans="1:9" ht="15">
      <c r="A55" s="17">
        <f>A53+1</f>
        <v>39</v>
      </c>
      <c r="B55" s="164" t="str">
        <f>Note!B57</f>
        <v>Warranty</v>
      </c>
      <c r="C55" s="277" t="s">
        <v>593</v>
      </c>
    </row>
    <row r="56" spans="1:9" s="18" customFormat="1" ht="15">
      <c r="A56" s="17">
        <f t="shared" si="4"/>
        <v>40</v>
      </c>
      <c r="B56" s="162" t="str">
        <f>Note!B58</f>
        <v>Maintenance tasks</v>
      </c>
      <c r="C56" s="277" t="s">
        <v>534</v>
      </c>
    </row>
    <row r="57" spans="1:9" ht="15">
      <c r="A57" s="17">
        <f t="shared" si="4"/>
        <v>41</v>
      </c>
      <c r="B57" s="71" t="str">
        <f>Note!B59</f>
        <v xml:space="preserve">Type of service contract </v>
      </c>
      <c r="C57" s="277" t="s">
        <v>537</v>
      </c>
    </row>
    <row r="58" spans="1:9" s="18" customFormat="1" ht="15">
      <c r="A58" s="17">
        <f t="shared" si="4"/>
        <v>42</v>
      </c>
      <c r="B58" s="162" t="str">
        <f>Note!B60</f>
        <v>Spare parts availability post-warranty</v>
      </c>
      <c r="C58" s="277" t="s">
        <v>639</v>
      </c>
    </row>
    <row r="59" spans="1:9" s="18" customFormat="1" ht="30.75" thickBot="1">
      <c r="A59" s="17">
        <f t="shared" si="4"/>
        <v>43</v>
      </c>
      <c r="B59" s="72" t="str">
        <f>Note!B61</f>
        <v>Software / Hardware upgrade availability</v>
      </c>
      <c r="C59" s="277" t="s">
        <v>535</v>
      </c>
    </row>
    <row r="60" spans="1:9" ht="18.75" thickBot="1">
      <c r="A60" s="602" t="str">
        <f>Note!A62</f>
        <v>DOCUMENTATION</v>
      </c>
      <c r="B60" s="603"/>
      <c r="C60" s="606"/>
    </row>
    <row r="61" spans="1:9" ht="90" thickBot="1">
      <c r="A61" s="20">
        <f>A59+1</f>
        <v>44</v>
      </c>
      <c r="B61" s="70" t="str">
        <f>Note!B63</f>
        <v>Documentation requirements</v>
      </c>
      <c r="C61" s="277" t="s">
        <v>859</v>
      </c>
    </row>
    <row r="62" spans="1:9" s="18" customFormat="1" ht="18.75" thickBot="1">
      <c r="A62" s="602" t="str">
        <f>Note!A64</f>
        <v>DECOMMISSIONING</v>
      </c>
      <c r="B62" s="603"/>
      <c r="C62" s="606"/>
    </row>
    <row r="63" spans="1:9" ht="15.75" thickBot="1">
      <c r="A63" s="19">
        <f>A61+1</f>
        <v>45</v>
      </c>
      <c r="B63" s="93" t="str">
        <f>Note!B65</f>
        <v xml:space="preserve">Estimated Life Span </v>
      </c>
      <c r="C63" s="495" t="s">
        <v>1503</v>
      </c>
    </row>
    <row r="64" spans="1:9" ht="18.75" thickBot="1">
      <c r="A64" s="602" t="str">
        <f>Note!A66</f>
        <v xml:space="preserve">SAFETY AND STANDARDS </v>
      </c>
      <c r="B64" s="622"/>
      <c r="C64" s="623"/>
      <c r="D64" s="32"/>
      <c r="E64" s="32"/>
      <c r="F64" s="32"/>
      <c r="G64" s="32"/>
      <c r="H64" s="32"/>
      <c r="I64" s="32"/>
    </row>
    <row r="65" spans="1:9" ht="15">
      <c r="A65" s="7">
        <f>A63+1</f>
        <v>46</v>
      </c>
      <c r="B65" s="163" t="str">
        <f>Note!B67</f>
        <v>Risk Classification</v>
      </c>
      <c r="C65" s="281" t="s">
        <v>877</v>
      </c>
      <c r="D65" s="42"/>
      <c r="E65" s="41"/>
      <c r="F65" s="41"/>
      <c r="G65" s="41"/>
    </row>
    <row r="66" spans="1:9" ht="63.75">
      <c r="A66" s="7">
        <f>A65+1</f>
        <v>47</v>
      </c>
      <c r="B66" s="53" t="str">
        <f>Note!B68</f>
        <v>Regulatory Approval / Certification</v>
      </c>
      <c r="C66" s="299" t="s">
        <v>369</v>
      </c>
      <c r="D66" s="32"/>
      <c r="E66" s="32"/>
      <c r="F66" s="32"/>
      <c r="G66" s="32"/>
      <c r="H66" s="32"/>
      <c r="I66" s="32"/>
    </row>
    <row r="67" spans="1:9" ht="127.5">
      <c r="A67" s="7">
        <f t="shared" ref="A67:A69" si="5">A66+1</f>
        <v>48</v>
      </c>
      <c r="B67" s="71" t="str">
        <f>Note!B69</f>
        <v>International standards</v>
      </c>
      <c r="C67" s="281" t="s">
        <v>368</v>
      </c>
      <c r="D67" s="33"/>
      <c r="E67" s="33"/>
      <c r="F67" s="36"/>
      <c r="G67" s="36"/>
      <c r="H67" s="33"/>
      <c r="I67" s="33"/>
    </row>
    <row r="68" spans="1:9" ht="30">
      <c r="A68" s="7">
        <f t="shared" si="5"/>
        <v>49</v>
      </c>
      <c r="B68" s="71" t="str">
        <f>Note!B70</f>
        <v>Reginal / Local Standards</v>
      </c>
      <c r="C68" s="282"/>
      <c r="D68" s="33"/>
      <c r="E68" s="33"/>
      <c r="F68" s="36"/>
      <c r="G68" s="36"/>
      <c r="H68" s="33"/>
      <c r="I68" s="33"/>
    </row>
    <row r="69" spans="1:9" ht="102">
      <c r="A69" s="7">
        <f t="shared" si="5"/>
        <v>50</v>
      </c>
      <c r="B69" s="71" t="str">
        <f>Note!B71</f>
        <v>Regulations</v>
      </c>
      <c r="C69" s="146" t="s">
        <v>999</v>
      </c>
      <c r="D69" s="33"/>
      <c r="E69" s="33"/>
      <c r="F69" s="36"/>
      <c r="G69" s="36"/>
      <c r="H69" s="33"/>
      <c r="I69" s="33"/>
    </row>
  </sheetData>
  <mergeCells count="14">
    <mergeCell ref="A34:C34"/>
    <mergeCell ref="A36:C36"/>
    <mergeCell ref="A30:C30"/>
    <mergeCell ref="A1:C1"/>
    <mergeCell ref="A7:C7"/>
    <mergeCell ref="A21:C21"/>
    <mergeCell ref="A26:C26"/>
    <mergeCell ref="A64:C64"/>
    <mergeCell ref="A42:C42"/>
    <mergeCell ref="A47:C47"/>
    <mergeCell ref="A49:C49"/>
    <mergeCell ref="A54:C54"/>
    <mergeCell ref="A60:C60"/>
    <mergeCell ref="A62:C62"/>
  </mergeCells>
  <phoneticPr fontId="15"/>
  <pageMargins left="0.25" right="0.25" top="0.75" bottom="0.75" header="0.3" footer="0.3"/>
  <pageSetup paperSize="9" scale="95" fitToHeight="0" orientation="portrait" r:id="rId1"/>
  <headerFooter alignWithMargins="0">
    <oddHeader>&amp;L&amp;D&amp;C&amp;F&amp;R&amp;A</oddHeader>
  </headerFooter>
  <extLst>
    <ext xmlns:mx="http://schemas.microsoft.com/office/mac/excel/2008/main" uri="http://schemas.microsoft.com/office/mac/excel/2008/main">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69"/>
  <sheetViews>
    <sheetView zoomScale="90" zoomScaleNormal="90" zoomScaleSheetLayoutView="90" zoomScalePageLayoutView="75" workbookViewId="0">
      <selection activeCell="A7" sqref="A7:C7"/>
    </sheetView>
  </sheetViews>
  <sheetFormatPr defaultColWidth="11.42578125" defaultRowHeight="15"/>
  <cols>
    <col min="1" max="1" width="5.42578125" style="5" customWidth="1"/>
    <col min="2" max="2" width="26" style="161" customWidth="1"/>
    <col min="3" max="3" width="73" style="274" customWidth="1"/>
    <col min="4" max="4" width="20.7109375" style="43" customWidth="1"/>
    <col min="5" max="9" width="20.7109375" style="4" customWidth="1"/>
    <col min="10" max="16384" width="11.42578125" style="4"/>
  </cols>
  <sheetData>
    <row r="1" spans="1:5" ht="18.75" thickBot="1">
      <c r="A1" s="612" t="s">
        <v>817</v>
      </c>
      <c r="B1" s="613"/>
      <c r="C1" s="614"/>
    </row>
    <row r="2" spans="1:5">
      <c r="A2" s="60" t="s">
        <v>829</v>
      </c>
      <c r="B2" s="26" t="str">
        <f>Note!B4</f>
        <v>Version No.</v>
      </c>
      <c r="C2" s="258">
        <v>1</v>
      </c>
    </row>
    <row r="3" spans="1:5">
      <c r="A3" s="59" t="s">
        <v>830</v>
      </c>
      <c r="B3" s="56" t="str">
        <f>Note!B5</f>
        <v>Date of initial version</v>
      </c>
      <c r="C3" s="568">
        <v>41148</v>
      </c>
    </row>
    <row r="4" spans="1:5">
      <c r="A4" s="59" t="s">
        <v>831</v>
      </c>
      <c r="B4" s="56" t="str">
        <f>Note!B6</f>
        <v>Date of last modification</v>
      </c>
      <c r="C4" s="571">
        <v>41808</v>
      </c>
    </row>
    <row r="5" spans="1:5">
      <c r="A5" s="59" t="s">
        <v>832</v>
      </c>
      <c r="B5" s="57" t="str">
        <f>Note!B7</f>
        <v>Date of publication</v>
      </c>
      <c r="C5" s="286"/>
    </row>
    <row r="6" spans="1:5" ht="15.75" thickBot="1">
      <c r="A6" s="61" t="s">
        <v>833</v>
      </c>
      <c r="B6" s="58" t="str">
        <f>Note!B8</f>
        <v>Completed / submitted by</v>
      </c>
      <c r="C6" s="287" t="s">
        <v>1713</v>
      </c>
    </row>
    <row r="7" spans="1:5" ht="18.75" thickBot="1">
      <c r="A7" s="634" t="str">
        <f>Note!A9</f>
        <v>NAME, CATEGORY AND CODING</v>
      </c>
      <c r="B7" s="635"/>
      <c r="C7" s="636"/>
    </row>
    <row r="8" spans="1:5">
      <c r="A8" s="69">
        <v>1</v>
      </c>
      <c r="B8" s="235" t="str">
        <f>Note!B10</f>
        <v>WHO Category / Code</v>
      </c>
      <c r="C8" s="500" t="s">
        <v>1149</v>
      </c>
    </row>
    <row r="9" spans="1:5" s="1" customFormat="1">
      <c r="A9" s="69">
        <f>A8+1</f>
        <v>2</v>
      </c>
      <c r="B9" s="236" t="str">
        <f>Note!B11</f>
        <v>Generic name</v>
      </c>
      <c r="C9" s="251" t="s">
        <v>754</v>
      </c>
      <c r="D9" s="44"/>
    </row>
    <row r="10" spans="1:5" s="1" customFormat="1" ht="30">
      <c r="A10" s="69">
        <f>A9+1</f>
        <v>3</v>
      </c>
      <c r="B10" s="236" t="str">
        <f>Note!B12</f>
        <v>Specific type or variation (optional)</v>
      </c>
      <c r="C10" s="288"/>
    </row>
    <row r="11" spans="1:5">
      <c r="A11" s="7">
        <f>A10+1</f>
        <v>4</v>
      </c>
      <c r="B11" s="237" t="str">
        <f>Note!B13</f>
        <v>GMDN name</v>
      </c>
      <c r="C11" s="268" t="s">
        <v>754</v>
      </c>
      <c r="D11" s="1"/>
      <c r="E11" s="1"/>
    </row>
    <row r="12" spans="1:5">
      <c r="A12" s="7">
        <f t="shared" ref="A12:A20" si="0">A11+1</f>
        <v>5</v>
      </c>
      <c r="B12" s="238" t="str">
        <f>Note!B14</f>
        <v>GMDN code</v>
      </c>
      <c r="C12" s="268">
        <v>36754</v>
      </c>
      <c r="D12" s="1"/>
      <c r="E12" s="1"/>
    </row>
    <row r="13" spans="1:5" ht="25.5">
      <c r="A13" s="7">
        <f t="shared" si="0"/>
        <v>6</v>
      </c>
      <c r="B13" s="238" t="str">
        <f>Note!B15</f>
        <v>GMDN category</v>
      </c>
      <c r="C13" s="268" t="s">
        <v>513</v>
      </c>
      <c r="D13" s="1"/>
      <c r="E13" s="1"/>
    </row>
    <row r="14" spans="1:5">
      <c r="A14" s="7">
        <f t="shared" si="0"/>
        <v>7</v>
      </c>
      <c r="B14" s="238" t="str">
        <f>Note!B16</f>
        <v>UMDNS name</v>
      </c>
      <c r="C14" s="268" t="s">
        <v>514</v>
      </c>
      <c r="D14" s="1"/>
      <c r="E14" s="1"/>
    </row>
    <row r="15" spans="1:5">
      <c r="A15" s="7">
        <f t="shared" si="0"/>
        <v>8</v>
      </c>
      <c r="B15" s="238" t="str">
        <f>Note!B17</f>
        <v>UMDNS code</v>
      </c>
      <c r="C15" s="268">
        <v>16861</v>
      </c>
      <c r="D15" s="1"/>
      <c r="E15" s="1"/>
    </row>
    <row r="16" spans="1:5">
      <c r="A16" s="7">
        <f t="shared" si="0"/>
        <v>9</v>
      </c>
      <c r="B16" s="238" t="str">
        <f>Note!B18</f>
        <v>UNSPS code (optional)</v>
      </c>
      <c r="C16" s="300"/>
      <c r="D16" s="1"/>
      <c r="E16" s="1"/>
    </row>
    <row r="17" spans="1:7" ht="30">
      <c r="A17" s="7">
        <f t="shared" si="0"/>
        <v>10</v>
      </c>
      <c r="B17" s="238" t="str">
        <f>Note!B19</f>
        <v>Alternative name/s (optional)</v>
      </c>
      <c r="C17" s="494" t="s">
        <v>1628</v>
      </c>
      <c r="D17" s="1"/>
      <c r="E17" s="1"/>
    </row>
    <row r="18" spans="1:7" ht="30">
      <c r="A18" s="7">
        <f t="shared" si="0"/>
        <v>11</v>
      </c>
      <c r="B18" s="238" t="str">
        <f>Note!B20</f>
        <v>Alternative code/s (optional)</v>
      </c>
      <c r="C18" s="494" t="s">
        <v>1629</v>
      </c>
      <c r="D18" s="1"/>
      <c r="E18" s="1"/>
    </row>
    <row r="19" spans="1:7">
      <c r="A19" s="7">
        <f t="shared" si="0"/>
        <v>12</v>
      </c>
      <c r="B19" s="237" t="str">
        <f>Note!B21</f>
        <v>Keywords (optional)</v>
      </c>
      <c r="C19" s="268" t="s">
        <v>539</v>
      </c>
      <c r="D19" s="1"/>
      <c r="E19" s="1"/>
    </row>
    <row r="20" spans="1:7" ht="115.5" thickBot="1">
      <c r="A20" s="7">
        <f t="shared" si="0"/>
        <v>13</v>
      </c>
      <c r="B20" s="238" t="str">
        <f>Note!B22</f>
        <v>GMDN/UMDNS definition (optional)</v>
      </c>
      <c r="C20" s="264" t="s">
        <v>540</v>
      </c>
      <c r="D20" s="1"/>
      <c r="E20" s="1"/>
    </row>
    <row r="21" spans="1:7" ht="18.75" thickBot="1">
      <c r="A21" s="602" t="str">
        <f>Note!A23</f>
        <v>PURPOSE OF USE</v>
      </c>
      <c r="B21" s="603"/>
      <c r="C21" s="606"/>
      <c r="D21" s="1"/>
      <c r="E21" s="1"/>
    </row>
    <row r="22" spans="1:7">
      <c r="A22" s="7">
        <f>A20+1</f>
        <v>14</v>
      </c>
      <c r="B22" s="76" t="str">
        <f>Note!B24</f>
        <v xml:space="preserve">Clinical or other purpose </v>
      </c>
      <c r="C22" s="278" t="s">
        <v>541</v>
      </c>
      <c r="D22" s="1"/>
      <c r="E22" s="1"/>
    </row>
    <row r="23" spans="1:7">
      <c r="A23" s="7">
        <f t="shared" ref="A23:A32" si="1">A22+1</f>
        <v>15</v>
      </c>
      <c r="B23" s="74" t="str">
        <f>Note!B25</f>
        <v>Level of use (if relevant)</v>
      </c>
      <c r="C23" s="301" t="s">
        <v>542</v>
      </c>
      <c r="D23" s="1"/>
      <c r="E23" s="1"/>
    </row>
    <row r="24" spans="1:7" ht="45">
      <c r="A24" s="7">
        <f t="shared" si="1"/>
        <v>16</v>
      </c>
      <c r="B24" s="74" t="str">
        <f>Note!B26</f>
        <v>Clinical department/ward(if relevant)</v>
      </c>
      <c r="C24" s="268" t="s">
        <v>543</v>
      </c>
      <c r="D24" s="1"/>
      <c r="E24" s="1"/>
    </row>
    <row r="25" spans="1:7" ht="39" thickBot="1">
      <c r="A25" s="7">
        <f t="shared" si="1"/>
        <v>17</v>
      </c>
      <c r="B25" s="71" t="str">
        <f>Note!B27</f>
        <v>Overview of functional requirements</v>
      </c>
      <c r="C25" s="253" t="s">
        <v>520</v>
      </c>
      <c r="D25" s="39"/>
      <c r="E25" s="39"/>
      <c r="F25" s="39"/>
      <c r="G25" s="39"/>
    </row>
    <row r="26" spans="1:7" ht="18.75" thickBot="1">
      <c r="A26" s="641" t="str">
        <f>Note!A28</f>
        <v>TECHNICAL CHARACTERISTICS</v>
      </c>
      <c r="B26" s="642"/>
      <c r="C26" s="643"/>
      <c r="D26" s="1"/>
      <c r="E26" s="1"/>
    </row>
    <row r="27" spans="1:7" ht="76.5">
      <c r="A27" s="7">
        <f>A25+1</f>
        <v>18</v>
      </c>
      <c r="B27" s="71" t="str">
        <f>Note!B29</f>
        <v>Detailed requirements</v>
      </c>
      <c r="C27" s="268" t="s">
        <v>1385</v>
      </c>
      <c r="D27" s="1"/>
      <c r="E27" s="1"/>
    </row>
    <row r="28" spans="1:7" ht="25.5">
      <c r="A28" s="7">
        <f t="shared" si="1"/>
        <v>19</v>
      </c>
      <c r="B28" s="162" t="str">
        <f>Note!B30</f>
        <v>Displayed parameters</v>
      </c>
      <c r="C28" s="267" t="s">
        <v>1384</v>
      </c>
      <c r="D28" s="1"/>
      <c r="E28" s="1"/>
    </row>
    <row r="29" spans="1:7" ht="15.75" thickBot="1">
      <c r="A29" s="7">
        <f t="shared" si="1"/>
        <v>20</v>
      </c>
      <c r="B29" s="72" t="str">
        <f>Note!B31</f>
        <v>User adjustable settings</v>
      </c>
      <c r="C29" s="277" t="s">
        <v>522</v>
      </c>
    </row>
    <row r="30" spans="1:7" ht="18.75" thickBot="1">
      <c r="A30" s="602" t="str">
        <f>Note!A32</f>
        <v>PHYSICAL/CHEMICAL CHARACTERISTICS</v>
      </c>
      <c r="B30" s="603"/>
      <c r="C30" s="606"/>
    </row>
    <row r="31" spans="1:7" ht="51">
      <c r="A31" s="7">
        <f>A29+1</f>
        <v>21</v>
      </c>
      <c r="B31" s="164" t="str">
        <f>Note!B33</f>
        <v>Components(if relevant)</v>
      </c>
      <c r="C31" s="268" t="s">
        <v>1383</v>
      </c>
    </row>
    <row r="32" spans="1:7">
      <c r="A32" s="7">
        <f t="shared" si="1"/>
        <v>22</v>
      </c>
      <c r="B32" s="163" t="str">
        <f>Note!B34</f>
        <v>Mobility, portability(if relevant)</v>
      </c>
      <c r="C32" s="268"/>
    </row>
    <row r="33" spans="1:4" ht="30.75" thickBot="1">
      <c r="A33" s="7">
        <f>A32+1</f>
        <v>23</v>
      </c>
      <c r="B33" s="72" t="str">
        <f>Note!B35</f>
        <v>Raw Materials(if relevant)</v>
      </c>
      <c r="C33" s="277" t="s">
        <v>523</v>
      </c>
    </row>
    <row r="34" spans="1:4" ht="18.75" thickBot="1">
      <c r="A34" s="602" t="str">
        <f>Note!A36</f>
        <v>UTILITY REQUIREMENTS</v>
      </c>
      <c r="B34" s="603"/>
      <c r="C34" s="637"/>
    </row>
    <row r="35" spans="1:4" ht="90" thickBot="1">
      <c r="A35" s="17">
        <f>A33+1</f>
        <v>24</v>
      </c>
      <c r="B35" s="73" t="str">
        <f>Note!B37</f>
        <v>Electrical, water and/or gas supply (if relevant)</v>
      </c>
      <c r="C35" s="268" t="s">
        <v>1382</v>
      </c>
    </row>
    <row r="36" spans="1:4" ht="18.75" thickBot="1">
      <c r="A36" s="602" t="str">
        <f>Note!A38</f>
        <v>ACCESSORIES, CONSUMABLES, SPARE PARTS, OTHER COMPONENTS</v>
      </c>
      <c r="B36" s="603"/>
      <c r="C36" s="606"/>
    </row>
    <row r="37" spans="1:4" ht="25.5">
      <c r="A37" s="17">
        <f t="shared" ref="A37" si="2">A35+1</f>
        <v>25</v>
      </c>
      <c r="B37" s="70" t="str">
        <f>Note!B39</f>
        <v>Accessories (if relevant)</v>
      </c>
      <c r="C37" s="278" t="s">
        <v>1386</v>
      </c>
    </row>
    <row r="38" spans="1:4" ht="30">
      <c r="A38" s="17">
        <f>A37+1</f>
        <v>26</v>
      </c>
      <c r="B38" s="71" t="str">
        <f>Note!B40</f>
        <v>Sterilization process for accessories (if relevant)</v>
      </c>
      <c r="C38" s="268" t="s">
        <v>496</v>
      </c>
    </row>
    <row r="39" spans="1:4" ht="30">
      <c r="A39" s="17">
        <f>A38+1</f>
        <v>27</v>
      </c>
      <c r="B39" s="71" t="str">
        <f>Note!B41</f>
        <v>Consumables / reagents (if relevant)</v>
      </c>
      <c r="C39" s="268" t="s">
        <v>497</v>
      </c>
    </row>
    <row r="40" spans="1:4" s="18" customFormat="1" ht="38.25">
      <c r="A40" s="17">
        <f>A39+1</f>
        <v>28</v>
      </c>
      <c r="B40" s="162" t="str">
        <f>Note!B42</f>
        <v>Spare parts (if relevant)</v>
      </c>
      <c r="C40" s="268" t="s">
        <v>524</v>
      </c>
      <c r="D40" s="46"/>
    </row>
    <row r="41" spans="1:4" s="18" customFormat="1" ht="16.5" thickBot="1">
      <c r="A41" s="17">
        <f>A40+1</f>
        <v>29</v>
      </c>
      <c r="B41" s="165" t="str">
        <f>Note!B43</f>
        <v>Other components (if relevant)</v>
      </c>
      <c r="C41" s="277" t="s">
        <v>525</v>
      </c>
      <c r="D41" s="46"/>
    </row>
    <row r="42" spans="1:4" ht="18.75" thickBot="1">
      <c r="A42" s="602" t="str">
        <f>Note!A44</f>
        <v xml:space="preserve">PACKAGING </v>
      </c>
      <c r="B42" s="603"/>
      <c r="C42" s="606"/>
    </row>
    <row r="43" spans="1:4" ht="30">
      <c r="A43" s="17">
        <f>A41+1</f>
        <v>30</v>
      </c>
      <c r="B43" s="70" t="str">
        <f>Note!B45</f>
        <v>Sterility status on delivery (if relevant)</v>
      </c>
      <c r="C43" s="278" t="s">
        <v>592</v>
      </c>
    </row>
    <row r="44" spans="1:4">
      <c r="A44" s="17">
        <f>A43+1</f>
        <v>31</v>
      </c>
      <c r="B44" s="70" t="str">
        <f>Note!B46</f>
        <v>Shelf life (if relevant)</v>
      </c>
      <c r="C44" s="278" t="s">
        <v>592</v>
      </c>
    </row>
    <row r="45" spans="1:4" ht="30">
      <c r="A45" s="17">
        <f t="shared" ref="A45:A46" si="3">A44+1</f>
        <v>32</v>
      </c>
      <c r="B45" s="63" t="str">
        <f>Note!B47</f>
        <v>Transportation and storage (if relevant)</v>
      </c>
      <c r="C45" s="279"/>
    </row>
    <row r="46" spans="1:4" ht="15.75" thickBot="1">
      <c r="A46" s="17">
        <f t="shared" si="3"/>
        <v>33</v>
      </c>
      <c r="B46" s="62" t="str">
        <f>Note!B48</f>
        <v>Labelling (if relevant)</v>
      </c>
      <c r="C46" s="277" t="s">
        <v>526</v>
      </c>
    </row>
    <row r="47" spans="1:4" ht="18.75" thickBot="1">
      <c r="A47" s="624" t="str">
        <f>Note!A49</f>
        <v>ENVIRONMENTAL REQUIREMENTS</v>
      </c>
      <c r="B47" s="625"/>
      <c r="C47" s="626"/>
    </row>
    <row r="48" spans="1:4" ht="51.75" thickBot="1">
      <c r="A48" s="17">
        <f>A46+1</f>
        <v>34</v>
      </c>
      <c r="B48" s="73" t="str">
        <f>Note!B50</f>
        <v xml:space="preserve">Context-dependent requirements </v>
      </c>
      <c r="C48" s="268" t="s">
        <v>781</v>
      </c>
    </row>
    <row r="49" spans="1:9" ht="18.75" thickBot="1">
      <c r="A49" s="602" t="str">
        <f>Note!A51</f>
        <v>TRAINING, INSTALLATION AND UTILISATION</v>
      </c>
      <c r="B49" s="603"/>
      <c r="C49" s="606"/>
    </row>
    <row r="50" spans="1:9" ht="30">
      <c r="A50" s="17">
        <f>A48+1</f>
        <v>35</v>
      </c>
      <c r="B50" s="70" t="str">
        <f>Note!B52</f>
        <v>Pre-installation requirements(if relevant)</v>
      </c>
      <c r="C50" s="278" t="s">
        <v>527</v>
      </c>
    </row>
    <row r="51" spans="1:9" s="18" customFormat="1" ht="45">
      <c r="A51" s="17">
        <f t="shared" ref="A51:A59" si="4">A50+1</f>
        <v>36</v>
      </c>
      <c r="B51" s="53" t="str">
        <f>Note!B53</f>
        <v>Requirements for commissioning (if relevant)</v>
      </c>
      <c r="C51" s="268" t="s">
        <v>697</v>
      </c>
      <c r="D51" s="46"/>
    </row>
    <row r="52" spans="1:9" s="18" customFormat="1" ht="30">
      <c r="A52" s="17">
        <f t="shared" si="4"/>
        <v>37</v>
      </c>
      <c r="B52" s="72" t="str">
        <f>Note!B54</f>
        <v>Training of user/s (if relevant)</v>
      </c>
      <c r="C52" s="268" t="s">
        <v>724</v>
      </c>
      <c r="D52" s="46"/>
    </row>
    <row r="53" spans="1:9" ht="15.75" thickBot="1">
      <c r="A53" s="7">
        <f>A52+1</f>
        <v>38</v>
      </c>
      <c r="B53" s="165" t="str">
        <f>Note!B55</f>
        <v>User care(if relevant)</v>
      </c>
      <c r="C53" s="268" t="s">
        <v>744</v>
      </c>
    </row>
    <row r="54" spans="1:9" ht="18.75" thickBot="1">
      <c r="A54" s="627" t="str">
        <f>Note!A56</f>
        <v>WARRANTY AND MAINTENANCE</v>
      </c>
      <c r="B54" s="628"/>
      <c r="C54" s="629"/>
    </row>
    <row r="55" spans="1:9" ht="51">
      <c r="A55" s="17">
        <f>A53+1</f>
        <v>39</v>
      </c>
      <c r="B55" s="164" t="str">
        <f>Note!B57</f>
        <v>Warranty</v>
      </c>
      <c r="C55" s="278" t="s">
        <v>528</v>
      </c>
    </row>
    <row r="56" spans="1:9" s="18" customFormat="1" ht="38.25">
      <c r="A56" s="17">
        <f t="shared" si="4"/>
        <v>40</v>
      </c>
      <c r="B56" s="162" t="str">
        <f>Note!B58</f>
        <v>Maintenance tasks</v>
      </c>
      <c r="C56" s="268" t="s">
        <v>529</v>
      </c>
      <c r="D56" s="46"/>
    </row>
    <row r="57" spans="1:9">
      <c r="A57" s="17">
        <f t="shared" si="4"/>
        <v>41</v>
      </c>
      <c r="B57" s="71" t="str">
        <f>Note!B59</f>
        <v xml:space="preserve">Type of service contract </v>
      </c>
      <c r="C57" s="268" t="s">
        <v>508</v>
      </c>
    </row>
    <row r="58" spans="1:9" s="18" customFormat="1" ht="25.5">
      <c r="A58" s="17">
        <f t="shared" si="4"/>
        <v>42</v>
      </c>
      <c r="B58" s="162" t="str">
        <f>Note!B60</f>
        <v>Spare parts availability post-warranty</v>
      </c>
      <c r="C58" s="268" t="s">
        <v>509</v>
      </c>
      <c r="D58" s="46"/>
    </row>
    <row r="59" spans="1:9" s="18" customFormat="1" ht="26.25" thickBot="1">
      <c r="A59" s="17">
        <f t="shared" si="4"/>
        <v>43</v>
      </c>
      <c r="B59" s="165" t="str">
        <f>Note!B61</f>
        <v>Software / Hardware upgrade availability</v>
      </c>
      <c r="C59" s="268" t="s">
        <v>510</v>
      </c>
      <c r="D59" s="46"/>
    </row>
    <row r="60" spans="1:9" ht="18.75" thickBot="1">
      <c r="A60" s="602" t="str">
        <f>Note!A62</f>
        <v>DOCUMENTATION</v>
      </c>
      <c r="B60" s="603"/>
      <c r="C60" s="606"/>
    </row>
    <row r="61" spans="1:9" ht="39" thickBot="1">
      <c r="A61" s="20">
        <f>A59+1</f>
        <v>44</v>
      </c>
      <c r="B61" s="70" t="str">
        <f>Note!B63</f>
        <v>Documentation requirements</v>
      </c>
      <c r="C61" s="268" t="s">
        <v>863</v>
      </c>
    </row>
    <row r="62" spans="1:9" s="18" customFormat="1" ht="18.75" thickBot="1">
      <c r="A62" s="602" t="str">
        <f>Note!A64</f>
        <v>DECOMMISSIONING</v>
      </c>
      <c r="B62" s="603"/>
      <c r="C62" s="606"/>
      <c r="D62" s="46"/>
    </row>
    <row r="63" spans="1:9" s="78" customFormat="1" ht="15.75" thickBot="1">
      <c r="A63" s="79">
        <f>A61+1</f>
        <v>45</v>
      </c>
      <c r="B63" s="93" t="str">
        <f>Note!B65</f>
        <v xml:space="preserve">Estimated Life Span </v>
      </c>
      <c r="C63" s="253" t="s">
        <v>511</v>
      </c>
      <c r="D63" s="80"/>
    </row>
    <row r="64" spans="1:9" ht="18.75" thickBot="1">
      <c r="A64" s="602" t="str">
        <f>Note!A66</f>
        <v xml:space="preserve">SAFETY AND STANDARDS </v>
      </c>
      <c r="B64" s="603"/>
      <c r="C64" s="606"/>
      <c r="D64" s="32"/>
      <c r="E64" s="32"/>
      <c r="F64" s="32"/>
      <c r="G64" s="32"/>
      <c r="H64" s="32"/>
      <c r="I64" s="32"/>
    </row>
    <row r="65" spans="1:9">
      <c r="A65" s="7">
        <f>A63+1</f>
        <v>46</v>
      </c>
      <c r="B65" s="163" t="str">
        <f>Note!B67</f>
        <v>Risk Classification</v>
      </c>
      <c r="C65" s="267"/>
      <c r="D65" s="51"/>
      <c r="E65" s="51"/>
      <c r="F65" s="51"/>
      <c r="G65" s="51"/>
    </row>
    <row r="66" spans="1:9" ht="30">
      <c r="A66" s="7">
        <f>A65+1</f>
        <v>47</v>
      </c>
      <c r="B66" s="94" t="str">
        <f>Note!B68</f>
        <v>Regulatory Approval / Certification</v>
      </c>
      <c r="C66" s="291" t="s">
        <v>1001</v>
      </c>
      <c r="D66" s="95"/>
      <c r="E66" s="32"/>
      <c r="F66" s="32"/>
      <c r="G66" s="32"/>
      <c r="H66" s="32"/>
      <c r="I66" s="32"/>
    </row>
    <row r="67" spans="1:9" ht="140.25">
      <c r="A67" s="7">
        <f t="shared" ref="A67:A69" si="5">A66+1</f>
        <v>48</v>
      </c>
      <c r="B67" s="72" t="str">
        <f>Note!B69</f>
        <v>International standards</v>
      </c>
      <c r="C67" s="268" t="s">
        <v>363</v>
      </c>
      <c r="D67" s="33"/>
      <c r="E67" s="33"/>
      <c r="F67" s="36"/>
      <c r="G67" s="36"/>
      <c r="H67" s="33"/>
      <c r="I67" s="33"/>
    </row>
    <row r="68" spans="1:9" ht="30">
      <c r="A68" s="7">
        <f t="shared" si="5"/>
        <v>49</v>
      </c>
      <c r="B68" s="71" t="str">
        <f>Note!B70</f>
        <v>Reginal / Local Standards</v>
      </c>
      <c r="C68" s="268"/>
      <c r="D68" s="33"/>
      <c r="E68" s="33"/>
      <c r="F68" s="36"/>
      <c r="G68" s="36"/>
      <c r="H68" s="51"/>
      <c r="I68" s="51"/>
    </row>
    <row r="69" spans="1:9" ht="51.75" thickBot="1">
      <c r="A69" s="7">
        <f t="shared" si="5"/>
        <v>50</v>
      </c>
      <c r="B69" s="71" t="str">
        <f>Note!B71</f>
        <v>Regulations</v>
      </c>
      <c r="C69" s="153" t="s">
        <v>1000</v>
      </c>
      <c r="D69" s="33"/>
      <c r="E69" s="33"/>
      <c r="F69" s="36"/>
      <c r="G69" s="36"/>
      <c r="H69" s="51"/>
      <c r="I69" s="51"/>
    </row>
  </sheetData>
  <mergeCells count="14">
    <mergeCell ref="A34:C34"/>
    <mergeCell ref="A36:C36"/>
    <mergeCell ref="A30:C30"/>
    <mergeCell ref="A1:C1"/>
    <mergeCell ref="A7:C7"/>
    <mergeCell ref="A21:C21"/>
    <mergeCell ref="A26:C26"/>
    <mergeCell ref="A64:C64"/>
    <mergeCell ref="A42:C42"/>
    <mergeCell ref="A47:C47"/>
    <mergeCell ref="A49:C49"/>
    <mergeCell ref="A54:C54"/>
    <mergeCell ref="A60:C60"/>
    <mergeCell ref="A62:C62"/>
  </mergeCells>
  <phoneticPr fontId="15"/>
  <pageMargins left="0.25" right="0.25" top="0.75" bottom="0.75" header="0.3" footer="0.3"/>
  <pageSetup paperSize="9" scale="96" fitToHeight="0" orientation="portrait" r:id="rId1"/>
  <headerFooter alignWithMargins="0">
    <oddHeader>&amp;L&amp;D&amp;C&amp;F&amp;R&amp;A</oddHeader>
  </headerFooter>
  <extLst>
    <ext xmlns:mx="http://schemas.microsoft.com/office/mac/excel/2008/main" uri="http://schemas.microsoft.com/office/mac/excel/2008/main">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9"/>
  <sheetViews>
    <sheetView zoomScale="90" zoomScaleNormal="90" zoomScaleSheetLayoutView="100" workbookViewId="0">
      <selection activeCell="C16" sqref="C16"/>
    </sheetView>
  </sheetViews>
  <sheetFormatPr defaultColWidth="11.42578125" defaultRowHeight="15"/>
  <cols>
    <col min="1" max="1" width="5.5703125" style="230" customWidth="1"/>
    <col min="2" max="2" width="22.7109375" style="229" customWidth="1"/>
    <col min="3" max="3" width="75.7109375" style="244" customWidth="1"/>
    <col min="4" max="8" width="20.7109375" style="390" customWidth="1"/>
    <col min="9" max="10" width="20.7109375" style="229" customWidth="1"/>
    <col min="11" max="16384" width="11.42578125" style="229"/>
  </cols>
  <sheetData>
    <row r="1" spans="1:8" ht="35.1" customHeight="1" thickBot="1">
      <c r="A1" s="619" t="s">
        <v>817</v>
      </c>
      <c r="B1" s="620"/>
      <c r="C1" s="621"/>
    </row>
    <row r="2" spans="1:8">
      <c r="A2" s="25" t="s">
        <v>331</v>
      </c>
      <c r="B2" s="26" t="str">
        <f>Note!B4</f>
        <v>Version No.</v>
      </c>
      <c r="C2" s="258">
        <v>1</v>
      </c>
    </row>
    <row r="3" spans="1:8">
      <c r="A3" s="23" t="s">
        <v>332</v>
      </c>
      <c r="B3" s="27" t="str">
        <f>Note!B5</f>
        <v>Date of initial version</v>
      </c>
      <c r="C3" s="568">
        <v>41073</v>
      </c>
    </row>
    <row r="4" spans="1:8">
      <c r="A4" s="23" t="s">
        <v>333</v>
      </c>
      <c r="B4" s="27" t="str">
        <f>Note!B6</f>
        <v>Date of last modification</v>
      </c>
      <c r="C4" s="571">
        <v>41808</v>
      </c>
    </row>
    <row r="5" spans="1:8">
      <c r="A5" s="23" t="s">
        <v>334</v>
      </c>
      <c r="B5" s="28" t="str">
        <f>Note!B7</f>
        <v>Date of publication</v>
      </c>
      <c r="C5" s="431"/>
    </row>
    <row r="6" spans="1:8" ht="15.75" thickBot="1">
      <c r="A6" s="29" t="s">
        <v>335</v>
      </c>
      <c r="B6" s="30" t="str">
        <f>Note!B8</f>
        <v>Completed / submitted by</v>
      </c>
      <c r="C6" s="432" t="s">
        <v>1713</v>
      </c>
    </row>
    <row r="7" spans="1:8" ht="18.75" thickBot="1">
      <c r="A7" s="657" t="str">
        <f>Note!A9</f>
        <v>NAME, CATEGORY AND CODING</v>
      </c>
      <c r="B7" s="658"/>
      <c r="C7" s="659"/>
    </row>
    <row r="8" spans="1:8" ht="30">
      <c r="A8" s="419">
        <v>1</v>
      </c>
      <c r="B8" s="235" t="str">
        <f>Note!B10</f>
        <v>WHO Category / Code</v>
      </c>
      <c r="C8" s="362" t="s">
        <v>1149</v>
      </c>
    </row>
    <row r="9" spans="1:8" s="339" customFormat="1">
      <c r="A9" s="361">
        <f>A8+1</f>
        <v>2</v>
      </c>
      <c r="B9" s="236" t="str">
        <f>Note!B11</f>
        <v>Generic name</v>
      </c>
      <c r="C9" s="364" t="s">
        <v>1236</v>
      </c>
      <c r="D9" s="44"/>
      <c r="E9" s="44"/>
      <c r="F9" s="44"/>
      <c r="G9" s="44"/>
      <c r="H9" s="44"/>
    </row>
    <row r="10" spans="1:8" s="339" customFormat="1" ht="30">
      <c r="A10" s="361">
        <f>A9+1</f>
        <v>3</v>
      </c>
      <c r="B10" s="236" t="str">
        <f>Note!B12</f>
        <v>Specific type or variation (optional)</v>
      </c>
      <c r="C10" s="364" t="s">
        <v>1478</v>
      </c>
      <c r="D10" s="433"/>
      <c r="E10" s="433"/>
      <c r="F10" s="44"/>
      <c r="G10" s="44"/>
      <c r="H10" s="44"/>
    </row>
    <row r="11" spans="1:8">
      <c r="A11" s="365">
        <f>A10+1</f>
        <v>4</v>
      </c>
      <c r="B11" s="237" t="str">
        <f>Note!B13</f>
        <v>GMDN name</v>
      </c>
      <c r="C11" s="434" t="s">
        <v>1237</v>
      </c>
      <c r="D11" s="433"/>
      <c r="E11" s="433"/>
      <c r="F11" s="44"/>
      <c r="G11" s="44"/>
      <c r="H11" s="44"/>
    </row>
    <row r="12" spans="1:8">
      <c r="A12" s="365">
        <f t="shared" ref="A12:A20" si="0">A11+1</f>
        <v>5</v>
      </c>
      <c r="B12" s="238" t="str">
        <f>Note!B14</f>
        <v>GMDN code</v>
      </c>
      <c r="C12" s="435">
        <v>15076</v>
      </c>
      <c r="D12" s="433"/>
      <c r="E12" s="433"/>
      <c r="F12" s="44"/>
      <c r="G12" s="44"/>
      <c r="H12" s="44"/>
    </row>
    <row r="13" spans="1:8">
      <c r="A13" s="365">
        <f t="shared" si="0"/>
        <v>6</v>
      </c>
      <c r="B13" s="238" t="str">
        <f>Note!B15</f>
        <v>GMDN category</v>
      </c>
      <c r="C13" s="435" t="s">
        <v>1238</v>
      </c>
      <c r="D13" s="433"/>
      <c r="E13" s="433"/>
      <c r="F13" s="44"/>
      <c r="G13" s="44"/>
      <c r="H13" s="44"/>
    </row>
    <row r="14" spans="1:8">
      <c r="A14" s="365">
        <f t="shared" si="0"/>
        <v>7</v>
      </c>
      <c r="B14" s="238" t="str">
        <f>Note!B16</f>
        <v>UMDNS name</v>
      </c>
      <c r="C14" s="435" t="s">
        <v>1239</v>
      </c>
      <c r="D14" s="433"/>
      <c r="E14" s="433"/>
      <c r="F14" s="44"/>
      <c r="G14" s="44"/>
      <c r="H14" s="44"/>
    </row>
    <row r="15" spans="1:8">
      <c r="A15" s="365">
        <f t="shared" si="0"/>
        <v>8</v>
      </c>
      <c r="B15" s="238" t="str">
        <f>Note!B17</f>
        <v>UMDNS code</v>
      </c>
      <c r="C15" s="435" t="s">
        <v>1240</v>
      </c>
      <c r="D15" s="433"/>
      <c r="E15" s="433"/>
      <c r="F15" s="44"/>
      <c r="G15" s="44"/>
      <c r="H15" s="44"/>
    </row>
    <row r="16" spans="1:8" ht="30">
      <c r="A16" s="365">
        <f t="shared" si="0"/>
        <v>9</v>
      </c>
      <c r="B16" s="238" t="str">
        <f>Note!B18</f>
        <v>UNSPS code (optional)</v>
      </c>
      <c r="C16" s="367"/>
      <c r="D16" s="433"/>
      <c r="E16" s="433"/>
      <c r="F16" s="44"/>
      <c r="G16" s="44"/>
      <c r="H16" s="44"/>
    </row>
    <row r="17" spans="1:8" ht="30">
      <c r="A17" s="365">
        <f t="shared" si="0"/>
        <v>10</v>
      </c>
      <c r="B17" s="238" t="str">
        <f>Note!B19</f>
        <v>Alternative name/s (optional)</v>
      </c>
      <c r="C17" s="434" t="s">
        <v>1241</v>
      </c>
      <c r="D17" s="433"/>
      <c r="E17" s="433"/>
      <c r="F17" s="44"/>
      <c r="G17" s="44"/>
      <c r="H17" s="44"/>
    </row>
    <row r="18" spans="1:8" ht="30">
      <c r="A18" s="365">
        <f t="shared" si="0"/>
        <v>11</v>
      </c>
      <c r="B18" s="238" t="str">
        <f>Note!B20</f>
        <v>Alternative code/s (optional)</v>
      </c>
      <c r="C18" s="435" t="s">
        <v>592</v>
      </c>
      <c r="D18" s="433"/>
      <c r="E18" s="433"/>
      <c r="F18" s="44"/>
      <c r="G18" s="44"/>
      <c r="H18" s="44"/>
    </row>
    <row r="19" spans="1:8">
      <c r="A19" s="365">
        <f t="shared" si="0"/>
        <v>12</v>
      </c>
      <c r="B19" s="237" t="str">
        <f>Note!B21</f>
        <v>Keywords (optional)</v>
      </c>
      <c r="C19" s="435" t="s">
        <v>1242</v>
      </c>
      <c r="D19" s="433"/>
      <c r="E19" s="433"/>
      <c r="F19" s="44"/>
      <c r="G19" s="44"/>
      <c r="H19" s="44"/>
    </row>
    <row r="20" spans="1:8" ht="180.75" thickBot="1">
      <c r="A20" s="388">
        <f t="shared" si="0"/>
        <v>13</v>
      </c>
      <c r="B20" s="238" t="str">
        <f>Note!B22</f>
        <v>GMDN/UMDNS definition (optional)</v>
      </c>
      <c r="C20" s="436" t="s">
        <v>1243</v>
      </c>
      <c r="D20" s="433"/>
      <c r="E20" s="433"/>
      <c r="F20" s="44"/>
      <c r="G20" s="44"/>
      <c r="H20" s="44"/>
    </row>
    <row r="21" spans="1:8" ht="18.75" thickBot="1">
      <c r="A21" s="657" t="str">
        <f>Note!A23</f>
        <v>PURPOSE OF USE</v>
      </c>
      <c r="B21" s="658"/>
      <c r="C21" s="437"/>
      <c r="D21" s="433"/>
      <c r="E21" s="433"/>
      <c r="F21" s="44"/>
      <c r="G21" s="44"/>
      <c r="H21" s="44"/>
    </row>
    <row r="22" spans="1:8" ht="30">
      <c r="A22" s="365">
        <f>A20+1</f>
        <v>14</v>
      </c>
      <c r="B22" s="370" t="str">
        <f>Note!B24</f>
        <v xml:space="preserve">Clinical or other purpose </v>
      </c>
      <c r="C22" s="406" t="s">
        <v>1244</v>
      </c>
    </row>
    <row r="23" spans="1:8" ht="30">
      <c r="A23" s="365">
        <f t="shared" ref="A23:A32" si="1">A22+1</f>
        <v>15</v>
      </c>
      <c r="B23" s="366" t="str">
        <f>Note!B25</f>
        <v>Level of use (if relevant)</v>
      </c>
      <c r="C23" s="438" t="s">
        <v>819</v>
      </c>
    </row>
    <row r="24" spans="1:8" ht="45">
      <c r="A24" s="365">
        <f t="shared" si="1"/>
        <v>16</v>
      </c>
      <c r="B24" s="366" t="str">
        <f>Note!B26</f>
        <v>Clinical department/ward(if relevant)</v>
      </c>
      <c r="C24" s="439" t="s">
        <v>1245</v>
      </c>
    </row>
    <row r="25" spans="1:8" ht="45.75" thickBot="1">
      <c r="A25" s="365">
        <f t="shared" si="1"/>
        <v>17</v>
      </c>
      <c r="B25" s="397" t="str">
        <f>Note!B27</f>
        <v>Overview of functional requirements</v>
      </c>
      <c r="C25" s="399" t="s">
        <v>1246</v>
      </c>
      <c r="D25" s="374"/>
      <c r="E25" s="374"/>
      <c r="F25" s="374"/>
      <c r="G25" s="374"/>
      <c r="H25" s="374"/>
    </row>
    <row r="26" spans="1:8" ht="18.75" thickBot="1">
      <c r="A26" s="652" t="str">
        <f>Note!A28</f>
        <v>TECHNICAL CHARACTERISTICS</v>
      </c>
      <c r="B26" s="653"/>
      <c r="C26" s="654"/>
    </row>
    <row r="27" spans="1:8" ht="30">
      <c r="A27" s="365">
        <f>A25+1</f>
        <v>18</v>
      </c>
      <c r="B27" s="397" t="str">
        <f>Note!B29</f>
        <v>Detailed requirements</v>
      </c>
      <c r="C27" s="399" t="s">
        <v>1387</v>
      </c>
    </row>
    <row r="28" spans="1:8">
      <c r="A28" s="365">
        <f t="shared" si="1"/>
        <v>19</v>
      </c>
      <c r="B28" s="425" t="str">
        <f>Note!B30</f>
        <v>Displayed parameters</v>
      </c>
      <c r="C28" s="367" t="s">
        <v>592</v>
      </c>
    </row>
    <row r="29" spans="1:8" ht="30.75" thickBot="1">
      <c r="A29" s="365">
        <f t="shared" si="1"/>
        <v>20</v>
      </c>
      <c r="B29" s="380" t="str">
        <f>Note!B31</f>
        <v>User adjustable settings</v>
      </c>
      <c r="C29" s="407" t="s">
        <v>1247</v>
      </c>
    </row>
    <row r="30" spans="1:8" ht="18.75" thickBot="1">
      <c r="A30" s="652" t="str">
        <f>Note!A32</f>
        <v>PHYSICAL/CHEMICAL CHARACTERISTICS</v>
      </c>
      <c r="B30" s="653"/>
      <c r="C30" s="654"/>
    </row>
    <row r="31" spans="1:8" ht="60">
      <c r="A31" s="365">
        <f>A29+1</f>
        <v>21</v>
      </c>
      <c r="B31" s="428" t="str">
        <f>Note!B33</f>
        <v>Components(if relevant)</v>
      </c>
      <c r="C31" s="399" t="s">
        <v>1248</v>
      </c>
    </row>
    <row r="32" spans="1:8">
      <c r="A32" s="365">
        <f t="shared" si="1"/>
        <v>22</v>
      </c>
      <c r="B32" s="422" t="str">
        <f>Note!B34</f>
        <v>Mobility, portability(if relevant)</v>
      </c>
      <c r="C32" s="399" t="s">
        <v>663</v>
      </c>
    </row>
    <row r="33" spans="1:8" ht="15.75" thickBot="1">
      <c r="A33" s="365">
        <f>A32+1</f>
        <v>23</v>
      </c>
      <c r="B33" s="422" t="str">
        <f>Note!B35</f>
        <v>Raw Materials(if relevant)</v>
      </c>
      <c r="C33" s="407" t="s">
        <v>1249</v>
      </c>
    </row>
    <row r="34" spans="1:8" ht="18.75" thickBot="1">
      <c r="A34" s="652" t="str">
        <f>Note!A36</f>
        <v>UTILITY REQUIREMENTS</v>
      </c>
      <c r="B34" s="653"/>
      <c r="C34" s="654"/>
    </row>
    <row r="35" spans="1:8" ht="75.75" thickBot="1">
      <c r="A35" s="377">
        <f>A33+1</f>
        <v>24</v>
      </c>
      <c r="B35" s="378" t="str">
        <f>Note!B37</f>
        <v>Electrical, water and/or gas supply (if relevant)</v>
      </c>
      <c r="C35" s="399" t="s">
        <v>1250</v>
      </c>
    </row>
    <row r="36" spans="1:8" ht="18.75" thickBot="1">
      <c r="A36" s="652" t="str">
        <f>Note!A38</f>
        <v>ACCESSORIES, CONSUMABLES, SPARE PARTS, OTHER COMPONENTS</v>
      </c>
      <c r="B36" s="653"/>
      <c r="C36" s="660"/>
    </row>
    <row r="37" spans="1:8" ht="120">
      <c r="A37" s="377">
        <f t="shared" ref="A37" si="2">A35+1</f>
        <v>25</v>
      </c>
      <c r="B37" s="405" t="str">
        <f>Note!B39</f>
        <v>Accessories (if relevant)</v>
      </c>
      <c r="C37" s="406" t="s">
        <v>1388</v>
      </c>
    </row>
    <row r="38" spans="1:8" ht="45">
      <c r="A38" s="377">
        <f>A37+1</f>
        <v>26</v>
      </c>
      <c r="B38" s="397" t="str">
        <f>Note!B40</f>
        <v>Sterilization process for accessories (if relevant)</v>
      </c>
      <c r="C38" s="399" t="s">
        <v>1251</v>
      </c>
    </row>
    <row r="39" spans="1:8" ht="30">
      <c r="A39" s="377">
        <f>A38+1</f>
        <v>27</v>
      </c>
      <c r="B39" s="397" t="str">
        <f>Note!B41</f>
        <v>Consumables / reagents (if relevant)</v>
      </c>
      <c r="C39" s="399" t="s">
        <v>1252</v>
      </c>
    </row>
    <row r="40" spans="1:8" s="240" customFormat="1" ht="45">
      <c r="A40" s="377">
        <f>A39+1</f>
        <v>28</v>
      </c>
      <c r="B40" s="425" t="str">
        <f>Note!B42</f>
        <v>Spare parts (if relevant)</v>
      </c>
      <c r="C40" s="399" t="s">
        <v>1389</v>
      </c>
      <c r="D40" s="408"/>
      <c r="E40" s="408"/>
      <c r="F40" s="408"/>
      <c r="G40" s="408"/>
      <c r="H40" s="408"/>
    </row>
    <row r="41" spans="1:8" s="240" customFormat="1" ht="16.5" thickBot="1">
      <c r="A41" s="377">
        <f>A40+1</f>
        <v>29</v>
      </c>
      <c r="B41" s="422" t="str">
        <f>Note!B43</f>
        <v>Other components (if relevant)</v>
      </c>
      <c r="C41" s="407" t="s">
        <v>592</v>
      </c>
      <c r="D41" s="408"/>
      <c r="E41" s="408"/>
      <c r="F41" s="408"/>
      <c r="G41" s="408"/>
      <c r="H41" s="408"/>
    </row>
    <row r="42" spans="1:8" ht="18.75" thickBot="1">
      <c r="A42" s="657" t="str">
        <f>Note!A44</f>
        <v xml:space="preserve">PACKAGING </v>
      </c>
      <c r="B42" s="658"/>
      <c r="C42" s="440"/>
    </row>
    <row r="43" spans="1:8" ht="30">
      <c r="A43" s="377">
        <f>A41+1</f>
        <v>30</v>
      </c>
      <c r="B43" s="405" t="str">
        <f>Note!B45</f>
        <v>Sterility status on delivery (if relevant)</v>
      </c>
      <c r="C43" s="406" t="s">
        <v>592</v>
      </c>
    </row>
    <row r="44" spans="1:8">
      <c r="A44" s="377">
        <f>A43+1</f>
        <v>31</v>
      </c>
      <c r="B44" s="405" t="str">
        <f>Note!B46</f>
        <v>Shelf life (if relevant)</v>
      </c>
      <c r="C44" s="406" t="s">
        <v>592</v>
      </c>
    </row>
    <row r="45" spans="1:8" ht="30">
      <c r="A45" s="377">
        <f>A44+1</f>
        <v>32</v>
      </c>
      <c r="B45" s="410" t="str">
        <f>Note!B47</f>
        <v>Transportation and storage (if relevant)</v>
      </c>
      <c r="C45" s="411" t="s">
        <v>526</v>
      </c>
    </row>
    <row r="46" spans="1:8" ht="15.75" thickBot="1">
      <c r="A46" s="377">
        <f>A45+1</f>
        <v>33</v>
      </c>
      <c r="B46" s="380" t="str">
        <f>Note!B48</f>
        <v>Labelling (if relevant)</v>
      </c>
      <c r="C46" s="407" t="s">
        <v>592</v>
      </c>
    </row>
    <row r="47" spans="1:8" ht="18.75" thickBot="1">
      <c r="A47" s="652" t="str">
        <f>Note!A49</f>
        <v>ENVIRONMENTAL REQUIREMENTS</v>
      </c>
      <c r="B47" s="653"/>
      <c r="C47" s="654"/>
    </row>
    <row r="48" spans="1:8" ht="90.75" thickBot="1">
      <c r="A48" s="377">
        <f>A46+1</f>
        <v>34</v>
      </c>
      <c r="B48" s="380" t="str">
        <f>Note!B50</f>
        <v xml:space="preserve">Context-dependent requirements </v>
      </c>
      <c r="C48" s="399" t="s">
        <v>1253</v>
      </c>
    </row>
    <row r="49" spans="1:10" ht="18.75" thickBot="1">
      <c r="A49" s="652" t="str">
        <f>Note!A51</f>
        <v>TRAINING, INSTALLATION AND UTILISATION</v>
      </c>
      <c r="B49" s="653"/>
      <c r="C49" s="654"/>
    </row>
    <row r="50" spans="1:10" ht="45">
      <c r="A50" s="377">
        <f>A48+1</f>
        <v>35</v>
      </c>
      <c r="B50" s="405" t="str">
        <f>Note!B52</f>
        <v>Pre-installation requirements(if relevant)</v>
      </c>
      <c r="C50" s="406" t="s">
        <v>592</v>
      </c>
    </row>
    <row r="51" spans="1:10" s="240" customFormat="1" ht="45">
      <c r="A51" s="377">
        <f t="shared" ref="A51:A66" si="3">A50+1</f>
        <v>36</v>
      </c>
      <c r="B51" s="397" t="str">
        <f>Note!B53</f>
        <v>Requirements for commissioning (if relevant)</v>
      </c>
      <c r="C51" s="399" t="s">
        <v>592</v>
      </c>
      <c r="D51" s="408"/>
      <c r="E51" s="408"/>
      <c r="F51" s="408"/>
      <c r="G51" s="408"/>
      <c r="H51" s="408"/>
    </row>
    <row r="52" spans="1:10" s="240" customFormat="1" ht="20.25" customHeight="1">
      <c r="A52" s="377">
        <f>A51+1</f>
        <v>37</v>
      </c>
      <c r="B52" s="380" t="str">
        <f>Note!B54</f>
        <v>Training of user/s (if relevant)</v>
      </c>
      <c r="C52" s="399" t="s">
        <v>512</v>
      </c>
      <c r="D52" s="408"/>
      <c r="E52" s="408"/>
      <c r="F52" s="408"/>
      <c r="G52" s="408"/>
      <c r="H52" s="408"/>
    </row>
    <row r="53" spans="1:10" s="240" customFormat="1" ht="19.5" customHeight="1" thickBot="1">
      <c r="A53" s="377">
        <f>A52+1</f>
        <v>38</v>
      </c>
      <c r="B53" s="422" t="str">
        <f>Note!B55</f>
        <v>User care(if relevant)</v>
      </c>
      <c r="C53" s="399" t="s">
        <v>744</v>
      </c>
      <c r="D53" s="408"/>
      <c r="E53" s="408"/>
      <c r="F53" s="408"/>
      <c r="G53" s="408"/>
      <c r="H53" s="408"/>
    </row>
    <row r="54" spans="1:10" ht="18.75" thickBot="1">
      <c r="A54" s="652" t="str">
        <f>Note!A56</f>
        <v>WARRANTY AND MAINTENANCE</v>
      </c>
      <c r="B54" s="653"/>
      <c r="C54" s="654"/>
    </row>
    <row r="55" spans="1:10" ht="60">
      <c r="A55" s="377">
        <f>A53+1</f>
        <v>39</v>
      </c>
      <c r="B55" s="428" t="str">
        <f>Note!B57</f>
        <v>Warranty</v>
      </c>
      <c r="C55" s="406" t="s">
        <v>1254</v>
      </c>
    </row>
    <row r="56" spans="1:10" s="240" customFormat="1" ht="30">
      <c r="A56" s="377">
        <f t="shared" si="3"/>
        <v>40</v>
      </c>
      <c r="B56" s="425" t="str">
        <f>Note!B58</f>
        <v>Maintenance tasks</v>
      </c>
      <c r="C56" s="399" t="s">
        <v>1255</v>
      </c>
      <c r="D56" s="408"/>
      <c r="E56" s="408"/>
      <c r="F56" s="408"/>
      <c r="G56" s="408"/>
      <c r="H56" s="408"/>
    </row>
    <row r="57" spans="1:10" ht="30">
      <c r="A57" s="377">
        <f t="shared" si="3"/>
        <v>41</v>
      </c>
      <c r="B57" s="397" t="str">
        <f>Note!B59</f>
        <v xml:space="preserve">Type of service contract </v>
      </c>
      <c r="C57" s="399" t="s">
        <v>508</v>
      </c>
    </row>
    <row r="58" spans="1:10" s="240" customFormat="1" ht="30">
      <c r="A58" s="377">
        <f t="shared" si="3"/>
        <v>42</v>
      </c>
      <c r="B58" s="425" t="str">
        <f>Note!B60</f>
        <v>Spare parts availability post-warranty</v>
      </c>
      <c r="C58" s="399" t="s">
        <v>509</v>
      </c>
      <c r="D58" s="408"/>
      <c r="E58" s="408"/>
      <c r="F58" s="408"/>
      <c r="G58" s="408"/>
      <c r="H58" s="408"/>
    </row>
    <row r="59" spans="1:10" s="240" customFormat="1" ht="30.75" thickBot="1">
      <c r="A59" s="377">
        <f t="shared" si="3"/>
        <v>43</v>
      </c>
      <c r="B59" s="422" t="str">
        <f>Note!B61</f>
        <v>Software / Hardware upgrade availability</v>
      </c>
      <c r="C59" s="399" t="s">
        <v>485</v>
      </c>
      <c r="D59" s="408"/>
      <c r="E59" s="408"/>
      <c r="F59" s="408"/>
      <c r="G59" s="408"/>
      <c r="H59" s="408"/>
    </row>
    <row r="60" spans="1:10" ht="18.75" thickBot="1">
      <c r="A60" s="652" t="str">
        <f>Note!A62</f>
        <v>DOCUMENTATION</v>
      </c>
      <c r="B60" s="653"/>
      <c r="C60" s="654"/>
    </row>
    <row r="61" spans="1:10" ht="45.75" thickBot="1">
      <c r="A61" s="381">
        <f>A59+1</f>
        <v>44</v>
      </c>
      <c r="B61" s="405" t="str">
        <f>Note!B63</f>
        <v>Documentation requirements</v>
      </c>
      <c r="C61" s="399" t="s">
        <v>1256</v>
      </c>
    </row>
    <row r="62" spans="1:10" ht="18.75" thickBot="1">
      <c r="A62" s="590" t="str">
        <f>Note!A64</f>
        <v>DECOMMISSIONING</v>
      </c>
      <c r="B62" s="591"/>
      <c r="C62" s="592"/>
      <c r="D62" s="32"/>
      <c r="E62" s="32"/>
      <c r="F62" s="32"/>
      <c r="G62" s="32"/>
      <c r="H62" s="32"/>
      <c r="I62" s="32"/>
      <c r="J62" s="32"/>
    </row>
    <row r="63" spans="1:10" ht="15.75" thickBot="1">
      <c r="A63" s="382">
        <f>A61+1</f>
        <v>45</v>
      </c>
      <c r="B63" s="243" t="str">
        <f>Note!B65</f>
        <v xml:space="preserve">Estimated Life Span </v>
      </c>
      <c r="C63" s="412" t="s">
        <v>1257</v>
      </c>
      <c r="D63" s="441"/>
      <c r="E63" s="441"/>
      <c r="F63" s="441"/>
      <c r="G63" s="441"/>
      <c r="H63" s="441"/>
    </row>
    <row r="64" spans="1:10" ht="18.75" thickBot="1">
      <c r="A64" s="652" t="str">
        <f>Note!A66</f>
        <v xml:space="preserve">SAFETY AND STANDARDS </v>
      </c>
      <c r="B64" s="653"/>
      <c r="C64" s="654"/>
      <c r="D64" s="33"/>
      <c r="E64" s="33"/>
      <c r="F64" s="33"/>
      <c r="G64" s="387"/>
      <c r="H64" s="387"/>
      <c r="I64" s="33"/>
      <c r="J64" s="33"/>
    </row>
    <row r="65" spans="1:10" ht="39.75" customHeight="1">
      <c r="A65" s="365">
        <f>A63+1</f>
        <v>46</v>
      </c>
      <c r="B65" s="427" t="str">
        <f>Note!B67</f>
        <v>Risk Classification</v>
      </c>
      <c r="C65" s="367" t="s">
        <v>1710</v>
      </c>
      <c r="D65" s="33"/>
      <c r="E65" s="33"/>
      <c r="F65" s="33"/>
      <c r="G65" s="387"/>
      <c r="H65" s="387"/>
      <c r="I65" s="442"/>
      <c r="J65" s="442"/>
    </row>
    <row r="66" spans="1:10" ht="30">
      <c r="A66" s="377">
        <f t="shared" si="3"/>
        <v>47</v>
      </c>
      <c r="B66" s="370" t="str">
        <f>Note!B68</f>
        <v>Regulatory Approval / Certification</v>
      </c>
      <c r="C66" s="413" t="s">
        <v>1208</v>
      </c>
      <c r="D66" s="229"/>
      <c r="E66" s="229"/>
      <c r="F66" s="229"/>
      <c r="G66" s="229"/>
      <c r="H66" s="229"/>
    </row>
    <row r="67" spans="1:10" ht="380.25" customHeight="1">
      <c r="A67" s="377">
        <f>A66+1</f>
        <v>48</v>
      </c>
      <c r="B67" s="380" t="str">
        <f>Note!B69</f>
        <v>International standards</v>
      </c>
      <c r="C67" s="443" t="s">
        <v>1258</v>
      </c>
      <c r="D67" s="384"/>
      <c r="E67" s="384"/>
      <c r="F67" s="385"/>
      <c r="G67" s="385"/>
      <c r="H67" s="385"/>
    </row>
    <row r="68" spans="1:10" ht="30">
      <c r="A68" s="365">
        <f>A67+1</f>
        <v>49</v>
      </c>
      <c r="B68" s="366" t="str">
        <f>Note!B70</f>
        <v>Reginal / Local Standards</v>
      </c>
      <c r="C68" s="399" t="s">
        <v>592</v>
      </c>
    </row>
    <row r="69" spans="1:10" ht="183" thickBot="1">
      <c r="A69" s="444">
        <f>A68+1</f>
        <v>50</v>
      </c>
      <c r="B69" s="429" t="str">
        <f>Note!B71</f>
        <v>Regulations</v>
      </c>
      <c r="C69" s="445" t="s">
        <v>1259</v>
      </c>
    </row>
  </sheetData>
  <mergeCells count="14">
    <mergeCell ref="A62:C62"/>
    <mergeCell ref="A64:C64"/>
    <mergeCell ref="A36:C36"/>
    <mergeCell ref="A42:B42"/>
    <mergeCell ref="A47:C47"/>
    <mergeCell ref="A49:C49"/>
    <mergeCell ref="A54:C54"/>
    <mergeCell ref="A60:C60"/>
    <mergeCell ref="A34:C34"/>
    <mergeCell ref="A1:C1"/>
    <mergeCell ref="A7:C7"/>
    <mergeCell ref="A21:B21"/>
    <mergeCell ref="A26:C26"/>
    <mergeCell ref="A30:C30"/>
  </mergeCells>
  <pageMargins left="0.43307086614173229" right="0.43307086614173229" top="0.74803149606299213" bottom="0.74803149606299213" header="0.31496062992125984" footer="0.31496062992125984"/>
  <pageSetup paperSize="9" scale="92" fitToHeight="0" orientation="portrait" r:id="rId1"/>
  <headerFooter alignWithMargins="0">
    <oddHeader>&amp;L&amp;D&amp;C&amp;F&amp;R&amp;A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view="pageBreakPreview" zoomScaleNormal="90" zoomScaleSheetLayoutView="100" zoomScalePageLayoutView="75" workbookViewId="0">
      <selection activeCell="C17" sqref="C17"/>
    </sheetView>
  </sheetViews>
  <sheetFormatPr defaultColWidth="8.85546875" defaultRowHeight="15"/>
  <cols>
    <col min="1" max="1" width="5.42578125" style="108" customWidth="1"/>
    <col min="2" max="2" width="23.7109375" style="33" customWidth="1"/>
    <col min="3" max="3" width="76.42578125" style="129" customWidth="1"/>
    <col min="4" max="9" width="20.7109375" style="33" customWidth="1"/>
    <col min="10" max="16384" width="8.85546875" style="1"/>
  </cols>
  <sheetData>
    <row r="1" spans="1:3" ht="15" customHeight="1" thickBot="1">
      <c r="A1" s="596" t="s">
        <v>881</v>
      </c>
      <c r="B1" s="597"/>
      <c r="C1" s="598"/>
    </row>
    <row r="2" spans="1:3">
      <c r="A2" s="25" t="s">
        <v>869</v>
      </c>
      <c r="B2" s="55" t="s">
        <v>826</v>
      </c>
      <c r="C2" s="118">
        <v>1</v>
      </c>
    </row>
    <row r="3" spans="1:3">
      <c r="A3" s="23" t="s">
        <v>882</v>
      </c>
      <c r="B3" s="56" t="s">
        <v>814</v>
      </c>
      <c r="C3" s="568">
        <v>41073</v>
      </c>
    </row>
    <row r="4" spans="1:3">
      <c r="A4" s="23" t="s">
        <v>883</v>
      </c>
      <c r="B4" s="56" t="s">
        <v>815</v>
      </c>
      <c r="C4" s="571">
        <v>41824</v>
      </c>
    </row>
    <row r="5" spans="1:3">
      <c r="A5" s="23" t="s">
        <v>884</v>
      </c>
      <c r="B5" s="57" t="s">
        <v>838</v>
      </c>
      <c r="C5" s="125"/>
    </row>
    <row r="6" spans="1:3" ht="15.75" thickBot="1">
      <c r="A6" s="29" t="s">
        <v>870</v>
      </c>
      <c r="B6" s="58" t="s">
        <v>816</v>
      </c>
      <c r="C6" s="521" t="s">
        <v>1713</v>
      </c>
    </row>
    <row r="7" spans="1:3" ht="18.75" thickBot="1">
      <c r="A7" s="599" t="str">
        <f>Note!A9</f>
        <v>NAME, CATEGORY AND CODING</v>
      </c>
      <c r="B7" s="600"/>
      <c r="C7" s="601"/>
    </row>
    <row r="8" spans="1:3" ht="30">
      <c r="A8" s="69">
        <v>1</v>
      </c>
      <c r="B8" s="235" t="str">
        <f>Note!B10</f>
        <v>WHO Category / Code</v>
      </c>
      <c r="C8" s="500" t="s">
        <v>1149</v>
      </c>
    </row>
    <row r="9" spans="1:3">
      <c r="A9" s="69">
        <f>A8+1</f>
        <v>2</v>
      </c>
      <c r="B9" s="236" t="str">
        <f>Note!B11</f>
        <v>Generic name</v>
      </c>
      <c r="C9" s="119" t="s">
        <v>1121</v>
      </c>
    </row>
    <row r="10" spans="1:3" ht="30">
      <c r="A10" s="69">
        <f>A9+1</f>
        <v>3</v>
      </c>
      <c r="B10" s="236" t="str">
        <f>Note!B12</f>
        <v>Specific type or variation (optional)</v>
      </c>
      <c r="C10" s="496" t="s">
        <v>1479</v>
      </c>
    </row>
    <row r="11" spans="1:3">
      <c r="A11" s="3">
        <f>A10+1</f>
        <v>4</v>
      </c>
      <c r="B11" s="237" t="str">
        <f>Note!B13</f>
        <v>GMDN name</v>
      </c>
      <c r="C11" s="522" t="s">
        <v>1677</v>
      </c>
    </row>
    <row r="12" spans="1:3">
      <c r="A12" s="3">
        <f t="shared" ref="A12:A20" si="0">A11+1</f>
        <v>5</v>
      </c>
      <c r="B12" s="238" t="str">
        <f>Note!B14</f>
        <v>GMDN code</v>
      </c>
      <c r="C12" s="122">
        <v>55840</v>
      </c>
    </row>
    <row r="13" spans="1:3">
      <c r="A13" s="3">
        <f t="shared" si="0"/>
        <v>6</v>
      </c>
      <c r="B13" s="238" t="str">
        <f>Note!B15</f>
        <v>GMDN category</v>
      </c>
      <c r="C13" s="122" t="s">
        <v>802</v>
      </c>
    </row>
    <row r="14" spans="1:3">
      <c r="A14" s="3">
        <f t="shared" si="0"/>
        <v>7</v>
      </c>
      <c r="B14" s="238" t="str">
        <f>Note!B16</f>
        <v>UMDNS name</v>
      </c>
      <c r="C14" s="122" t="s">
        <v>809</v>
      </c>
    </row>
    <row r="15" spans="1:3">
      <c r="A15" s="3">
        <f t="shared" si="0"/>
        <v>8</v>
      </c>
      <c r="B15" s="238" t="str">
        <f>Note!B17</f>
        <v>UMDNS code</v>
      </c>
      <c r="C15" s="122">
        <v>10222</v>
      </c>
    </row>
    <row r="16" spans="1:3" ht="30">
      <c r="A16" s="69">
        <f t="shared" si="0"/>
        <v>9</v>
      </c>
      <c r="B16" s="238" t="str">
        <f>Note!B18</f>
        <v>UNSPS code (optional)</v>
      </c>
      <c r="C16" s="122"/>
    </row>
    <row r="17" spans="1:7" ht="30">
      <c r="A17" s="69">
        <f t="shared" si="0"/>
        <v>10</v>
      </c>
      <c r="B17" s="238" t="str">
        <f>Note!B19</f>
        <v>Alternative name/s (optional)</v>
      </c>
      <c r="C17" s="522" t="s">
        <v>1596</v>
      </c>
    </row>
    <row r="18" spans="1:7" ht="30">
      <c r="A18" s="69">
        <f t="shared" si="0"/>
        <v>11</v>
      </c>
      <c r="B18" s="238" t="str">
        <f>Note!B20</f>
        <v>Alternative code/s (optional)</v>
      </c>
      <c r="C18" s="522" t="s">
        <v>1597</v>
      </c>
    </row>
    <row r="19" spans="1:7">
      <c r="A19" s="69">
        <f t="shared" si="0"/>
        <v>12</v>
      </c>
      <c r="B19" s="237" t="str">
        <f>Note!B21</f>
        <v>Keywords (optional)</v>
      </c>
      <c r="C19" s="522" t="s">
        <v>811</v>
      </c>
    </row>
    <row r="20" spans="1:7" ht="123" customHeight="1" thickBot="1">
      <c r="A20" s="69">
        <f t="shared" si="0"/>
        <v>13</v>
      </c>
      <c r="B20" s="238" t="str">
        <f>Note!B22</f>
        <v>GMDN/UMDNS definition (optional)</v>
      </c>
      <c r="C20" s="521" t="s">
        <v>1544</v>
      </c>
    </row>
    <row r="21" spans="1:7" ht="18.75" thickBot="1">
      <c r="A21" s="590" t="str">
        <f>Note!A23</f>
        <v>PURPOSE OF USE</v>
      </c>
      <c r="B21" s="591"/>
      <c r="C21" s="592"/>
    </row>
    <row r="22" spans="1:7" ht="102">
      <c r="A22" s="69">
        <f>A20+1</f>
        <v>14</v>
      </c>
      <c r="B22" s="52" t="str">
        <f>Note!B24</f>
        <v xml:space="preserve">Clinical or other purpose </v>
      </c>
      <c r="C22" s="496" t="s">
        <v>803</v>
      </c>
    </row>
    <row r="23" spans="1:7" ht="30">
      <c r="A23" s="69">
        <f t="shared" ref="A23:A32" si="1">A22+1</f>
        <v>15</v>
      </c>
      <c r="B23" s="54" t="str">
        <f>Note!B25</f>
        <v>Level of use (if relevant)</v>
      </c>
      <c r="C23" s="123" t="s">
        <v>812</v>
      </c>
    </row>
    <row r="24" spans="1:7" ht="45">
      <c r="A24" s="69">
        <f t="shared" si="1"/>
        <v>16</v>
      </c>
      <c r="B24" s="54" t="str">
        <f>Note!B26</f>
        <v>Clinical department/ward(if relevant)</v>
      </c>
      <c r="C24" s="122" t="s">
        <v>810</v>
      </c>
    </row>
    <row r="25" spans="1:7" ht="90" thickBot="1">
      <c r="A25" s="69">
        <f t="shared" si="1"/>
        <v>17</v>
      </c>
      <c r="B25" s="54" t="str">
        <f>Note!B27</f>
        <v>Overview of functional requirements</v>
      </c>
      <c r="C25" s="473" t="s">
        <v>1324</v>
      </c>
      <c r="D25" s="39"/>
      <c r="E25" s="39"/>
      <c r="F25" s="39"/>
      <c r="G25" s="39"/>
    </row>
    <row r="26" spans="1:7" ht="18.75" thickBot="1">
      <c r="A26" s="590" t="str">
        <f>Note!A28</f>
        <v>TECHNICAL CHARACTERISTICS</v>
      </c>
      <c r="B26" s="591"/>
      <c r="C26" s="592"/>
    </row>
    <row r="27" spans="1:7" ht="48.75" customHeight="1">
      <c r="A27" s="69">
        <f>A25+1</f>
        <v>18</v>
      </c>
      <c r="B27" s="54" t="str">
        <f>Note!B29</f>
        <v>Detailed requirements</v>
      </c>
      <c r="C27" s="593" t="s">
        <v>1687</v>
      </c>
    </row>
    <row r="28" spans="1:7" ht="47.25" customHeight="1">
      <c r="A28" s="69">
        <f t="shared" si="1"/>
        <v>19</v>
      </c>
      <c r="B28" s="54" t="str">
        <f>Note!B30</f>
        <v>Displayed parameters</v>
      </c>
      <c r="C28" s="594"/>
    </row>
    <row r="29" spans="1:7" ht="67.5" customHeight="1" thickBot="1">
      <c r="A29" s="69">
        <f t="shared" si="1"/>
        <v>20</v>
      </c>
      <c r="B29" s="66" t="str">
        <f>Note!B31</f>
        <v>User adjustable settings</v>
      </c>
      <c r="C29" s="595"/>
    </row>
    <row r="30" spans="1:7" ht="18.75" thickBot="1">
      <c r="A30" s="590" t="str">
        <f>Note!A32</f>
        <v>PHYSICAL/CHEMICAL CHARACTERISTICS</v>
      </c>
      <c r="B30" s="591"/>
      <c r="C30" s="592"/>
    </row>
    <row r="31" spans="1:7" ht="102">
      <c r="A31" s="69">
        <f>A29+1</f>
        <v>21</v>
      </c>
      <c r="B31" s="52" t="str">
        <f>Note!B33</f>
        <v>Components(if relevant)</v>
      </c>
      <c r="C31" s="251" t="s">
        <v>1325</v>
      </c>
    </row>
    <row r="32" spans="1:7" ht="30">
      <c r="A32" s="69">
        <f t="shared" si="1"/>
        <v>22</v>
      </c>
      <c r="B32" s="54" t="str">
        <f>Note!B34</f>
        <v>Mobility, portability(if relevant)</v>
      </c>
      <c r="C32" s="122" t="s">
        <v>798</v>
      </c>
    </row>
    <row r="33" spans="1:9" ht="30.75" thickBot="1">
      <c r="A33" s="69">
        <f>A32+1</f>
        <v>23</v>
      </c>
      <c r="B33" s="66" t="str">
        <f>Note!B35</f>
        <v>Raw Materials(if relevant)</v>
      </c>
    </row>
    <row r="34" spans="1:9" ht="18.75" thickBot="1">
      <c r="A34" s="602" t="str">
        <f>Note!A36</f>
        <v>UTILITY REQUIREMENTS</v>
      </c>
      <c r="B34" s="603"/>
      <c r="C34" s="604"/>
    </row>
    <row r="35" spans="1:9" ht="51.75" thickBot="1">
      <c r="A35" s="109">
        <f>A33+1</f>
        <v>24</v>
      </c>
      <c r="B35" s="64" t="str">
        <f>Note!B37</f>
        <v>Electrical, water and/or gas supply (if relevant)</v>
      </c>
      <c r="C35" s="472" t="s">
        <v>1323</v>
      </c>
    </row>
    <row r="36" spans="1:9" ht="18.75" thickBot="1">
      <c r="A36" s="590" t="str">
        <f>Note!A38</f>
        <v>ACCESSORIES, CONSUMABLES, SPARE PARTS, OTHER COMPONENTS</v>
      </c>
      <c r="B36" s="591"/>
      <c r="C36" s="592"/>
    </row>
    <row r="37" spans="1:9" ht="38.25">
      <c r="A37" s="109">
        <f t="shared" ref="A37" si="2">A35+1</f>
        <v>25</v>
      </c>
      <c r="B37" s="52" t="str">
        <f>Note!B39</f>
        <v>Accessories (if relevant)</v>
      </c>
      <c r="C37" s="251" t="s">
        <v>1326</v>
      </c>
    </row>
    <row r="38" spans="1:9" ht="45">
      <c r="A38" s="109">
        <f>A37+1</f>
        <v>26</v>
      </c>
      <c r="B38" s="54" t="str">
        <f>Note!B40</f>
        <v>Sterilization process for accessories (if relevant)</v>
      </c>
      <c r="C38" s="473" t="s">
        <v>1327</v>
      </c>
    </row>
    <row r="39" spans="1:9" ht="30">
      <c r="A39" s="109">
        <f>A38+1</f>
        <v>27</v>
      </c>
      <c r="B39" s="54" t="str">
        <f>Note!B41</f>
        <v>Consumables / reagents (if relevant)</v>
      </c>
      <c r="C39" s="122"/>
    </row>
    <row r="40" spans="1:9" s="2" customFormat="1" ht="30">
      <c r="A40" s="109">
        <f>A39+1</f>
        <v>28</v>
      </c>
      <c r="B40" s="54" t="str">
        <f>Note!B42</f>
        <v>Spare parts (if relevant)</v>
      </c>
      <c r="C40" s="120" t="s">
        <v>799</v>
      </c>
      <c r="D40" s="34"/>
      <c r="E40" s="34"/>
      <c r="F40" s="34"/>
      <c r="G40" s="34"/>
      <c r="H40" s="34"/>
      <c r="I40" s="34"/>
    </row>
    <row r="41" spans="1:9" s="2" customFormat="1" ht="30.75" thickBot="1">
      <c r="A41" s="109">
        <f>A40+1</f>
        <v>29</v>
      </c>
      <c r="B41" s="66" t="str">
        <f>Note!B43</f>
        <v>Other components (if relevant)</v>
      </c>
      <c r="C41" s="125"/>
      <c r="D41" s="34"/>
      <c r="E41" s="34"/>
      <c r="F41" s="34"/>
      <c r="G41" s="34"/>
      <c r="H41" s="34"/>
      <c r="I41" s="34"/>
    </row>
    <row r="42" spans="1:9" ht="18.75" thickBot="1">
      <c r="A42" s="590" t="str">
        <f>Note!A44</f>
        <v xml:space="preserve">PACKAGING </v>
      </c>
      <c r="B42" s="591"/>
      <c r="C42" s="592"/>
    </row>
    <row r="43" spans="1:9" ht="30">
      <c r="A43" s="109">
        <f>A41+1</f>
        <v>30</v>
      </c>
      <c r="B43" s="52" t="str">
        <f>Note!B45</f>
        <v>Sterility status on delivery (if relevant)</v>
      </c>
      <c r="C43" s="120"/>
    </row>
    <row r="44" spans="1:9">
      <c r="A44" s="109">
        <f>A43+1</f>
        <v>31</v>
      </c>
      <c r="B44" s="52" t="str">
        <f>Note!B46</f>
        <v>Shelf life (if relevant)</v>
      </c>
      <c r="C44" s="120"/>
    </row>
    <row r="45" spans="1:9" ht="30">
      <c r="A45" s="109">
        <f>A44+1</f>
        <v>32</v>
      </c>
      <c r="B45" s="64" t="str">
        <f>Note!B47</f>
        <v>Transportation and storage (if relevant)</v>
      </c>
      <c r="C45" s="124"/>
    </row>
    <row r="46" spans="1:9" ht="15.75" thickBot="1">
      <c r="A46" s="109">
        <f>A45+1</f>
        <v>33</v>
      </c>
      <c r="B46" s="66" t="str">
        <f>Note!B48</f>
        <v>Labelling (if relevant)</v>
      </c>
      <c r="C46" s="125"/>
    </row>
    <row r="47" spans="1:9" ht="18.75" thickBot="1">
      <c r="A47" s="590" t="str">
        <f>Note!A49</f>
        <v>ENVIRONMENTAL REQUIREMENTS</v>
      </c>
      <c r="B47" s="591"/>
      <c r="C47" s="592"/>
    </row>
    <row r="48" spans="1:9" ht="39" thickBot="1">
      <c r="A48" s="109">
        <f>A46+1</f>
        <v>34</v>
      </c>
      <c r="B48" s="64" t="str">
        <f>Note!B50</f>
        <v xml:space="preserve">Context-dependent requirements </v>
      </c>
      <c r="C48" s="125" t="s">
        <v>359</v>
      </c>
    </row>
    <row r="49" spans="1:9" ht="18.75" thickBot="1">
      <c r="A49" s="590" t="str">
        <f>Note!A51</f>
        <v>TRAINING, INSTALLATION AND UTILISATION</v>
      </c>
      <c r="B49" s="591"/>
      <c r="C49" s="592"/>
    </row>
    <row r="50" spans="1:9" ht="45">
      <c r="A50" s="109">
        <f>A48+1</f>
        <v>35</v>
      </c>
      <c r="B50" s="52" t="str">
        <f>Note!B52</f>
        <v>Pre-installation requirements(if relevant)</v>
      </c>
      <c r="C50" s="120"/>
    </row>
    <row r="51" spans="1:9" s="2" customFormat="1" ht="45">
      <c r="A51" s="109">
        <f t="shared" ref="A51:A59" si="3">A50+1</f>
        <v>36</v>
      </c>
      <c r="B51" s="71" t="str">
        <f>Note!B53</f>
        <v>Requirements for commissioning (if relevant)</v>
      </c>
      <c r="C51" s="122"/>
      <c r="D51" s="34"/>
      <c r="E51" s="34"/>
      <c r="F51" s="34"/>
      <c r="G51" s="34"/>
      <c r="H51" s="34"/>
      <c r="I51" s="34"/>
    </row>
    <row r="52" spans="1:9" s="2" customFormat="1" ht="38.25">
      <c r="A52" s="109">
        <f>A51+1</f>
        <v>37</v>
      </c>
      <c r="B52" s="66" t="str">
        <f>Note!B54</f>
        <v>Training of user/s (if relevant)</v>
      </c>
      <c r="C52" s="130" t="s">
        <v>856</v>
      </c>
      <c r="D52" s="67"/>
      <c r="E52" s="34"/>
      <c r="F52" s="34"/>
      <c r="G52" s="34"/>
      <c r="H52" s="34"/>
      <c r="I52" s="34"/>
    </row>
    <row r="53" spans="1:9" ht="26.25" thickBot="1">
      <c r="A53" s="69">
        <f t="shared" ref="A53" si="4">A52+1</f>
        <v>38</v>
      </c>
      <c r="B53" s="66" t="str">
        <f>Note!B55</f>
        <v>User care(if relevant)</v>
      </c>
      <c r="C53" s="120" t="s">
        <v>804</v>
      </c>
    </row>
    <row r="54" spans="1:9" ht="18.75" thickBot="1">
      <c r="A54" s="590" t="str">
        <f>Note!A56</f>
        <v>WARRANTY AND MAINTENANCE</v>
      </c>
      <c r="B54" s="591"/>
      <c r="C54" s="592"/>
    </row>
    <row r="55" spans="1:9">
      <c r="A55" s="109">
        <f>A53+1</f>
        <v>39</v>
      </c>
      <c r="B55" s="52" t="str">
        <f>Note!B57</f>
        <v>Warranty</v>
      </c>
      <c r="C55" s="120" t="s">
        <v>797</v>
      </c>
    </row>
    <row r="56" spans="1:9" s="2" customFormat="1" ht="15.75">
      <c r="A56" s="109">
        <f t="shared" si="3"/>
        <v>40</v>
      </c>
      <c r="B56" s="54" t="str">
        <f>Note!B58</f>
        <v>Maintenance tasks</v>
      </c>
      <c r="C56" s="122" t="s">
        <v>801</v>
      </c>
      <c r="D56" s="34"/>
      <c r="E56" s="34"/>
      <c r="F56" s="34"/>
      <c r="G56" s="34"/>
      <c r="H56" s="34"/>
      <c r="I56" s="34"/>
    </row>
    <row r="57" spans="1:9">
      <c r="A57" s="109">
        <f t="shared" si="3"/>
        <v>41</v>
      </c>
      <c r="B57" s="127" t="str">
        <f>Note!B59</f>
        <v xml:space="preserve">Type of service contract </v>
      </c>
      <c r="C57" s="122"/>
    </row>
    <row r="58" spans="1:9" s="2" customFormat="1" ht="15.75">
      <c r="A58" s="109">
        <f t="shared" si="3"/>
        <v>42</v>
      </c>
      <c r="B58" s="127" t="str">
        <f>Note!B60</f>
        <v>Spare parts availability post-warranty</v>
      </c>
      <c r="C58" s="122"/>
      <c r="D58" s="34"/>
      <c r="E58" s="34"/>
      <c r="F58" s="34"/>
      <c r="G58" s="34"/>
      <c r="H58" s="34"/>
      <c r="I58" s="34"/>
    </row>
    <row r="59" spans="1:9" s="2" customFormat="1" ht="16.5" thickBot="1">
      <c r="A59" s="109">
        <f t="shared" si="3"/>
        <v>43</v>
      </c>
      <c r="B59" s="128" t="str">
        <f>Note!B61</f>
        <v>Software / Hardware upgrade availability</v>
      </c>
      <c r="C59" s="125"/>
      <c r="D59" s="34"/>
      <c r="E59" s="34"/>
      <c r="F59" s="34"/>
      <c r="G59" s="34"/>
      <c r="H59" s="34"/>
      <c r="I59" s="34"/>
    </row>
    <row r="60" spans="1:9" ht="18.75" thickBot="1">
      <c r="A60" s="590" t="str">
        <f>Note!A62</f>
        <v>DOCUMENTATION</v>
      </c>
      <c r="B60" s="591"/>
      <c r="C60" s="592"/>
    </row>
    <row r="61" spans="1:9" ht="67.5" customHeight="1" thickBot="1">
      <c r="A61" s="110">
        <f>A59+1</f>
        <v>44</v>
      </c>
      <c r="B61" s="52" t="str">
        <f>Note!B63</f>
        <v>Documentation requirements</v>
      </c>
      <c r="C61" s="125" t="s">
        <v>800</v>
      </c>
    </row>
    <row r="62" spans="1:9" s="2" customFormat="1" ht="18.75" thickBot="1">
      <c r="A62" s="590" t="str">
        <f>Note!A64</f>
        <v>DECOMMISSIONING</v>
      </c>
      <c r="B62" s="591"/>
      <c r="C62" s="592"/>
      <c r="D62" s="34"/>
      <c r="E62" s="34"/>
      <c r="F62" s="34"/>
      <c r="G62" s="34"/>
      <c r="H62" s="34"/>
      <c r="I62" s="34"/>
    </row>
    <row r="63" spans="1:9" ht="15.75" thickBot="1">
      <c r="A63" s="111">
        <f>A61+1</f>
        <v>45</v>
      </c>
      <c r="B63" s="65" t="str">
        <f>Note!B65</f>
        <v xml:space="preserve">Estimated Life Span </v>
      </c>
      <c r="C63" s="248" t="s">
        <v>976</v>
      </c>
    </row>
    <row r="64" spans="1:9" ht="18.75" thickBot="1">
      <c r="A64" s="590" t="str">
        <f>Note!A66</f>
        <v xml:space="preserve">SAFETY AND STANDARDS </v>
      </c>
      <c r="B64" s="591"/>
      <c r="C64" s="592"/>
      <c r="D64" s="99"/>
      <c r="E64" s="99"/>
      <c r="F64" s="99"/>
      <c r="G64" s="99"/>
      <c r="H64" s="1"/>
      <c r="I64" s="1"/>
    </row>
    <row r="65" spans="1:9">
      <c r="A65" s="69">
        <f>A63+1</f>
        <v>46</v>
      </c>
      <c r="B65" s="54" t="str">
        <f>Note!B67</f>
        <v>Risk Classification</v>
      </c>
      <c r="C65" s="126" t="s">
        <v>885</v>
      </c>
      <c r="D65" s="100"/>
      <c r="E65" s="101"/>
      <c r="F65" s="101"/>
      <c r="G65" s="101"/>
    </row>
    <row r="66" spans="1:9" ht="30">
      <c r="A66" s="109">
        <f>A65+1</f>
        <v>47</v>
      </c>
      <c r="B66" s="52" t="str">
        <f>Note!B68</f>
        <v>Regulatory Approval / Certification</v>
      </c>
      <c r="C66" s="120"/>
      <c r="D66" s="32"/>
      <c r="E66" s="32"/>
      <c r="F66" s="32"/>
      <c r="G66" s="32"/>
      <c r="H66" s="32"/>
      <c r="I66" s="32"/>
    </row>
    <row r="67" spans="1:9" ht="216" customHeight="1">
      <c r="A67" s="109">
        <f>A66+1</f>
        <v>48</v>
      </c>
      <c r="B67" s="64" t="str">
        <f>Note!B69</f>
        <v>International standards</v>
      </c>
      <c r="C67" s="523" t="s">
        <v>1691</v>
      </c>
    </row>
    <row r="68" spans="1:9" ht="30">
      <c r="A68" s="112">
        <f>A67+1</f>
        <v>49</v>
      </c>
      <c r="B68" s="54" t="str">
        <f>Note!B70</f>
        <v>Reginal / Local Standards</v>
      </c>
      <c r="C68" s="122" t="s">
        <v>388</v>
      </c>
    </row>
    <row r="69" spans="1:9" ht="88.5" customHeight="1" thickBot="1">
      <c r="A69" s="113">
        <f>A68+1</f>
        <v>50</v>
      </c>
      <c r="B69" s="68" t="str">
        <f>Note!B71</f>
        <v>Regulations</v>
      </c>
      <c r="C69" s="331" t="s">
        <v>361</v>
      </c>
    </row>
  </sheetData>
  <mergeCells count="15">
    <mergeCell ref="A64:C64"/>
    <mergeCell ref="C27:C29"/>
    <mergeCell ref="A1:C1"/>
    <mergeCell ref="A7:C7"/>
    <mergeCell ref="A21:C21"/>
    <mergeCell ref="A26:C26"/>
    <mergeCell ref="A49:C49"/>
    <mergeCell ref="A54:C54"/>
    <mergeCell ref="A60:C60"/>
    <mergeCell ref="A62:C62"/>
    <mergeCell ref="A30:C30"/>
    <mergeCell ref="A34:C34"/>
    <mergeCell ref="A36:C36"/>
    <mergeCell ref="A42:C42"/>
    <mergeCell ref="A47:C47"/>
  </mergeCells>
  <phoneticPr fontId="15"/>
  <pageMargins left="0.25" right="0.25" top="0.75" bottom="0.75" header="0.3" footer="0.3"/>
  <pageSetup paperSize="9" scale="95" orientation="portrait" r:id="rId1"/>
  <headerFooter alignWithMargins="0">
    <oddHeader>&amp;L&amp;D&amp;C&amp;F&amp;R&amp;A</oddHeader>
    <oddFooter>Page &amp;P</oddFooter>
  </headerFooter>
  <extLst>
    <ext xmlns:mx="http://schemas.microsoft.com/office/mac/excel/2008/main" uri="http://schemas.microsoft.com/office/mac/excel/2008/main">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69"/>
  <sheetViews>
    <sheetView zoomScale="90" zoomScaleNormal="90" zoomScaleSheetLayoutView="90" zoomScalePageLayoutView="75" workbookViewId="0">
      <selection activeCell="A7" sqref="A7:C7"/>
    </sheetView>
  </sheetViews>
  <sheetFormatPr defaultColWidth="11.42578125" defaultRowHeight="12.75"/>
  <cols>
    <col min="1" max="1" width="5.42578125" style="5" customWidth="1"/>
    <col min="2" max="2" width="25.42578125" style="161" customWidth="1"/>
    <col min="3" max="3" width="73" style="274" customWidth="1"/>
    <col min="4" max="9" width="20.7109375" style="4" customWidth="1"/>
    <col min="10" max="16384" width="11.42578125" style="4"/>
  </cols>
  <sheetData>
    <row r="1" spans="1:3" ht="18.75" thickBot="1">
      <c r="A1" s="612" t="s">
        <v>817</v>
      </c>
      <c r="B1" s="613"/>
      <c r="C1" s="614"/>
    </row>
    <row r="2" spans="1:3" ht="15">
      <c r="A2" s="60" t="s">
        <v>829</v>
      </c>
      <c r="B2" s="26" t="str">
        <f>Note!B4</f>
        <v>Version No.</v>
      </c>
      <c r="C2" s="258">
        <v>1</v>
      </c>
    </row>
    <row r="3" spans="1:3" ht="15">
      <c r="A3" s="59" t="s">
        <v>830</v>
      </c>
      <c r="B3" s="56" t="str">
        <f>Note!B5</f>
        <v>Date of initial version</v>
      </c>
      <c r="C3" s="568">
        <v>41148</v>
      </c>
    </row>
    <row r="4" spans="1:3" ht="15">
      <c r="A4" s="59" t="s">
        <v>831</v>
      </c>
      <c r="B4" s="56" t="str">
        <f>Note!B6</f>
        <v>Date of last modification</v>
      </c>
      <c r="C4" s="571">
        <v>41808</v>
      </c>
    </row>
    <row r="5" spans="1:3" ht="15">
      <c r="A5" s="59" t="s">
        <v>832</v>
      </c>
      <c r="B5" s="57" t="str">
        <f>Note!B7</f>
        <v>Date of publication</v>
      </c>
      <c r="C5" s="286"/>
    </row>
    <row r="6" spans="1:3" ht="15.75" thickBot="1">
      <c r="A6" s="61" t="s">
        <v>833</v>
      </c>
      <c r="B6" s="58" t="str">
        <f>Note!B8</f>
        <v>Completed / submitted by</v>
      </c>
      <c r="C6" s="287" t="s">
        <v>1713</v>
      </c>
    </row>
    <row r="7" spans="1:3" ht="18.75" thickBot="1">
      <c r="A7" s="634" t="str">
        <f>Note!A9</f>
        <v>NAME, CATEGORY AND CODING</v>
      </c>
      <c r="B7" s="635"/>
      <c r="C7" s="636"/>
    </row>
    <row r="8" spans="1:3" ht="15">
      <c r="A8" s="69">
        <v>1</v>
      </c>
      <c r="B8" s="235" t="str">
        <f>Note!B10</f>
        <v>WHO Category / Code</v>
      </c>
      <c r="C8" s="500" t="s">
        <v>1149</v>
      </c>
    </row>
    <row r="9" spans="1:3" s="1" customFormat="1" ht="15">
      <c r="A9" s="69">
        <f>A8+1</f>
        <v>2</v>
      </c>
      <c r="B9" s="236" t="str">
        <f>Note!B11</f>
        <v>Generic name</v>
      </c>
      <c r="C9" s="496" t="s">
        <v>1504</v>
      </c>
    </row>
    <row r="10" spans="1:3" s="1" customFormat="1" ht="30">
      <c r="A10" s="69">
        <f>A9+1</f>
        <v>3</v>
      </c>
      <c r="B10" s="236" t="str">
        <f>Note!B12</f>
        <v>Specific type or variation (optional)</v>
      </c>
      <c r="C10" s="496" t="s">
        <v>1505</v>
      </c>
    </row>
    <row r="11" spans="1:3" ht="15">
      <c r="A11" s="107">
        <f>A10+1</f>
        <v>4</v>
      </c>
      <c r="B11" s="237" t="str">
        <f>Note!B13</f>
        <v>GMDN name</v>
      </c>
      <c r="C11" s="268" t="s">
        <v>486</v>
      </c>
    </row>
    <row r="12" spans="1:3" ht="15">
      <c r="A12" s="107">
        <f t="shared" ref="A12:A20" si="0">A11+1</f>
        <v>5</v>
      </c>
      <c r="B12" s="238" t="str">
        <f>Note!B14</f>
        <v>GMDN code</v>
      </c>
      <c r="C12" s="268">
        <v>47368</v>
      </c>
    </row>
    <row r="13" spans="1:3" ht="15">
      <c r="A13" s="7">
        <f t="shared" si="0"/>
        <v>6</v>
      </c>
      <c r="B13" s="238" t="str">
        <f>Note!B15</f>
        <v>GMDN category</v>
      </c>
      <c r="C13" s="267" t="s">
        <v>487</v>
      </c>
    </row>
    <row r="14" spans="1:3" ht="15">
      <c r="A14" s="7">
        <f t="shared" si="0"/>
        <v>7</v>
      </c>
      <c r="B14" s="238" t="str">
        <f>Note!B16</f>
        <v>UMDNS name</v>
      </c>
      <c r="C14" s="268" t="s">
        <v>488</v>
      </c>
    </row>
    <row r="15" spans="1:3" ht="15">
      <c r="A15" s="7">
        <f t="shared" si="0"/>
        <v>8</v>
      </c>
      <c r="B15" s="238" t="str">
        <f>Note!B17</f>
        <v>UMDNS code</v>
      </c>
      <c r="C15" s="302">
        <v>15016</v>
      </c>
    </row>
    <row r="16" spans="1:3" ht="15">
      <c r="A16" s="7">
        <f t="shared" si="0"/>
        <v>9</v>
      </c>
      <c r="B16" s="238" t="str">
        <f>Note!B18</f>
        <v>UNSPS code (optional)</v>
      </c>
      <c r="C16" s="300"/>
    </row>
    <row r="17" spans="1:7" ht="38.25">
      <c r="A17" s="7">
        <f t="shared" si="0"/>
        <v>10</v>
      </c>
      <c r="B17" s="238" t="str">
        <f>Note!B19</f>
        <v>Alternative name/s (optional)</v>
      </c>
      <c r="C17" s="494" t="s">
        <v>1630</v>
      </c>
    </row>
    <row r="18" spans="1:7" ht="30">
      <c r="A18" s="7">
        <f t="shared" si="0"/>
        <v>11</v>
      </c>
      <c r="B18" s="238" t="str">
        <f>Note!B20</f>
        <v>Alternative code/s (optional)</v>
      </c>
      <c r="C18" s="494" t="s">
        <v>1631</v>
      </c>
    </row>
    <row r="19" spans="1:7" ht="15">
      <c r="A19" s="7">
        <f t="shared" si="0"/>
        <v>12</v>
      </c>
      <c r="B19" s="237" t="str">
        <f>Note!B21</f>
        <v>Keywords (optional)</v>
      </c>
      <c r="C19" s="267"/>
    </row>
    <row r="20" spans="1:7" ht="102.75" thickBot="1">
      <c r="A20" s="7">
        <f t="shared" si="0"/>
        <v>13</v>
      </c>
      <c r="B20" s="238" t="str">
        <f>Note!B22</f>
        <v>GMDN/UMDNS definition (optional)</v>
      </c>
      <c r="C20" s="264" t="s">
        <v>515</v>
      </c>
    </row>
    <row r="21" spans="1:7" ht="18.75" thickBot="1">
      <c r="A21" s="602" t="str">
        <f>Note!A23</f>
        <v>PURPOSE OF USE</v>
      </c>
      <c r="B21" s="603"/>
      <c r="C21" s="606"/>
    </row>
    <row r="22" spans="1:7" ht="30">
      <c r="A22" s="7">
        <f>A20+1</f>
        <v>14</v>
      </c>
      <c r="B22" s="76" t="str">
        <f>Note!B24</f>
        <v xml:space="preserve">Clinical or other purpose </v>
      </c>
      <c r="C22" s="278" t="s">
        <v>516</v>
      </c>
    </row>
    <row r="23" spans="1:7" ht="15">
      <c r="A23" s="7">
        <f t="shared" ref="A23:A32" si="1">A22+1</f>
        <v>15</v>
      </c>
      <c r="B23" s="74" t="str">
        <f>Note!B25</f>
        <v>Level of use (if relevant)</v>
      </c>
      <c r="C23" s="301" t="s">
        <v>819</v>
      </c>
    </row>
    <row r="24" spans="1:7" ht="45">
      <c r="A24" s="7">
        <f t="shared" si="1"/>
        <v>16</v>
      </c>
      <c r="B24" s="74" t="str">
        <f>Note!B26</f>
        <v>Clinical department/ward(if relevant)</v>
      </c>
      <c r="C24" s="268" t="s">
        <v>517</v>
      </c>
    </row>
    <row r="25" spans="1:7" ht="30.75" thickBot="1">
      <c r="A25" s="7">
        <f t="shared" si="1"/>
        <v>17</v>
      </c>
      <c r="B25" s="71" t="str">
        <f>Note!B27</f>
        <v>Overview of functional requirements</v>
      </c>
      <c r="C25" s="253" t="s">
        <v>518</v>
      </c>
      <c r="D25" s="39"/>
      <c r="E25" s="39"/>
      <c r="F25" s="39"/>
      <c r="G25" s="39"/>
    </row>
    <row r="26" spans="1:7" ht="18.75" thickBot="1">
      <c r="A26" s="641" t="str">
        <f>Note!A28</f>
        <v>TECHNICAL CHARACTERISTICS</v>
      </c>
      <c r="B26" s="642"/>
      <c r="C26" s="643"/>
    </row>
    <row r="27" spans="1:7" ht="114.75">
      <c r="A27" s="7">
        <f>A25+1</f>
        <v>18</v>
      </c>
      <c r="B27" s="71" t="str">
        <f>Note!B29</f>
        <v>Detailed requirements</v>
      </c>
      <c r="C27" s="268" t="s">
        <v>519</v>
      </c>
    </row>
    <row r="28" spans="1:7" ht="15">
      <c r="A28" s="7">
        <f t="shared" si="1"/>
        <v>19</v>
      </c>
      <c r="B28" s="162" t="str">
        <f>Note!B30</f>
        <v>Displayed parameters</v>
      </c>
      <c r="C28" s="267" t="s">
        <v>494</v>
      </c>
    </row>
    <row r="29" spans="1:7" ht="15.75" thickBot="1">
      <c r="A29" s="7">
        <f t="shared" si="1"/>
        <v>20</v>
      </c>
      <c r="B29" s="72" t="str">
        <f>Note!B31</f>
        <v>User adjustable settings</v>
      </c>
      <c r="C29" s="277" t="s">
        <v>493</v>
      </c>
    </row>
    <row r="30" spans="1:7" ht="18.75" thickBot="1">
      <c r="A30" s="602" t="str">
        <f>Note!A32</f>
        <v>PHYSICAL/CHEMICAL CHARACTERISTICS</v>
      </c>
      <c r="B30" s="603"/>
      <c r="C30" s="606"/>
    </row>
    <row r="31" spans="1:7" ht="38.25">
      <c r="A31" s="7">
        <f>A29+1</f>
        <v>21</v>
      </c>
      <c r="B31" s="164" t="str">
        <f>Note!B33</f>
        <v>Components(if relevant)</v>
      </c>
      <c r="C31" s="268" t="s">
        <v>477</v>
      </c>
    </row>
    <row r="32" spans="1:7" ht="15">
      <c r="A32" s="7">
        <f t="shared" si="1"/>
        <v>22</v>
      </c>
      <c r="B32" s="163" t="str">
        <f>Note!B34</f>
        <v>Mobility, portability(if relevant)</v>
      </c>
      <c r="C32" s="268" t="s">
        <v>717</v>
      </c>
    </row>
    <row r="33" spans="1:3" ht="30.75" thickBot="1">
      <c r="A33" s="7">
        <f>A32+1</f>
        <v>23</v>
      </c>
      <c r="B33" s="72" t="str">
        <f>Note!B35</f>
        <v>Raw Materials(if relevant)</v>
      </c>
      <c r="C33" s="277"/>
    </row>
    <row r="34" spans="1:3" ht="18.75" thickBot="1">
      <c r="A34" s="602" t="str">
        <f>Note!A36</f>
        <v>UTILITY REQUIREMENTS</v>
      </c>
      <c r="B34" s="603"/>
      <c r="C34" s="637"/>
    </row>
    <row r="35" spans="1:3" ht="30.75" thickBot="1">
      <c r="A35" s="17">
        <f>A33+1</f>
        <v>24</v>
      </c>
      <c r="B35" s="73" t="str">
        <f>Note!B37</f>
        <v>Electrical, water and/or gas supply (if relevant)</v>
      </c>
      <c r="C35" s="279" t="s">
        <v>644</v>
      </c>
    </row>
    <row r="36" spans="1:3" ht="18.75" thickBot="1">
      <c r="A36" s="602" t="str">
        <f>Note!A38</f>
        <v>ACCESSORIES, CONSUMABLES, SPARE PARTS, OTHER COMPONENTS</v>
      </c>
      <c r="B36" s="603"/>
      <c r="C36" s="606"/>
    </row>
    <row r="37" spans="1:3" ht="30">
      <c r="A37" s="17">
        <f t="shared" ref="A37" si="2">A35+1</f>
        <v>25</v>
      </c>
      <c r="B37" s="70" t="str">
        <f>Note!B39</f>
        <v>Accessories (if relevant)</v>
      </c>
      <c r="C37" s="278" t="s">
        <v>495</v>
      </c>
    </row>
    <row r="38" spans="1:3" ht="30">
      <c r="A38" s="17">
        <f>A37+1</f>
        <v>26</v>
      </c>
      <c r="B38" s="71" t="str">
        <f>Note!B40</f>
        <v>Sterilization process for accessories (if relevant)</v>
      </c>
      <c r="C38" s="268" t="s">
        <v>496</v>
      </c>
    </row>
    <row r="39" spans="1:3" ht="30">
      <c r="A39" s="17">
        <f>A38+1</f>
        <v>27</v>
      </c>
      <c r="B39" s="71" t="str">
        <f>Note!B41</f>
        <v>Consumables / reagents (if relevant)</v>
      </c>
      <c r="C39" s="268" t="s">
        <v>497</v>
      </c>
    </row>
    <row r="40" spans="1:3" s="18" customFormat="1" ht="63.75">
      <c r="A40" s="17">
        <f>A39+1</f>
        <v>28</v>
      </c>
      <c r="B40" s="162" t="str">
        <f>Note!B42</f>
        <v>Spare parts (if relevant)</v>
      </c>
      <c r="C40" s="268" t="s">
        <v>499</v>
      </c>
    </row>
    <row r="41" spans="1:3" s="18" customFormat="1" ht="15.75" thickBot="1">
      <c r="A41" s="17">
        <f>A40+1</f>
        <v>29</v>
      </c>
      <c r="B41" s="165" t="str">
        <f>Note!B43</f>
        <v>Other components (if relevant)</v>
      </c>
      <c r="C41" s="277"/>
    </row>
    <row r="42" spans="1:3" ht="18.75" thickBot="1">
      <c r="A42" s="602" t="str">
        <f>Note!A44</f>
        <v xml:space="preserve">PACKAGING </v>
      </c>
      <c r="B42" s="603"/>
      <c r="C42" s="606"/>
    </row>
    <row r="43" spans="1:3" ht="30">
      <c r="A43" s="17">
        <f>A41+1</f>
        <v>30</v>
      </c>
      <c r="B43" s="70" t="str">
        <f>Note!B45</f>
        <v>Sterility status on delivery (if relevant)</v>
      </c>
      <c r="C43" s="278"/>
    </row>
    <row r="44" spans="1:3" ht="15">
      <c r="A44" s="17">
        <f>A43+1</f>
        <v>31</v>
      </c>
      <c r="B44" s="70" t="str">
        <f>Note!B46</f>
        <v>Shelf life (if relevant)</v>
      </c>
      <c r="C44" s="278"/>
    </row>
    <row r="45" spans="1:3" ht="30">
      <c r="A45" s="17">
        <f t="shared" ref="A45:A46" si="3">A44+1</f>
        <v>32</v>
      </c>
      <c r="B45" s="63" t="str">
        <f>Note!B47</f>
        <v>Transportation and storage (if relevant)</v>
      </c>
      <c r="C45" s="279"/>
    </row>
    <row r="46" spans="1:3" ht="15.75" thickBot="1">
      <c r="A46" s="17">
        <f t="shared" si="3"/>
        <v>33</v>
      </c>
      <c r="B46" s="62" t="str">
        <f>Note!B48</f>
        <v>Labelling (if relevant)</v>
      </c>
      <c r="C46" s="277" t="s">
        <v>526</v>
      </c>
    </row>
    <row r="47" spans="1:3" ht="18.75" thickBot="1">
      <c r="A47" s="624" t="str">
        <f>Note!A49</f>
        <v>ENVIRONMENTAL REQUIREMENTS</v>
      </c>
      <c r="B47" s="625"/>
      <c r="C47" s="626"/>
    </row>
    <row r="48" spans="1:3" ht="64.5" thickBot="1">
      <c r="A48" s="17">
        <f>A46+1</f>
        <v>34</v>
      </c>
      <c r="B48" s="73" t="str">
        <f>Note!B50</f>
        <v xml:space="preserve">Context-dependent requirements </v>
      </c>
      <c r="C48" s="268" t="s">
        <v>824</v>
      </c>
    </row>
    <row r="49" spans="1:9" ht="18.75" thickBot="1">
      <c r="A49" s="602" t="str">
        <f>Note!A51</f>
        <v>TRAINING, INSTALLATION AND UTILISATION</v>
      </c>
      <c r="B49" s="603"/>
      <c r="C49" s="606"/>
    </row>
    <row r="50" spans="1:9" ht="45">
      <c r="A50" s="17">
        <f>A48+1</f>
        <v>35</v>
      </c>
      <c r="B50" s="70" t="str">
        <f>Note!B52</f>
        <v>Pre-installation requirements(if relevant)</v>
      </c>
      <c r="C50" s="268" t="s">
        <v>697</v>
      </c>
    </row>
    <row r="51" spans="1:9" s="18" customFormat="1" ht="45">
      <c r="A51" s="17">
        <f t="shared" ref="A51:A59" si="4">A50+1</f>
        <v>36</v>
      </c>
      <c r="B51" s="53" t="str">
        <f>Note!B53</f>
        <v>Requirements for commissioning (if relevant)</v>
      </c>
      <c r="C51" s="268"/>
    </row>
    <row r="52" spans="1:9" s="18" customFormat="1" ht="30">
      <c r="A52" s="17">
        <f t="shared" si="4"/>
        <v>37</v>
      </c>
      <c r="B52" s="72" t="str">
        <f>Note!B54</f>
        <v>Training of user/s (if relevant)</v>
      </c>
      <c r="C52" s="268" t="s">
        <v>512</v>
      </c>
    </row>
    <row r="53" spans="1:9" ht="26.25" thickBot="1">
      <c r="A53" s="7">
        <f>A52+1</f>
        <v>38</v>
      </c>
      <c r="B53" s="165" t="str">
        <f>Note!B55</f>
        <v>User care(if relevant)</v>
      </c>
      <c r="C53" s="268" t="s">
        <v>498</v>
      </c>
    </row>
    <row r="54" spans="1:9" ht="18.75" thickBot="1">
      <c r="A54" s="627" t="str">
        <f>Note!A56</f>
        <v>WARRANTY AND MAINTENANCE</v>
      </c>
      <c r="B54" s="628"/>
      <c r="C54" s="629"/>
    </row>
    <row r="55" spans="1:9" ht="38.25">
      <c r="A55" s="17">
        <f>A53+1</f>
        <v>39</v>
      </c>
      <c r="B55" s="164" t="str">
        <f>Note!B57</f>
        <v>Warranty</v>
      </c>
      <c r="C55" s="278" t="s">
        <v>507</v>
      </c>
    </row>
    <row r="56" spans="1:9" s="18" customFormat="1" ht="38.25">
      <c r="A56" s="17">
        <f t="shared" si="4"/>
        <v>40</v>
      </c>
      <c r="B56" s="162" t="str">
        <f>Note!B58</f>
        <v>Maintenance tasks</v>
      </c>
      <c r="C56" s="268" t="s">
        <v>500</v>
      </c>
    </row>
    <row r="57" spans="1:9" ht="15">
      <c r="A57" s="17">
        <f t="shared" si="4"/>
        <v>41</v>
      </c>
      <c r="B57" s="71" t="str">
        <f>Note!B59</f>
        <v xml:space="preserve">Type of service contract </v>
      </c>
      <c r="C57" s="268" t="s">
        <v>508</v>
      </c>
    </row>
    <row r="58" spans="1:9" s="18" customFormat="1" ht="25.5">
      <c r="A58" s="17">
        <f t="shared" si="4"/>
        <v>42</v>
      </c>
      <c r="B58" s="162" t="str">
        <f>Note!B60</f>
        <v>Spare parts availability post-warranty</v>
      </c>
      <c r="C58" s="268" t="s">
        <v>509</v>
      </c>
    </row>
    <row r="59" spans="1:9" s="18" customFormat="1" ht="15.75" thickBot="1">
      <c r="A59" s="17">
        <f t="shared" si="4"/>
        <v>43</v>
      </c>
      <c r="B59" s="165" t="str">
        <f>Note!B61</f>
        <v>Software / Hardware upgrade availability</v>
      </c>
      <c r="C59" s="268" t="s">
        <v>485</v>
      </c>
    </row>
    <row r="60" spans="1:9" ht="18.75" thickBot="1">
      <c r="A60" s="602" t="str">
        <f>Note!A62</f>
        <v>DOCUMENTATION</v>
      </c>
      <c r="B60" s="603"/>
      <c r="C60" s="606"/>
    </row>
    <row r="61" spans="1:9" ht="39" thickBot="1">
      <c r="A61" s="20">
        <f>A59+1</f>
        <v>44</v>
      </c>
      <c r="B61" s="70" t="str">
        <f>Note!B63</f>
        <v>Documentation requirements</v>
      </c>
      <c r="C61" s="268" t="s">
        <v>864</v>
      </c>
    </row>
    <row r="62" spans="1:9" s="18" customFormat="1" ht="18.75" thickBot="1">
      <c r="A62" s="602" t="str">
        <f>Note!A64</f>
        <v>DECOMMISSIONING</v>
      </c>
      <c r="B62" s="603"/>
      <c r="C62" s="606"/>
    </row>
    <row r="63" spans="1:9" ht="15.75" thickBot="1">
      <c r="A63" s="19">
        <f>A61+1</f>
        <v>45</v>
      </c>
      <c r="B63" s="93" t="str">
        <f>Note!B65</f>
        <v xml:space="preserve">Estimated Life Span </v>
      </c>
      <c r="C63" s="253" t="s">
        <v>511</v>
      </c>
    </row>
    <row r="64" spans="1:9" ht="18.75" thickBot="1">
      <c r="A64" s="602" t="str">
        <f>Note!A66</f>
        <v xml:space="preserve">SAFETY AND STANDARDS </v>
      </c>
      <c r="B64" s="603"/>
      <c r="C64" s="606"/>
      <c r="D64" s="32"/>
      <c r="E64" s="32"/>
      <c r="F64" s="32"/>
      <c r="G64" s="32"/>
      <c r="H64" s="32"/>
      <c r="I64" s="32"/>
    </row>
    <row r="65" spans="1:9" ht="29.25" customHeight="1">
      <c r="A65" s="480">
        <f>A63+1</f>
        <v>46</v>
      </c>
      <c r="B65" s="481" t="str">
        <f>Note!B67</f>
        <v>Risk Classification</v>
      </c>
      <c r="C65" s="482" t="s">
        <v>872</v>
      </c>
      <c r="D65" s="42"/>
      <c r="E65" s="41"/>
      <c r="F65" s="41"/>
      <c r="G65" s="41"/>
    </row>
    <row r="66" spans="1:9" ht="30">
      <c r="A66" s="7">
        <f>A65+1</f>
        <v>47</v>
      </c>
      <c r="B66" s="94" t="str">
        <f>Note!B68</f>
        <v>Regulatory Approval / Certification</v>
      </c>
      <c r="C66" s="284" t="s">
        <v>366</v>
      </c>
      <c r="D66" s="32"/>
      <c r="E66" s="32"/>
      <c r="F66" s="32"/>
      <c r="G66" s="32"/>
      <c r="H66" s="32"/>
      <c r="I66" s="32"/>
    </row>
    <row r="67" spans="1:9" ht="51">
      <c r="A67" s="7">
        <f t="shared" ref="A67:A69" si="5">A66+1</f>
        <v>48</v>
      </c>
      <c r="B67" s="72" t="str">
        <f>Note!B69</f>
        <v>International standards</v>
      </c>
      <c r="C67" s="268" t="s">
        <v>365</v>
      </c>
      <c r="D67" s="478"/>
      <c r="E67" s="479"/>
      <c r="G67" s="36"/>
      <c r="H67" s="33"/>
      <c r="I67" s="33"/>
    </row>
    <row r="68" spans="1:9" ht="30">
      <c r="A68" s="7">
        <f t="shared" si="5"/>
        <v>49</v>
      </c>
      <c r="B68" s="71" t="str">
        <f>Note!B70</f>
        <v>Reginal / Local Standards</v>
      </c>
      <c r="C68" s="268" t="s">
        <v>364</v>
      </c>
      <c r="D68" s="33"/>
      <c r="E68" s="33"/>
      <c r="F68" s="36"/>
      <c r="G68" s="36"/>
      <c r="H68" s="33"/>
      <c r="I68" s="33"/>
    </row>
    <row r="69" spans="1:9" ht="77.25" thickBot="1">
      <c r="A69" s="19">
        <f t="shared" si="5"/>
        <v>50</v>
      </c>
      <c r="B69" s="96" t="str">
        <f>Note!B71</f>
        <v>Regulations</v>
      </c>
      <c r="C69" s="153" t="s">
        <v>1002</v>
      </c>
      <c r="D69" s="33"/>
      <c r="E69" s="33"/>
      <c r="F69" s="36"/>
      <c r="G69" s="36"/>
      <c r="H69" s="33"/>
      <c r="I69" s="33"/>
    </row>
  </sheetData>
  <mergeCells count="14">
    <mergeCell ref="A34:C34"/>
    <mergeCell ref="A36:C36"/>
    <mergeCell ref="A30:C30"/>
    <mergeCell ref="A1:C1"/>
    <mergeCell ref="A7:C7"/>
    <mergeCell ref="A21:C21"/>
    <mergeCell ref="A26:C26"/>
    <mergeCell ref="A64:C64"/>
    <mergeCell ref="A42:C42"/>
    <mergeCell ref="A47:C47"/>
    <mergeCell ref="A49:C49"/>
    <mergeCell ref="A54:C54"/>
    <mergeCell ref="A60:C60"/>
    <mergeCell ref="A62:C62"/>
  </mergeCells>
  <phoneticPr fontId="15"/>
  <pageMargins left="0.25" right="0.25" top="0.75" bottom="0.75" header="0.3" footer="0.3"/>
  <pageSetup paperSize="9" scale="97" fitToHeight="0" orientation="portrait" r:id="rId1"/>
  <headerFooter alignWithMargins="0">
    <oddHeader>&amp;L&amp;D&amp;C&amp;F&amp;R&amp;A</oddHeader>
  </headerFooter>
  <extLst>
    <ext xmlns:mx="http://schemas.microsoft.com/office/mac/excel/2008/main" uri="http://schemas.microsoft.com/office/mac/excel/2008/main">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69"/>
  <sheetViews>
    <sheetView zoomScaleNormal="100" zoomScaleSheetLayoutView="90" zoomScalePageLayoutView="75" workbookViewId="0">
      <selection activeCell="A7" sqref="A7:C7"/>
    </sheetView>
  </sheetViews>
  <sheetFormatPr defaultColWidth="11.42578125" defaultRowHeight="12.75"/>
  <cols>
    <col min="1" max="1" width="5.42578125" style="5" customWidth="1"/>
    <col min="2" max="2" width="26.140625" style="161" customWidth="1"/>
    <col min="3" max="3" width="73" style="274" customWidth="1"/>
    <col min="4" max="9" width="20.7109375" style="4" customWidth="1"/>
    <col min="10" max="16384" width="11.42578125" style="4"/>
  </cols>
  <sheetData>
    <row r="1" spans="1:3" ht="18.75" thickBot="1">
      <c r="A1" s="612" t="s">
        <v>817</v>
      </c>
      <c r="B1" s="613"/>
      <c r="C1" s="614"/>
    </row>
    <row r="2" spans="1:3" ht="15">
      <c r="A2" s="60" t="s">
        <v>829</v>
      </c>
      <c r="B2" s="26" t="str">
        <f>Note!B4</f>
        <v>Version No.</v>
      </c>
      <c r="C2" s="285">
        <v>1</v>
      </c>
    </row>
    <row r="3" spans="1:3" ht="15">
      <c r="A3" s="59" t="s">
        <v>830</v>
      </c>
      <c r="B3" s="56" t="str">
        <f>Note!B5</f>
        <v>Date of initial version</v>
      </c>
      <c r="C3" s="568">
        <v>41148</v>
      </c>
    </row>
    <row r="4" spans="1:3" ht="15">
      <c r="A4" s="59" t="s">
        <v>831</v>
      </c>
      <c r="B4" s="56" t="str">
        <f>Note!B6</f>
        <v>Date of last modification</v>
      </c>
      <c r="C4" s="571">
        <v>41808</v>
      </c>
    </row>
    <row r="5" spans="1:3" ht="15">
      <c r="A5" s="59" t="s">
        <v>832</v>
      </c>
      <c r="B5" s="57" t="str">
        <f>Note!B7</f>
        <v>Date of publication</v>
      </c>
      <c r="C5" s="286"/>
    </row>
    <row r="6" spans="1:3" ht="15.75" thickBot="1">
      <c r="A6" s="61" t="s">
        <v>833</v>
      </c>
      <c r="B6" s="58" t="str">
        <f>Note!B8</f>
        <v>Completed / submitted by</v>
      </c>
      <c r="C6" s="287" t="s">
        <v>1713</v>
      </c>
    </row>
    <row r="7" spans="1:3" ht="18.75" thickBot="1">
      <c r="A7" s="634" t="str">
        <f>Note!A9</f>
        <v>NAME, CATEGORY AND CODING</v>
      </c>
      <c r="B7" s="635"/>
      <c r="C7" s="636"/>
    </row>
    <row r="8" spans="1:3" ht="15">
      <c r="A8" s="69">
        <v>1</v>
      </c>
      <c r="B8" s="235" t="str">
        <f>Note!B10</f>
        <v>WHO Category / Code</v>
      </c>
      <c r="C8" s="500" t="s">
        <v>1149</v>
      </c>
    </row>
    <row r="9" spans="1:3" s="1" customFormat="1" ht="15">
      <c r="A9" s="69">
        <f>A8+1</f>
        <v>2</v>
      </c>
      <c r="B9" s="236" t="str">
        <f>Note!B11</f>
        <v>Generic name</v>
      </c>
      <c r="C9" s="251" t="s">
        <v>1004</v>
      </c>
    </row>
    <row r="10" spans="1:3" s="1" customFormat="1" ht="30">
      <c r="A10" s="69">
        <f>A9+1</f>
        <v>3</v>
      </c>
      <c r="B10" s="236" t="str">
        <f>Note!B12</f>
        <v>Specific type or variation (optional)</v>
      </c>
      <c r="C10" s="288"/>
    </row>
    <row r="11" spans="1:3" ht="15">
      <c r="A11" s="7">
        <f>A10+1</f>
        <v>4</v>
      </c>
      <c r="B11" s="237" t="str">
        <f>Note!B13</f>
        <v>GMDN name</v>
      </c>
      <c r="C11" s="268" t="s">
        <v>501</v>
      </c>
    </row>
    <row r="12" spans="1:3" ht="15">
      <c r="A12" s="7">
        <f t="shared" ref="A12:A20" si="0">A11+1</f>
        <v>5</v>
      </c>
      <c r="B12" s="238" t="str">
        <f>Note!B14</f>
        <v>GMDN code</v>
      </c>
      <c r="C12" s="268">
        <v>35484</v>
      </c>
    </row>
    <row r="13" spans="1:3" ht="25.5">
      <c r="A13" s="7">
        <f t="shared" si="0"/>
        <v>6</v>
      </c>
      <c r="B13" s="238" t="str">
        <f>Note!B15</f>
        <v>GMDN category</v>
      </c>
      <c r="C13" s="267" t="s">
        <v>502</v>
      </c>
    </row>
    <row r="14" spans="1:3" ht="15">
      <c r="A14" s="7">
        <f t="shared" si="0"/>
        <v>7</v>
      </c>
      <c r="B14" s="238" t="str">
        <f>Note!B16</f>
        <v>UMDNS name</v>
      </c>
      <c r="C14" s="268" t="s">
        <v>503</v>
      </c>
    </row>
    <row r="15" spans="1:3" ht="15">
      <c r="A15" s="7">
        <f t="shared" si="0"/>
        <v>8</v>
      </c>
      <c r="B15" s="238" t="str">
        <f>Note!B17</f>
        <v>UMDNS code</v>
      </c>
      <c r="C15" s="268">
        <v>17439</v>
      </c>
    </row>
    <row r="16" spans="1:3" ht="15">
      <c r="A16" s="7">
        <f t="shared" si="0"/>
        <v>9</v>
      </c>
      <c r="B16" s="238" t="str">
        <f>Note!B18</f>
        <v>UNSPS code (optional)</v>
      </c>
      <c r="C16" s="300"/>
    </row>
    <row r="17" spans="1:7" ht="30">
      <c r="A17" s="7">
        <f t="shared" si="0"/>
        <v>10</v>
      </c>
      <c r="B17" s="238" t="str">
        <f>Note!B19</f>
        <v>Alternative name/s (optional)</v>
      </c>
      <c r="C17" s="494" t="s">
        <v>1632</v>
      </c>
    </row>
    <row r="18" spans="1:7" ht="30">
      <c r="A18" s="7">
        <f t="shared" si="0"/>
        <v>11</v>
      </c>
      <c r="B18" s="238" t="str">
        <f>Note!B20</f>
        <v>Alternative code/s (optional)</v>
      </c>
      <c r="C18" s="494" t="s">
        <v>1633</v>
      </c>
    </row>
    <row r="19" spans="1:7" ht="15">
      <c r="A19" s="7">
        <f t="shared" si="0"/>
        <v>12</v>
      </c>
      <c r="B19" s="237" t="str">
        <f>Note!B21</f>
        <v>Keywords (optional)</v>
      </c>
      <c r="C19" s="267" t="s">
        <v>504</v>
      </c>
    </row>
    <row r="20" spans="1:7" ht="102.75" thickBot="1">
      <c r="A20" s="7">
        <f t="shared" si="0"/>
        <v>13</v>
      </c>
      <c r="B20" s="238" t="str">
        <f>Note!B22</f>
        <v>GMDN/UMDNS definition (optional)</v>
      </c>
      <c r="C20" s="264" t="s">
        <v>505</v>
      </c>
    </row>
    <row r="21" spans="1:7" ht="18.75" thickBot="1">
      <c r="A21" s="602" t="str">
        <f>Note!A23</f>
        <v>PURPOSE OF USE</v>
      </c>
      <c r="B21" s="603"/>
      <c r="C21" s="606"/>
    </row>
    <row r="22" spans="1:7" ht="15">
      <c r="A22" s="7">
        <f>A20+1</f>
        <v>14</v>
      </c>
      <c r="B22" s="76" t="str">
        <f>Note!B24</f>
        <v xml:space="preserve">Clinical or other purpose </v>
      </c>
      <c r="C22" s="278" t="s">
        <v>506</v>
      </c>
    </row>
    <row r="23" spans="1:7" ht="15">
      <c r="A23" s="7">
        <f t="shared" ref="A23:A32" si="1">A22+1</f>
        <v>15</v>
      </c>
      <c r="B23" s="74" t="str">
        <f>Note!B25</f>
        <v>Level of use (if relevant)</v>
      </c>
      <c r="C23" s="301" t="s">
        <v>819</v>
      </c>
    </row>
    <row r="24" spans="1:7" ht="45">
      <c r="A24" s="7">
        <f t="shared" si="1"/>
        <v>16</v>
      </c>
      <c r="B24" s="74" t="str">
        <f>Note!B26</f>
        <v>Clinical department/ward(if relevant)</v>
      </c>
      <c r="C24" s="268" t="s">
        <v>543</v>
      </c>
    </row>
    <row r="25" spans="1:7" ht="51.75" thickBot="1">
      <c r="A25" s="7">
        <f t="shared" si="1"/>
        <v>17</v>
      </c>
      <c r="B25" s="71" t="str">
        <f>Note!B27</f>
        <v>Overview of functional requirements</v>
      </c>
      <c r="C25" s="268" t="s">
        <v>484</v>
      </c>
      <c r="D25" s="39"/>
      <c r="E25" s="39"/>
      <c r="F25" s="39"/>
      <c r="G25" s="39"/>
    </row>
    <row r="26" spans="1:7" ht="18.75" thickBot="1">
      <c r="A26" s="641" t="str">
        <f>Note!A28</f>
        <v>TECHNICAL CHARACTERISTICS</v>
      </c>
      <c r="B26" s="642"/>
      <c r="C26" s="643"/>
    </row>
    <row r="27" spans="1:7" ht="369.75">
      <c r="A27" s="7">
        <f>A25+1</f>
        <v>18</v>
      </c>
      <c r="B27" s="71" t="str">
        <f>Note!B29</f>
        <v>Detailed requirements</v>
      </c>
      <c r="C27" s="490" t="s">
        <v>1567</v>
      </c>
    </row>
    <row r="28" spans="1:7" ht="15">
      <c r="A28" s="7">
        <f t="shared" si="1"/>
        <v>19</v>
      </c>
      <c r="B28" s="162" t="str">
        <f>Note!B30</f>
        <v>Displayed parameters</v>
      </c>
      <c r="C28" s="267"/>
    </row>
    <row r="29" spans="1:7" ht="15.75" thickBot="1">
      <c r="A29" s="7">
        <f t="shared" si="1"/>
        <v>20</v>
      </c>
      <c r="B29" s="72" t="str">
        <f>Note!B31</f>
        <v>User adjustable settings</v>
      </c>
      <c r="C29" s="277" t="s">
        <v>489</v>
      </c>
    </row>
    <row r="30" spans="1:7" ht="18.75" thickBot="1">
      <c r="A30" s="602" t="str">
        <f>Note!A32</f>
        <v>PHYSICAL/CHEMICAL CHARACTERISTICS</v>
      </c>
      <c r="B30" s="603"/>
      <c r="C30" s="606"/>
    </row>
    <row r="31" spans="1:7" ht="15">
      <c r="A31" s="7">
        <f>A29+1</f>
        <v>21</v>
      </c>
      <c r="B31" s="164" t="str">
        <f>Note!B33</f>
        <v>Components(if relevant)</v>
      </c>
      <c r="C31" s="268" t="s">
        <v>490</v>
      </c>
    </row>
    <row r="32" spans="1:7" ht="15">
      <c r="A32" s="7">
        <f t="shared" si="1"/>
        <v>22</v>
      </c>
      <c r="B32" s="163" t="str">
        <f>Note!B34</f>
        <v>Mobility, portability(if relevant)</v>
      </c>
      <c r="C32" s="268"/>
    </row>
    <row r="33" spans="1:3" ht="30.75" thickBot="1">
      <c r="A33" s="7">
        <f>A32+1</f>
        <v>23</v>
      </c>
      <c r="B33" s="72" t="str">
        <f>Note!B35</f>
        <v>Raw Materials(if relevant)</v>
      </c>
      <c r="C33" s="277" t="s">
        <v>492</v>
      </c>
    </row>
    <row r="34" spans="1:3" ht="18.75" thickBot="1">
      <c r="A34" s="602" t="str">
        <f>Note!A36</f>
        <v>UTILITY REQUIREMENTS</v>
      </c>
      <c r="B34" s="603"/>
      <c r="C34" s="637"/>
    </row>
    <row r="35" spans="1:3" ht="51.75" thickBot="1">
      <c r="A35" s="17">
        <f>A33+1</f>
        <v>24</v>
      </c>
      <c r="B35" s="73" t="str">
        <f>Note!B37</f>
        <v>Electrical, water and/or gas supply (if relevant)</v>
      </c>
      <c r="C35" s="268" t="s">
        <v>1390</v>
      </c>
    </row>
    <row r="36" spans="1:3" ht="18.75" thickBot="1">
      <c r="A36" s="602" t="str">
        <f>Note!A38</f>
        <v>ACCESSORIES, CONSUMABLES, SPARE PARTS, OTHER COMPONENTS</v>
      </c>
      <c r="B36" s="603"/>
      <c r="C36" s="606"/>
    </row>
    <row r="37" spans="1:3" ht="76.5">
      <c r="A37" s="17">
        <f t="shared" ref="A37" si="2">A35+1</f>
        <v>25</v>
      </c>
      <c r="B37" s="70" t="str">
        <f>Note!B39</f>
        <v>Accessories (if relevant)</v>
      </c>
      <c r="C37" s="268" t="s">
        <v>1391</v>
      </c>
    </row>
    <row r="38" spans="1:3" ht="30">
      <c r="A38" s="17">
        <f>A37+1</f>
        <v>26</v>
      </c>
      <c r="B38" s="71" t="str">
        <f>Note!B40</f>
        <v>Sterilization process for accessories (if relevant)</v>
      </c>
      <c r="C38" s="268"/>
    </row>
    <row r="39" spans="1:3" ht="30">
      <c r="A39" s="17">
        <f>A38+1</f>
        <v>27</v>
      </c>
      <c r="B39" s="71" t="str">
        <f>Note!B41</f>
        <v>Consumables / reagents (if relevant)</v>
      </c>
      <c r="C39" s="268"/>
    </row>
    <row r="40" spans="1:3" s="18" customFormat="1" ht="51">
      <c r="A40" s="17">
        <f>A39+1</f>
        <v>28</v>
      </c>
      <c r="B40" s="162" t="str">
        <f>Note!B42</f>
        <v>Spare parts (if relevant)</v>
      </c>
      <c r="C40" s="268" t="s">
        <v>1392</v>
      </c>
    </row>
    <row r="41" spans="1:3" s="18" customFormat="1" ht="15.75" thickBot="1">
      <c r="A41" s="17">
        <f>A40+1</f>
        <v>29</v>
      </c>
      <c r="B41" s="165" t="str">
        <f>Note!B43</f>
        <v>Other components (if relevant)</v>
      </c>
      <c r="C41" s="160"/>
    </row>
    <row r="42" spans="1:3" ht="18.75" thickBot="1">
      <c r="A42" s="602" t="str">
        <f>Note!A44</f>
        <v xml:space="preserve">PACKAGING </v>
      </c>
      <c r="B42" s="603"/>
      <c r="C42" s="606"/>
    </row>
    <row r="43" spans="1:3" ht="30">
      <c r="A43" s="17">
        <f>A41+1</f>
        <v>30</v>
      </c>
      <c r="B43" s="70" t="str">
        <f>Note!B45</f>
        <v>Sterility status on delivery (if relevant)</v>
      </c>
      <c r="C43" s="278"/>
    </row>
    <row r="44" spans="1:3" ht="15">
      <c r="A44" s="17">
        <f>A43+1</f>
        <v>31</v>
      </c>
      <c r="B44" s="70" t="str">
        <f>Note!B46</f>
        <v>Shelf life (if relevant)</v>
      </c>
      <c r="C44" s="278"/>
    </row>
    <row r="45" spans="1:3" ht="30">
      <c r="A45" s="17">
        <f t="shared" ref="A45:A46" si="3">A44+1</f>
        <v>32</v>
      </c>
      <c r="B45" s="63" t="str">
        <f>Note!B47</f>
        <v>Transportation and storage (if relevant)</v>
      </c>
      <c r="C45" s="279"/>
    </row>
    <row r="46" spans="1:3" ht="15.75" thickBot="1">
      <c r="A46" s="17">
        <f t="shared" si="3"/>
        <v>33</v>
      </c>
      <c r="B46" s="62" t="str">
        <f>Note!B48</f>
        <v>Labelling (if relevant)</v>
      </c>
      <c r="C46" s="277" t="s">
        <v>526</v>
      </c>
    </row>
    <row r="47" spans="1:3" ht="18.75" thickBot="1">
      <c r="A47" s="624" t="str">
        <f>Note!A49</f>
        <v>ENVIRONMENTAL REQUIREMENTS</v>
      </c>
      <c r="B47" s="625"/>
      <c r="C47" s="626"/>
    </row>
    <row r="48" spans="1:3" ht="77.25" thickBot="1">
      <c r="A48" s="17">
        <f>A46+1</f>
        <v>34</v>
      </c>
      <c r="B48" s="73" t="str">
        <f>Note!B50</f>
        <v xml:space="preserve">Context-dependent requirements </v>
      </c>
      <c r="C48" s="268" t="s">
        <v>472</v>
      </c>
    </row>
    <row r="49" spans="1:9" ht="18.75" thickBot="1">
      <c r="A49" s="602" t="str">
        <f>Note!A51</f>
        <v>TRAINING, INSTALLATION AND UTILISATION</v>
      </c>
      <c r="B49" s="603"/>
      <c r="C49" s="606"/>
    </row>
    <row r="50" spans="1:9" ht="30">
      <c r="A50" s="17">
        <f>A48+1</f>
        <v>35</v>
      </c>
      <c r="B50" s="70" t="str">
        <f>Note!B52</f>
        <v>Pre-installation requirements(if relevant)</v>
      </c>
      <c r="C50" s="278"/>
    </row>
    <row r="51" spans="1:9" s="18" customFormat="1" ht="45">
      <c r="A51" s="17">
        <f t="shared" ref="A51:A59" si="4">A50+1</f>
        <v>36</v>
      </c>
      <c r="B51" s="53" t="str">
        <f>Note!B53</f>
        <v>Requirements for commissioning (if relevant)</v>
      </c>
      <c r="C51" s="268" t="s">
        <v>697</v>
      </c>
    </row>
    <row r="52" spans="1:9" s="18" customFormat="1" ht="30">
      <c r="A52" s="17">
        <f t="shared" si="4"/>
        <v>37</v>
      </c>
      <c r="B52" s="72" t="str">
        <f>Note!B54</f>
        <v>Training of user/s (if relevant)</v>
      </c>
      <c r="C52" s="268" t="s">
        <v>512</v>
      </c>
    </row>
    <row r="53" spans="1:9" ht="26.25" thickBot="1">
      <c r="A53" s="7">
        <f>A52+1</f>
        <v>38</v>
      </c>
      <c r="B53" s="165" t="str">
        <f>Note!B55</f>
        <v>User care(if relevant)</v>
      </c>
      <c r="C53" s="268" t="s">
        <v>491</v>
      </c>
    </row>
    <row r="54" spans="1:9" ht="18.75" thickBot="1">
      <c r="A54" s="627" t="str">
        <f>Note!A56</f>
        <v>WARRANTY AND MAINTENANCE</v>
      </c>
      <c r="B54" s="628"/>
      <c r="C54" s="629"/>
    </row>
    <row r="55" spans="1:9" ht="38.25">
      <c r="A55" s="17">
        <f>A53+1</f>
        <v>39</v>
      </c>
      <c r="B55" s="164" t="str">
        <f>Note!B57</f>
        <v>Warranty</v>
      </c>
      <c r="C55" s="278" t="s">
        <v>507</v>
      </c>
    </row>
    <row r="56" spans="1:9" s="18" customFormat="1" ht="38.25">
      <c r="A56" s="17">
        <f t="shared" si="4"/>
        <v>40</v>
      </c>
      <c r="B56" s="162" t="str">
        <f>Note!B58</f>
        <v>Maintenance tasks</v>
      </c>
      <c r="C56" s="268" t="s">
        <v>529</v>
      </c>
    </row>
    <row r="57" spans="1:9" ht="15">
      <c r="A57" s="17">
        <f t="shared" si="4"/>
        <v>41</v>
      </c>
      <c r="B57" s="71" t="str">
        <f>Note!B59</f>
        <v xml:space="preserve">Type of service contract </v>
      </c>
      <c r="C57" s="268" t="s">
        <v>508</v>
      </c>
    </row>
    <row r="58" spans="1:9" s="18" customFormat="1" ht="25.5">
      <c r="A58" s="17">
        <f t="shared" si="4"/>
        <v>42</v>
      </c>
      <c r="B58" s="162" t="str">
        <f>Note!B60</f>
        <v>Spare parts availability post-warranty</v>
      </c>
      <c r="C58" s="268" t="s">
        <v>509</v>
      </c>
    </row>
    <row r="59" spans="1:9" s="18" customFormat="1" ht="15.75" thickBot="1">
      <c r="A59" s="17">
        <f t="shared" si="4"/>
        <v>43</v>
      </c>
      <c r="B59" s="165" t="str">
        <f>Note!B61</f>
        <v>Software / Hardware upgrade availability</v>
      </c>
      <c r="C59" s="268" t="s">
        <v>485</v>
      </c>
    </row>
    <row r="60" spans="1:9" ht="18.75" thickBot="1">
      <c r="A60" s="602" t="str">
        <f>Note!A62</f>
        <v>DOCUMENTATION</v>
      </c>
      <c r="B60" s="603"/>
      <c r="C60" s="606"/>
    </row>
    <row r="61" spans="1:9" ht="39" thickBot="1">
      <c r="A61" s="20">
        <f>A59+1</f>
        <v>44</v>
      </c>
      <c r="B61" s="70" t="str">
        <f>Note!B63</f>
        <v>Documentation requirements</v>
      </c>
      <c r="C61" s="268" t="s">
        <v>854</v>
      </c>
    </row>
    <row r="62" spans="1:9" s="18" customFormat="1" ht="18.75" thickBot="1">
      <c r="A62" s="602" t="str">
        <f>Note!A64</f>
        <v>DECOMMISSIONING</v>
      </c>
      <c r="B62" s="603"/>
      <c r="C62" s="606"/>
    </row>
    <row r="63" spans="1:9" s="78" customFormat="1" ht="15.75" thickBot="1">
      <c r="A63" s="79">
        <f>A61+1</f>
        <v>45</v>
      </c>
      <c r="B63" s="93" t="str">
        <f>Note!B65</f>
        <v xml:space="preserve">Estimated Life Span </v>
      </c>
      <c r="C63" s="253" t="s">
        <v>511</v>
      </c>
    </row>
    <row r="64" spans="1:9" ht="18.75" thickBot="1">
      <c r="A64" s="602" t="str">
        <f>Note!A66</f>
        <v xml:space="preserve">SAFETY AND STANDARDS </v>
      </c>
      <c r="B64" s="603"/>
      <c r="C64" s="606"/>
      <c r="D64" s="32"/>
      <c r="E64" s="32"/>
      <c r="F64" s="32"/>
      <c r="G64" s="32"/>
      <c r="H64" s="32"/>
      <c r="I64" s="32"/>
    </row>
    <row r="65" spans="1:9" ht="15.75" customHeight="1">
      <c r="A65" s="7">
        <f>A63+1</f>
        <v>46</v>
      </c>
      <c r="B65" s="163" t="str">
        <f>Note!B67</f>
        <v>Risk Classification</v>
      </c>
      <c r="C65" s="272" t="s">
        <v>878</v>
      </c>
      <c r="D65" s="483"/>
      <c r="E65" s="484"/>
      <c r="F65" s="101"/>
      <c r="G65" s="484"/>
      <c r="H65" s="78"/>
    </row>
    <row r="66" spans="1:9" ht="30">
      <c r="A66" s="7">
        <f>A65+1</f>
        <v>47</v>
      </c>
      <c r="B66" s="94" t="str">
        <f>Note!B68</f>
        <v>Regulatory Approval / Certification</v>
      </c>
      <c r="C66" s="284" t="s">
        <v>366</v>
      </c>
      <c r="D66" s="485"/>
      <c r="E66" s="485"/>
      <c r="F66" s="485"/>
      <c r="G66" s="485"/>
      <c r="H66" s="485"/>
      <c r="I66" s="32"/>
    </row>
    <row r="67" spans="1:9" ht="279" customHeight="1">
      <c r="A67" s="7">
        <f t="shared" ref="A67:A69" si="5">A66+1</f>
        <v>48</v>
      </c>
      <c r="B67" s="72" t="str">
        <f>Note!B69</f>
        <v>International standards</v>
      </c>
      <c r="C67" s="268" t="s">
        <v>342</v>
      </c>
      <c r="D67" s="486"/>
      <c r="E67" s="487"/>
      <c r="F67" s="488"/>
      <c r="G67" s="488"/>
      <c r="H67" s="489"/>
      <c r="I67" s="33"/>
    </row>
    <row r="68" spans="1:9" ht="30">
      <c r="A68" s="7">
        <f t="shared" si="5"/>
        <v>49</v>
      </c>
      <c r="B68" s="71" t="str">
        <f>Note!B70</f>
        <v>Reginal / Local Standards</v>
      </c>
      <c r="C68" s="268"/>
      <c r="D68" s="97"/>
      <c r="E68" s="97"/>
      <c r="F68" s="36"/>
      <c r="G68" s="36"/>
      <c r="H68" s="33"/>
      <c r="I68" s="33"/>
    </row>
    <row r="69" spans="1:9" ht="26.25" thickBot="1">
      <c r="A69" s="7">
        <f t="shared" si="5"/>
        <v>50</v>
      </c>
      <c r="B69" s="71" t="str">
        <f>Note!B71</f>
        <v>Regulations</v>
      </c>
      <c r="C69" s="153" t="s">
        <v>1003</v>
      </c>
      <c r="D69" s="33"/>
      <c r="E69" s="33"/>
      <c r="F69" s="36"/>
      <c r="G69" s="36"/>
      <c r="H69" s="33"/>
      <c r="I69" s="33"/>
    </row>
  </sheetData>
  <mergeCells count="14">
    <mergeCell ref="A34:C34"/>
    <mergeCell ref="A36:C36"/>
    <mergeCell ref="A30:C30"/>
    <mergeCell ref="A1:C1"/>
    <mergeCell ref="A7:C7"/>
    <mergeCell ref="A21:C21"/>
    <mergeCell ref="A26:C26"/>
    <mergeCell ref="A64:C64"/>
    <mergeCell ref="A42:C42"/>
    <mergeCell ref="A47:C47"/>
    <mergeCell ref="A49:C49"/>
    <mergeCell ref="A54:C54"/>
    <mergeCell ref="A60:C60"/>
    <mergeCell ref="A62:C62"/>
  </mergeCells>
  <phoneticPr fontId="15"/>
  <pageMargins left="0.25" right="0.25" top="0.75" bottom="0.75" header="0.3" footer="0.3"/>
  <pageSetup paperSize="9" scale="96" fitToHeight="0" orientation="portrait" r:id="rId1"/>
  <headerFooter alignWithMargins="0">
    <oddHeader>&amp;L&amp;D&amp;C&amp;F&amp;R&amp;A</oddHeader>
  </headerFooter>
  <extLst>
    <ext xmlns:mx="http://schemas.microsoft.com/office/mac/excel/2008/main" uri="http://schemas.microsoft.com/office/mac/excel/2008/main">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69"/>
  <sheetViews>
    <sheetView view="pageBreakPreview" zoomScale="90" zoomScaleNormal="75" zoomScaleSheetLayoutView="90" zoomScalePageLayoutView="75" workbookViewId="0">
      <selection activeCell="C4" sqref="C4"/>
    </sheetView>
  </sheetViews>
  <sheetFormatPr defaultColWidth="11.42578125" defaultRowHeight="12.75"/>
  <cols>
    <col min="1" max="1" width="5.42578125" style="5" customWidth="1"/>
    <col min="2" max="2" width="25.5703125" style="161" customWidth="1"/>
    <col min="3" max="3" width="72.85546875" style="257" customWidth="1"/>
    <col min="4" max="9" width="20.7109375" style="4" customWidth="1"/>
    <col min="10" max="16384" width="11.42578125" style="4"/>
  </cols>
  <sheetData>
    <row r="1" spans="1:3" ht="18.75" thickBot="1">
      <c r="A1" s="612" t="s">
        <v>817</v>
      </c>
      <c r="B1" s="613"/>
      <c r="C1" s="614"/>
    </row>
    <row r="2" spans="1:3" ht="15">
      <c r="A2" s="60" t="s">
        <v>829</v>
      </c>
      <c r="B2" s="26" t="str">
        <f>Note!B4</f>
        <v>Version No.</v>
      </c>
      <c r="C2" s="258">
        <v>1</v>
      </c>
    </row>
    <row r="3" spans="1:3" ht="15">
      <c r="A3" s="59" t="s">
        <v>830</v>
      </c>
      <c r="B3" s="56" t="str">
        <f>Note!B5</f>
        <v>Date of initial version</v>
      </c>
      <c r="C3" s="568">
        <v>41148</v>
      </c>
    </row>
    <row r="4" spans="1:3" ht="15">
      <c r="A4" s="59" t="s">
        <v>831</v>
      </c>
      <c r="B4" s="56" t="str">
        <f>Note!B6</f>
        <v>Date of last modification</v>
      </c>
      <c r="C4" s="571">
        <v>41824</v>
      </c>
    </row>
    <row r="5" spans="1:3" ht="15">
      <c r="A5" s="59" t="s">
        <v>832</v>
      </c>
      <c r="B5" s="57" t="str">
        <f>Note!B7</f>
        <v>Date of publication</v>
      </c>
      <c r="C5" s="260"/>
    </row>
    <row r="6" spans="1:3" ht="15.75" thickBot="1">
      <c r="A6" s="61" t="s">
        <v>833</v>
      </c>
      <c r="B6" s="58" t="str">
        <f>Note!B8</f>
        <v>Completed / submitted by</v>
      </c>
      <c r="C6" s="261" t="s">
        <v>1713</v>
      </c>
    </row>
    <row r="7" spans="1:3" ht="18.75" thickBot="1">
      <c r="A7" s="634" t="str">
        <f>Note!A9</f>
        <v>NAME, CATEGORY AND CODING</v>
      </c>
      <c r="B7" s="635"/>
      <c r="C7" s="636"/>
    </row>
    <row r="8" spans="1:3" ht="15">
      <c r="A8" s="69">
        <v>1</v>
      </c>
      <c r="B8" s="235" t="str">
        <f>Note!B10</f>
        <v>WHO Category / Code</v>
      </c>
      <c r="C8" s="502" t="s">
        <v>1149</v>
      </c>
    </row>
    <row r="9" spans="1:3" s="1" customFormat="1" ht="15">
      <c r="A9" s="69">
        <f>A8+1</f>
        <v>2</v>
      </c>
      <c r="B9" s="236" t="str">
        <f>Note!B11</f>
        <v>Generic name</v>
      </c>
      <c r="C9" s="504" t="s">
        <v>1506</v>
      </c>
    </row>
    <row r="10" spans="1:3" s="1" customFormat="1" ht="30">
      <c r="A10" s="69">
        <f>A9+1</f>
        <v>3</v>
      </c>
      <c r="B10" s="236" t="str">
        <f>Note!B12</f>
        <v>Specific type or variation (optional)</v>
      </c>
      <c r="C10" s="504" t="s">
        <v>1507</v>
      </c>
    </row>
    <row r="11" spans="1:3" ht="15">
      <c r="A11" s="7">
        <f>A10+1</f>
        <v>4</v>
      </c>
      <c r="B11" s="237" t="str">
        <f>Note!B13</f>
        <v>GMDN name</v>
      </c>
      <c r="C11" s="262" t="s">
        <v>757</v>
      </c>
    </row>
    <row r="12" spans="1:3" ht="15">
      <c r="A12" s="7">
        <f t="shared" ref="A12:A20" si="0">A11+1</f>
        <v>5</v>
      </c>
      <c r="B12" s="238" t="str">
        <f>Note!B14</f>
        <v>GMDN code</v>
      </c>
      <c r="C12" s="262">
        <v>37626</v>
      </c>
    </row>
    <row r="13" spans="1:3" ht="15">
      <c r="A13" s="7">
        <f t="shared" si="0"/>
        <v>6</v>
      </c>
      <c r="B13" s="238" t="str">
        <f>Note!B15</f>
        <v>GMDN category</v>
      </c>
      <c r="C13" s="263" t="s">
        <v>706</v>
      </c>
    </row>
    <row r="14" spans="1:3" ht="15">
      <c r="A14" s="7">
        <f t="shared" si="0"/>
        <v>7</v>
      </c>
      <c r="B14" s="238" t="str">
        <f>Note!B16</f>
        <v>UMDNS name</v>
      </c>
      <c r="C14" s="262" t="s">
        <v>473</v>
      </c>
    </row>
    <row r="15" spans="1:3" ht="15">
      <c r="A15" s="7">
        <f t="shared" si="0"/>
        <v>8</v>
      </c>
      <c r="B15" s="238" t="str">
        <f>Note!B17</f>
        <v>UMDNS code</v>
      </c>
      <c r="C15" s="262">
        <v>13272</v>
      </c>
    </row>
    <row r="16" spans="1:3" ht="15">
      <c r="A16" s="7">
        <f t="shared" si="0"/>
        <v>9</v>
      </c>
      <c r="B16" s="238" t="str">
        <f>Note!B18</f>
        <v>UNSPS code (optional)</v>
      </c>
      <c r="C16" s="303"/>
    </row>
    <row r="17" spans="1:7" ht="30">
      <c r="A17" s="7">
        <f t="shared" si="0"/>
        <v>10</v>
      </c>
      <c r="B17" s="238" t="str">
        <f>Note!B19</f>
        <v>Alternative name/s (optional)</v>
      </c>
      <c r="C17" s="525" t="s">
        <v>1634</v>
      </c>
    </row>
    <row r="18" spans="1:7" ht="30">
      <c r="A18" s="7">
        <f t="shared" si="0"/>
        <v>11</v>
      </c>
      <c r="B18" s="238" t="str">
        <f>Note!B20</f>
        <v>Alternative code/s (optional)</v>
      </c>
      <c r="C18" s="525" t="s">
        <v>1635</v>
      </c>
    </row>
    <row r="19" spans="1:7" ht="15">
      <c r="A19" s="7">
        <f t="shared" si="0"/>
        <v>12</v>
      </c>
      <c r="B19" s="237" t="str">
        <f>Note!B21</f>
        <v>Keywords (optional)</v>
      </c>
      <c r="C19" s="263" t="s">
        <v>474</v>
      </c>
    </row>
    <row r="20" spans="1:7" ht="90" thickBot="1">
      <c r="A20" s="7">
        <f t="shared" si="0"/>
        <v>13</v>
      </c>
      <c r="B20" s="238" t="str">
        <f>Note!B22</f>
        <v>GMDN/UMDNS definition (optional)</v>
      </c>
      <c r="C20" s="264" t="s">
        <v>478</v>
      </c>
    </row>
    <row r="21" spans="1:7" ht="18.75" thickBot="1">
      <c r="A21" s="602" t="str">
        <f>Note!A23</f>
        <v>PURPOSE OF USE</v>
      </c>
      <c r="B21" s="603"/>
      <c r="C21" s="606"/>
    </row>
    <row r="22" spans="1:7" ht="30">
      <c r="A22" s="7">
        <f>A20+1</f>
        <v>14</v>
      </c>
      <c r="B22" s="76" t="str">
        <f>Note!B24</f>
        <v xml:space="preserve">Clinical or other purpose </v>
      </c>
      <c r="C22" s="268" t="s">
        <v>479</v>
      </c>
    </row>
    <row r="23" spans="1:7" ht="15">
      <c r="A23" s="7">
        <f t="shared" ref="A23:A32" si="1">A22+1</f>
        <v>15</v>
      </c>
      <c r="B23" s="74" t="str">
        <f>Note!B25</f>
        <v>Level of use (if relevant)</v>
      </c>
      <c r="C23" s="304" t="s">
        <v>542</v>
      </c>
    </row>
    <row r="24" spans="1:7" ht="45">
      <c r="A24" s="7">
        <f t="shared" si="1"/>
        <v>16</v>
      </c>
      <c r="B24" s="74" t="str">
        <f>Note!B26</f>
        <v>Clinical department/ward(if relevant)</v>
      </c>
      <c r="C24" s="262" t="s">
        <v>480</v>
      </c>
    </row>
    <row r="25" spans="1:7" ht="51.75" thickBot="1">
      <c r="A25" s="7">
        <f t="shared" si="1"/>
        <v>17</v>
      </c>
      <c r="B25" s="71" t="str">
        <f>Note!B27</f>
        <v>Overview of functional requirements</v>
      </c>
      <c r="C25" s="268" t="s">
        <v>481</v>
      </c>
      <c r="D25" s="39"/>
      <c r="E25" s="39"/>
      <c r="F25" s="39"/>
      <c r="G25" s="39"/>
    </row>
    <row r="26" spans="1:7" ht="18.75" thickBot="1">
      <c r="A26" s="641" t="str">
        <f>Note!A28</f>
        <v>TECHNICAL CHARACTERISTICS</v>
      </c>
      <c r="B26" s="642"/>
      <c r="C26" s="643"/>
    </row>
    <row r="27" spans="1:7" ht="102">
      <c r="A27" s="7">
        <f>A25+1</f>
        <v>18</v>
      </c>
      <c r="B27" s="71" t="str">
        <f>Note!B29</f>
        <v>Detailed requirements</v>
      </c>
      <c r="C27" s="268" t="s">
        <v>482</v>
      </c>
    </row>
    <row r="28" spans="1:7" ht="25.5">
      <c r="A28" s="7">
        <f t="shared" si="1"/>
        <v>19</v>
      </c>
      <c r="B28" s="162" t="str">
        <f>Note!B30</f>
        <v>Displayed parameters</v>
      </c>
      <c r="C28" s="263" t="s">
        <v>483</v>
      </c>
    </row>
    <row r="29" spans="1:7" ht="39" thickBot="1">
      <c r="A29" s="7">
        <f t="shared" si="1"/>
        <v>20</v>
      </c>
      <c r="B29" s="72" t="str">
        <f>Note!B31</f>
        <v>User adjustable settings</v>
      </c>
      <c r="C29" s="268" t="s">
        <v>463</v>
      </c>
    </row>
    <row r="30" spans="1:7" ht="18.75" thickBot="1">
      <c r="A30" s="602" t="str">
        <f>Note!A32</f>
        <v>PHYSICAL/CHEMICAL CHARACTERISTICS</v>
      </c>
      <c r="B30" s="603"/>
      <c r="C30" s="606"/>
    </row>
    <row r="31" spans="1:7" ht="51">
      <c r="A31" s="7">
        <f>A29+1</f>
        <v>21</v>
      </c>
      <c r="B31" s="164" t="str">
        <f>Note!B33</f>
        <v>Components(if relevant)</v>
      </c>
      <c r="C31" s="262" t="s">
        <v>464</v>
      </c>
    </row>
    <row r="32" spans="1:7" ht="76.5">
      <c r="A32" s="7">
        <f t="shared" si="1"/>
        <v>22</v>
      </c>
      <c r="B32" s="163" t="str">
        <f>Note!B34</f>
        <v>Mobility, portability(if relevant)</v>
      </c>
      <c r="C32" s="492" t="s">
        <v>1676</v>
      </c>
    </row>
    <row r="33" spans="1:3" ht="30.75" thickBot="1">
      <c r="A33" s="7">
        <f>A32+1</f>
        <v>23</v>
      </c>
      <c r="B33" s="72" t="str">
        <f>Note!B35</f>
        <v>Raw Materials(if relevant)</v>
      </c>
      <c r="C33" s="293"/>
    </row>
    <row r="34" spans="1:3" ht="18.75" thickBot="1">
      <c r="A34" s="602" t="str">
        <f>Note!A36</f>
        <v>UTILITY REQUIREMENTS</v>
      </c>
      <c r="B34" s="603"/>
      <c r="C34" s="637"/>
    </row>
    <row r="35" spans="1:3" ht="64.5" thickBot="1">
      <c r="A35" s="17">
        <f>A33+1</f>
        <v>24</v>
      </c>
      <c r="B35" s="73" t="str">
        <f>Note!B37</f>
        <v>Electrical, water and/or gas supply (if relevant)</v>
      </c>
      <c r="C35" s="268" t="s">
        <v>468</v>
      </c>
    </row>
    <row r="36" spans="1:3" ht="18.75" thickBot="1">
      <c r="A36" s="602" t="str">
        <f>Note!A38</f>
        <v>ACCESSORIES, CONSUMABLES, SPARE PARTS, OTHER COMPONENTS</v>
      </c>
      <c r="B36" s="603"/>
      <c r="C36" s="606"/>
    </row>
    <row r="37" spans="1:3" ht="38.25">
      <c r="A37" s="17">
        <f t="shared" ref="A37" si="2">A35+1</f>
        <v>25</v>
      </c>
      <c r="B37" s="70" t="str">
        <f>Note!B39</f>
        <v>Accessories (if relevant)</v>
      </c>
      <c r="C37" s="268" t="s">
        <v>469</v>
      </c>
    </row>
    <row r="38" spans="1:3" ht="30">
      <c r="A38" s="17">
        <f>A37+1</f>
        <v>26</v>
      </c>
      <c r="B38" s="71" t="str">
        <f>Note!B40</f>
        <v>Sterilization process for accessories (if relevant)</v>
      </c>
      <c r="C38" s="262"/>
    </row>
    <row r="39" spans="1:3" ht="30">
      <c r="A39" s="17">
        <f>A38+1</f>
        <v>27</v>
      </c>
      <c r="B39" s="71" t="str">
        <f>Note!B41</f>
        <v>Consumables / reagents (if relevant)</v>
      </c>
      <c r="C39" s="262"/>
    </row>
    <row r="40" spans="1:3" s="18" customFormat="1" ht="38.25">
      <c r="A40" s="17">
        <f>A39+1</f>
        <v>28</v>
      </c>
      <c r="B40" s="162" t="str">
        <f>Note!B42</f>
        <v>Spare parts (if relevant)</v>
      </c>
      <c r="C40" s="262" t="s">
        <v>470</v>
      </c>
    </row>
    <row r="41" spans="1:3" s="18" customFormat="1" ht="15.75" thickBot="1">
      <c r="A41" s="17">
        <f>A40+1</f>
        <v>29</v>
      </c>
      <c r="B41" s="165" t="str">
        <f>Note!B43</f>
        <v>Other components (if relevant)</v>
      </c>
      <c r="C41" s="264" t="s">
        <v>471</v>
      </c>
    </row>
    <row r="42" spans="1:3" ht="18.75" thickBot="1">
      <c r="A42" s="602" t="str">
        <f>Note!A44</f>
        <v xml:space="preserve">PACKAGING </v>
      </c>
      <c r="B42" s="603"/>
      <c r="C42" s="606"/>
    </row>
    <row r="43" spans="1:3" ht="30">
      <c r="A43" s="17">
        <f>A41+1</f>
        <v>30</v>
      </c>
      <c r="B43" s="70" t="str">
        <f>Note!B45</f>
        <v>Sterility status on delivery (if relevant)</v>
      </c>
      <c r="C43" s="294"/>
    </row>
    <row r="44" spans="1:3" ht="15">
      <c r="A44" s="17">
        <f>A43+1</f>
        <v>31</v>
      </c>
      <c r="B44" s="70" t="str">
        <f>Note!B46</f>
        <v>Shelf life (if relevant)</v>
      </c>
      <c r="C44" s="294"/>
    </row>
    <row r="45" spans="1:3" ht="30">
      <c r="A45" s="17">
        <f t="shared" ref="A45:A46" si="3">A44+1</f>
        <v>32</v>
      </c>
      <c r="B45" s="63" t="str">
        <f>Note!B47</f>
        <v>Transportation and storage (if relevant)</v>
      </c>
      <c r="C45" s="295"/>
    </row>
    <row r="46" spans="1:3" ht="15.75" thickBot="1">
      <c r="A46" s="17">
        <f t="shared" si="3"/>
        <v>33</v>
      </c>
      <c r="B46" s="62" t="str">
        <f>Note!B48</f>
        <v>Labelling (if relevant)</v>
      </c>
      <c r="C46" s="293"/>
    </row>
    <row r="47" spans="1:3" ht="18.75" thickBot="1">
      <c r="A47" s="624" t="str">
        <f>Note!A49</f>
        <v>ENVIRONMENTAL REQUIREMENTS</v>
      </c>
      <c r="B47" s="625"/>
      <c r="C47" s="626"/>
    </row>
    <row r="48" spans="1:3" ht="64.5" thickBot="1">
      <c r="A48" s="17">
        <f>A46+1</f>
        <v>34</v>
      </c>
      <c r="B48" s="73" t="str">
        <f>Note!B50</f>
        <v xml:space="preserve">Context-dependent requirements </v>
      </c>
      <c r="C48" s="268" t="s">
        <v>824</v>
      </c>
    </row>
    <row r="49" spans="1:9" ht="18.75" thickBot="1">
      <c r="A49" s="602" t="str">
        <f>Note!A51</f>
        <v>TRAINING, INSTALLATION AND UTILISATION</v>
      </c>
      <c r="B49" s="603"/>
      <c r="C49" s="606"/>
    </row>
    <row r="50" spans="1:9" ht="30">
      <c r="A50" s="17">
        <f>A48+1</f>
        <v>35</v>
      </c>
      <c r="B50" s="70" t="str">
        <f>Note!B52</f>
        <v>Pre-installation requirements(if relevant)</v>
      </c>
      <c r="C50" s="294"/>
    </row>
    <row r="51" spans="1:9" s="18" customFormat="1" ht="45">
      <c r="A51" s="17">
        <f t="shared" ref="A51:A59" si="4">A50+1</f>
        <v>36</v>
      </c>
      <c r="B51" s="53" t="str">
        <f>Note!B53</f>
        <v>Requirements for commissioning (if relevant)</v>
      </c>
      <c r="C51" s="268" t="s">
        <v>697</v>
      </c>
    </row>
    <row r="52" spans="1:9" s="18" customFormat="1" ht="30">
      <c r="A52" s="17">
        <f t="shared" si="4"/>
        <v>37</v>
      </c>
      <c r="B52" s="72" t="str">
        <f>Note!B54</f>
        <v>Training of user/s (if relevant)</v>
      </c>
      <c r="C52" s="268" t="s">
        <v>512</v>
      </c>
    </row>
    <row r="53" spans="1:9" ht="15.75" thickBot="1">
      <c r="A53" s="7">
        <f>A52+1</f>
        <v>38</v>
      </c>
      <c r="B53" s="165" t="str">
        <f>Note!B55</f>
        <v>User care(if relevant)</v>
      </c>
      <c r="C53" s="268" t="s">
        <v>744</v>
      </c>
    </row>
    <row r="54" spans="1:9" ht="18.75" thickBot="1">
      <c r="A54" s="627" t="str">
        <f>Note!A56</f>
        <v>WARRANTY AND MAINTENANCE</v>
      </c>
      <c r="B54" s="628"/>
      <c r="C54" s="629"/>
    </row>
    <row r="55" spans="1:9" ht="51">
      <c r="A55" s="17">
        <f>A53+1</f>
        <v>39</v>
      </c>
      <c r="B55" s="164" t="str">
        <f>Note!B57</f>
        <v>Warranty</v>
      </c>
      <c r="C55" s="294" t="s">
        <v>528</v>
      </c>
    </row>
    <row r="56" spans="1:9" s="18" customFormat="1" ht="38.25">
      <c r="A56" s="17">
        <f t="shared" si="4"/>
        <v>40</v>
      </c>
      <c r="B56" s="162" t="str">
        <f>Note!B58</f>
        <v>Maintenance tasks</v>
      </c>
      <c r="C56" s="268" t="s">
        <v>529</v>
      </c>
    </row>
    <row r="57" spans="1:9" ht="15">
      <c r="A57" s="17">
        <f t="shared" si="4"/>
        <v>41</v>
      </c>
      <c r="B57" s="71" t="str">
        <f>Note!B59</f>
        <v xml:space="preserve">Type of service contract </v>
      </c>
      <c r="C57" s="262" t="s">
        <v>508</v>
      </c>
    </row>
    <row r="58" spans="1:9" s="18" customFormat="1" ht="25.5">
      <c r="A58" s="17">
        <f t="shared" si="4"/>
        <v>42</v>
      </c>
      <c r="B58" s="162" t="str">
        <f>Note!B60</f>
        <v>Spare parts availability post-warranty</v>
      </c>
      <c r="C58" s="262" t="s">
        <v>509</v>
      </c>
    </row>
    <row r="59" spans="1:9" s="18" customFormat="1" ht="26.25" thickBot="1">
      <c r="A59" s="17">
        <f t="shared" si="4"/>
        <v>43</v>
      </c>
      <c r="B59" s="165" t="str">
        <f>Note!B61</f>
        <v>Software / Hardware upgrade availability</v>
      </c>
      <c r="C59" s="262" t="s">
        <v>510</v>
      </c>
    </row>
    <row r="60" spans="1:9" ht="18.75" thickBot="1">
      <c r="A60" s="602" t="str">
        <f>Note!A62</f>
        <v>DOCUMENTATION</v>
      </c>
      <c r="B60" s="603"/>
      <c r="C60" s="606"/>
    </row>
    <row r="61" spans="1:9" ht="51.75" thickBot="1">
      <c r="A61" s="20">
        <f>A59+1</f>
        <v>44</v>
      </c>
      <c r="B61" s="70" t="str">
        <f>Note!B63</f>
        <v>Documentation requirements</v>
      </c>
      <c r="C61" s="268" t="s">
        <v>857</v>
      </c>
    </row>
    <row r="62" spans="1:9" s="18" customFormat="1" ht="18.75" thickBot="1">
      <c r="A62" s="602" t="str">
        <f>Note!A64</f>
        <v>DECOMMISSIONING</v>
      </c>
      <c r="B62" s="603"/>
      <c r="C62" s="606"/>
    </row>
    <row r="63" spans="1:9" ht="15.75" thickBot="1">
      <c r="A63" s="19">
        <f>A61+1</f>
        <v>45</v>
      </c>
      <c r="B63" s="93" t="str">
        <f>Note!B65</f>
        <v xml:space="preserve">Estimated Life Span </v>
      </c>
      <c r="C63" s="256" t="s">
        <v>511</v>
      </c>
    </row>
    <row r="64" spans="1:9" ht="18">
      <c r="A64" s="656" t="str">
        <f>Note!A66</f>
        <v xml:space="preserve">SAFETY AND STANDARDS </v>
      </c>
      <c r="B64" s="622"/>
      <c r="C64" s="623"/>
      <c r="D64" s="32"/>
      <c r="E64" s="32"/>
      <c r="F64" s="32"/>
      <c r="G64" s="32"/>
      <c r="H64" s="32"/>
      <c r="I64" s="32"/>
    </row>
    <row r="65" spans="1:9" ht="25.5">
      <c r="A65" s="89">
        <f>A63+1</f>
        <v>46</v>
      </c>
      <c r="B65" s="163" t="str">
        <f>Note!B67</f>
        <v>Risk Classification</v>
      </c>
      <c r="C65" s="281" t="s">
        <v>879</v>
      </c>
      <c r="D65" s="42"/>
      <c r="E65" s="41"/>
      <c r="F65" s="41"/>
      <c r="G65" s="41"/>
    </row>
    <row r="66" spans="1:9" ht="30">
      <c r="A66" s="89">
        <f>A65+1</f>
        <v>47</v>
      </c>
      <c r="B66" s="53" t="str">
        <f>Note!B68</f>
        <v>Regulatory Approval / Certification</v>
      </c>
      <c r="C66" s="529" t="s">
        <v>323</v>
      </c>
      <c r="D66" s="32"/>
      <c r="E66" s="32"/>
      <c r="F66" s="32"/>
      <c r="G66" s="32"/>
      <c r="H66" s="32"/>
      <c r="I66" s="32"/>
    </row>
    <row r="67" spans="1:9" ht="409.5">
      <c r="A67" s="89">
        <f t="shared" ref="A67:A68" si="5">A66+1</f>
        <v>48</v>
      </c>
      <c r="B67" s="71" t="str">
        <f>Note!B69</f>
        <v>International standards</v>
      </c>
      <c r="C67" s="281" t="s">
        <v>1006</v>
      </c>
      <c r="D67" s="98"/>
      <c r="E67" s="33"/>
      <c r="F67" s="35"/>
      <c r="G67" s="35"/>
      <c r="H67" s="33"/>
      <c r="I67" s="33"/>
    </row>
    <row r="68" spans="1:9" ht="63.75">
      <c r="A68" s="89">
        <f t="shared" si="5"/>
        <v>49</v>
      </c>
      <c r="B68" s="71" t="str">
        <f>Note!B70</f>
        <v>Reginal / Local Standards</v>
      </c>
      <c r="C68" s="282" t="s">
        <v>362</v>
      </c>
      <c r="D68" s="33"/>
      <c r="E68" s="33"/>
      <c r="F68" s="36"/>
      <c r="G68" s="36"/>
      <c r="H68" s="36"/>
      <c r="I68" s="36"/>
    </row>
    <row r="69" spans="1:9" ht="89.25">
      <c r="A69" s="89">
        <f>A68+1</f>
        <v>50</v>
      </c>
      <c r="B69" s="71" t="str">
        <f>Note!B71</f>
        <v>Regulations</v>
      </c>
      <c r="C69" s="298" t="s">
        <v>1005</v>
      </c>
      <c r="D69" s="33"/>
      <c r="E69" s="33"/>
      <c r="F69" s="36"/>
      <c r="G69" s="36"/>
      <c r="H69" s="36"/>
      <c r="I69" s="36"/>
    </row>
  </sheetData>
  <mergeCells count="14">
    <mergeCell ref="A34:C34"/>
    <mergeCell ref="A36:C36"/>
    <mergeCell ref="A30:C30"/>
    <mergeCell ref="A1:C1"/>
    <mergeCell ref="A7:C7"/>
    <mergeCell ref="A21:C21"/>
    <mergeCell ref="A26:C26"/>
    <mergeCell ref="A64:C64"/>
    <mergeCell ref="A42:C42"/>
    <mergeCell ref="A47:C47"/>
    <mergeCell ref="A49:C49"/>
    <mergeCell ref="A54:C54"/>
    <mergeCell ref="A60:C60"/>
    <mergeCell ref="A62:C62"/>
  </mergeCells>
  <phoneticPr fontId="15"/>
  <pageMargins left="0.25" right="0.25" top="0.75" bottom="0.75" header="0.3" footer="0.3"/>
  <pageSetup paperSize="9" scale="97" fitToHeight="0" orientation="portrait" r:id="rId1"/>
  <headerFooter alignWithMargins="0">
    <oddHeader>&amp;L&amp;D&amp;C&amp;F&amp;R&amp;A</oddHeader>
  </headerFooter>
  <extLst>
    <ext xmlns:mx="http://schemas.microsoft.com/office/mac/excel/2008/main" uri="http://schemas.microsoft.com/office/mac/excel/2008/main">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69"/>
  <sheetViews>
    <sheetView view="pageBreakPreview" zoomScale="90" zoomScaleNormal="90" zoomScaleSheetLayoutView="90" zoomScalePageLayoutView="75" workbookViewId="0">
      <selection activeCell="A7" sqref="A7:C7"/>
    </sheetView>
  </sheetViews>
  <sheetFormatPr defaultColWidth="10" defaultRowHeight="12.75"/>
  <cols>
    <col min="1" max="1" width="5.42578125" style="5" customWidth="1"/>
    <col min="2" max="2" width="25.5703125" style="4" customWidth="1"/>
    <col min="3" max="3" width="73.5703125" style="306" customWidth="1"/>
    <col min="4" max="9" width="20.7109375" style="4" customWidth="1"/>
    <col min="10" max="16384" width="10" style="4"/>
  </cols>
  <sheetData>
    <row r="1" spans="1:3" ht="18.75" thickBot="1">
      <c r="A1" s="612" t="s">
        <v>817</v>
      </c>
      <c r="B1" s="613"/>
      <c r="C1" s="614"/>
    </row>
    <row r="2" spans="1:3" ht="15">
      <c r="A2" s="60" t="s">
        <v>829</v>
      </c>
      <c r="B2" s="26" t="str">
        <f>Note!B4</f>
        <v>Version No.</v>
      </c>
      <c r="C2" s="285">
        <v>1</v>
      </c>
    </row>
    <row r="3" spans="1:3" ht="15">
      <c r="A3" s="59" t="s">
        <v>830</v>
      </c>
      <c r="B3" s="27" t="str">
        <f>Note!B5</f>
        <v>Date of initial version</v>
      </c>
      <c r="C3" s="568">
        <v>41148</v>
      </c>
    </row>
    <row r="4" spans="1:3" ht="15">
      <c r="A4" s="59" t="s">
        <v>831</v>
      </c>
      <c r="B4" s="27" t="str">
        <f>Note!B6</f>
        <v>Date of last modification</v>
      </c>
      <c r="C4" s="571">
        <v>41808</v>
      </c>
    </row>
    <row r="5" spans="1:3" ht="15">
      <c r="A5" s="59" t="s">
        <v>832</v>
      </c>
      <c r="B5" s="28" t="str">
        <f>Note!B7</f>
        <v>Date of publication</v>
      </c>
      <c r="C5" s="286"/>
    </row>
    <row r="6" spans="1:3" ht="15.75" thickBot="1">
      <c r="A6" s="61" t="s">
        <v>833</v>
      </c>
      <c r="B6" s="30" t="str">
        <f>Note!B8</f>
        <v>Completed / submitted by</v>
      </c>
      <c r="C6" s="287" t="s">
        <v>1713</v>
      </c>
    </row>
    <row r="7" spans="1:3" ht="18.75" thickBot="1">
      <c r="A7" s="634" t="str">
        <f>Note!A9</f>
        <v>NAME, CATEGORY AND CODING</v>
      </c>
      <c r="B7" s="635"/>
      <c r="C7" s="636"/>
    </row>
    <row r="8" spans="1:3" ht="15">
      <c r="A8" s="69">
        <v>1</v>
      </c>
      <c r="B8" s="235" t="str">
        <f>Note!B10</f>
        <v>WHO Category / Code</v>
      </c>
      <c r="C8" s="500" t="s">
        <v>1149</v>
      </c>
    </row>
    <row r="9" spans="1:3" s="1" customFormat="1" ht="15">
      <c r="A9" s="69">
        <f>A8+1</f>
        <v>2</v>
      </c>
      <c r="B9" s="236" t="str">
        <f>Note!B11</f>
        <v>Generic name</v>
      </c>
      <c r="C9" s="496" t="s">
        <v>1506</v>
      </c>
    </row>
    <row r="10" spans="1:3" s="1" customFormat="1" ht="30">
      <c r="A10" s="69">
        <f>A9+1</f>
        <v>3</v>
      </c>
      <c r="B10" s="236" t="str">
        <f>Note!B12</f>
        <v>Specific type or variation (optional)</v>
      </c>
      <c r="C10" s="496" t="s">
        <v>1508</v>
      </c>
    </row>
    <row r="11" spans="1:3" ht="15">
      <c r="A11" s="7">
        <f>A10+1</f>
        <v>4</v>
      </c>
      <c r="B11" s="237" t="str">
        <f>Note!B13</f>
        <v>GMDN name</v>
      </c>
      <c r="C11" s="265" t="s">
        <v>758</v>
      </c>
    </row>
    <row r="12" spans="1:3" ht="15">
      <c r="A12" s="7">
        <f t="shared" ref="A12:A20" si="0">A11+1</f>
        <v>5</v>
      </c>
      <c r="B12" s="238" t="str">
        <f>Note!B14</f>
        <v>GMDN code</v>
      </c>
      <c r="C12" s="268">
        <v>37647</v>
      </c>
    </row>
    <row r="13" spans="1:3" ht="15">
      <c r="A13" s="7">
        <f t="shared" si="0"/>
        <v>6</v>
      </c>
      <c r="B13" s="238" t="str">
        <f>Note!B15</f>
        <v>GMDN category</v>
      </c>
      <c r="C13" s="307" t="s">
        <v>706</v>
      </c>
    </row>
    <row r="14" spans="1:3" ht="15">
      <c r="A14" s="7">
        <f t="shared" si="0"/>
        <v>7</v>
      </c>
      <c r="B14" s="238" t="str">
        <f>Note!B16</f>
        <v>UMDNS name</v>
      </c>
      <c r="C14" s="265" t="s">
        <v>473</v>
      </c>
    </row>
    <row r="15" spans="1:3" ht="15">
      <c r="A15" s="7">
        <f t="shared" si="0"/>
        <v>8</v>
      </c>
      <c r="B15" s="238" t="str">
        <f>Note!B17</f>
        <v>UMDNS code</v>
      </c>
      <c r="C15" s="268">
        <v>13272</v>
      </c>
    </row>
    <row r="16" spans="1:3" ht="15">
      <c r="A16" s="7">
        <f t="shared" si="0"/>
        <v>9</v>
      </c>
      <c r="B16" s="238" t="str">
        <f>Note!B18</f>
        <v>UNSPS code (optional)</v>
      </c>
      <c r="C16" s="300"/>
    </row>
    <row r="17" spans="1:7" ht="30">
      <c r="A17" s="7">
        <f t="shared" si="0"/>
        <v>10</v>
      </c>
      <c r="B17" s="238" t="str">
        <f>Note!B19</f>
        <v>Alternative name/s (optional)</v>
      </c>
      <c r="C17" s="534" t="s">
        <v>1636</v>
      </c>
    </row>
    <row r="18" spans="1:7" ht="30">
      <c r="A18" s="7">
        <f t="shared" si="0"/>
        <v>11</v>
      </c>
      <c r="B18" s="238" t="str">
        <f>Note!B20</f>
        <v>Alternative code/s (optional)</v>
      </c>
      <c r="C18" s="534" t="s">
        <v>1637</v>
      </c>
    </row>
    <row r="19" spans="1:7" ht="15">
      <c r="A19" s="7">
        <f t="shared" si="0"/>
        <v>12</v>
      </c>
      <c r="B19" s="237" t="str">
        <f>Note!B21</f>
        <v>Keywords (optional)</v>
      </c>
      <c r="C19" s="307" t="s">
        <v>474</v>
      </c>
    </row>
    <row r="20" spans="1:7" ht="102.75" thickBot="1">
      <c r="A20" s="7">
        <f t="shared" si="0"/>
        <v>13</v>
      </c>
      <c r="B20" s="238" t="str">
        <f>Note!B22</f>
        <v>GMDN/UMDNS definition (optional)</v>
      </c>
      <c r="C20" s="308" t="s">
        <v>456</v>
      </c>
    </row>
    <row r="21" spans="1:7" ht="18.75" thickBot="1">
      <c r="A21" s="602" t="str">
        <f>Note!A23</f>
        <v>PURPOSE OF USE</v>
      </c>
      <c r="B21" s="603"/>
      <c r="C21" s="606"/>
    </row>
    <row r="22" spans="1:7" ht="30">
      <c r="A22" s="7">
        <f>A20+1</f>
        <v>14</v>
      </c>
      <c r="B22" s="76" t="str">
        <f>Note!B24</f>
        <v xml:space="preserve">Clinical or other purpose </v>
      </c>
      <c r="C22" s="265" t="s">
        <v>479</v>
      </c>
    </row>
    <row r="23" spans="1:7" ht="15">
      <c r="A23" s="7">
        <f t="shared" ref="A23:A32" si="1">A22+1</f>
        <v>15</v>
      </c>
      <c r="B23" s="74" t="str">
        <f>Note!B25</f>
        <v>Level of use (if relevant)</v>
      </c>
      <c r="C23" s="309" t="s">
        <v>542</v>
      </c>
    </row>
    <row r="24" spans="1:7" ht="45">
      <c r="A24" s="7">
        <f t="shared" si="1"/>
        <v>16</v>
      </c>
      <c r="B24" s="11" t="str">
        <f>Note!B26</f>
        <v>Clinical department/ward(if relevant)</v>
      </c>
      <c r="C24" s="265" t="s">
        <v>475</v>
      </c>
    </row>
    <row r="25" spans="1:7" ht="30.75" thickBot="1">
      <c r="A25" s="7">
        <f t="shared" si="1"/>
        <v>17</v>
      </c>
      <c r="B25" s="12" t="str">
        <f>Note!B27</f>
        <v>Overview of functional requirements</v>
      </c>
      <c r="C25" s="265" t="s">
        <v>476</v>
      </c>
      <c r="D25" s="39"/>
      <c r="E25" s="39"/>
      <c r="F25" s="39"/>
      <c r="G25" s="39"/>
    </row>
    <row r="26" spans="1:7" ht="18.75" thickBot="1">
      <c r="A26" s="641" t="str">
        <f>Note!A28</f>
        <v>TECHNICAL CHARACTERISTICS</v>
      </c>
      <c r="B26" s="642"/>
      <c r="C26" s="643"/>
    </row>
    <row r="27" spans="1:7" ht="165.75">
      <c r="A27" s="7">
        <f>A25+1</f>
        <v>18</v>
      </c>
      <c r="B27" s="12" t="str">
        <f>Note!B29</f>
        <v>Detailed requirements</v>
      </c>
      <c r="C27" s="265" t="s">
        <v>460</v>
      </c>
    </row>
    <row r="28" spans="1:7" ht="38.25">
      <c r="A28" s="7">
        <f t="shared" si="1"/>
        <v>19</v>
      </c>
      <c r="B28" s="8" t="str">
        <f>Note!B30</f>
        <v>Displayed parameters</v>
      </c>
      <c r="C28" s="265" t="s">
        <v>461</v>
      </c>
    </row>
    <row r="29" spans="1:7" ht="51.75" thickBot="1">
      <c r="A29" s="7">
        <f t="shared" si="1"/>
        <v>20</v>
      </c>
      <c r="B29" s="14" t="str">
        <f>Note!B31</f>
        <v>User adjustable settings</v>
      </c>
      <c r="C29" s="265" t="s">
        <v>462</v>
      </c>
    </row>
    <row r="30" spans="1:7" ht="18.75" thickBot="1">
      <c r="A30" s="602" t="str">
        <f>Note!A32</f>
        <v>PHYSICAL/CHEMICAL CHARACTERISTICS</v>
      </c>
      <c r="B30" s="603"/>
      <c r="C30" s="606"/>
    </row>
    <row r="31" spans="1:7" ht="38.25">
      <c r="A31" s="7">
        <f>A29+1</f>
        <v>21</v>
      </c>
      <c r="B31" s="15" t="str">
        <f>Note!B33</f>
        <v>Components(if relevant)</v>
      </c>
      <c r="C31" s="265" t="s">
        <v>457</v>
      </c>
    </row>
    <row r="32" spans="1:7" ht="63.75">
      <c r="A32" s="7">
        <f t="shared" si="1"/>
        <v>22</v>
      </c>
      <c r="B32" s="9" t="str">
        <f>Note!B34</f>
        <v>Mobility, portability(if relevant)</v>
      </c>
      <c r="C32" s="265" t="s">
        <v>467</v>
      </c>
    </row>
    <row r="33" spans="1:3" ht="30.75" thickBot="1">
      <c r="A33" s="7">
        <f>A32+1</f>
        <v>23</v>
      </c>
      <c r="B33" s="14" t="str">
        <f>Note!B35</f>
        <v>Raw Materials(if relevant)</v>
      </c>
      <c r="C33" s="310"/>
    </row>
    <row r="34" spans="1:3" ht="18.75" thickBot="1">
      <c r="A34" s="602" t="str">
        <f>Note!A36</f>
        <v>UTILITY REQUIREMENTS</v>
      </c>
      <c r="B34" s="603"/>
      <c r="C34" s="637"/>
    </row>
    <row r="35" spans="1:3" ht="64.5" thickBot="1">
      <c r="A35" s="17">
        <f>A33+1</f>
        <v>24</v>
      </c>
      <c r="B35" s="73" t="str">
        <f>Note!B37</f>
        <v>Electrical, water and/or gas supply (if relevant)</v>
      </c>
      <c r="C35" s="265" t="s">
        <v>458</v>
      </c>
    </row>
    <row r="36" spans="1:3" ht="18.75" thickBot="1">
      <c r="A36" s="641" t="str">
        <f>Note!A38</f>
        <v>ACCESSORIES, CONSUMABLES, SPARE PARTS, OTHER COMPONENTS</v>
      </c>
      <c r="B36" s="642"/>
      <c r="C36" s="643"/>
    </row>
    <row r="37" spans="1:3" ht="25.5">
      <c r="A37" s="17">
        <f t="shared" ref="A37" si="2">A35+1</f>
        <v>25</v>
      </c>
      <c r="B37" s="10" t="str">
        <f>Note!B39</f>
        <v>Accessories (if relevant)</v>
      </c>
      <c r="C37" s="265" t="s">
        <v>465</v>
      </c>
    </row>
    <row r="38" spans="1:3" ht="30">
      <c r="A38" s="17">
        <f>A37+1</f>
        <v>26</v>
      </c>
      <c r="B38" s="12" t="str">
        <f>Note!B40</f>
        <v>Sterilization process for accessories (if relevant)</v>
      </c>
      <c r="C38" s="265"/>
    </row>
    <row r="39" spans="1:3" ht="30">
      <c r="A39" s="17">
        <f>A38+1</f>
        <v>27</v>
      </c>
      <c r="B39" s="12" t="str">
        <f>Note!B41</f>
        <v>Consumables / reagents (if relevant)</v>
      </c>
      <c r="C39" s="265"/>
    </row>
    <row r="40" spans="1:3" s="18" customFormat="1" ht="25.5">
      <c r="A40" s="17">
        <f>A39+1</f>
        <v>28</v>
      </c>
      <c r="B40" s="8" t="str">
        <f>Note!B42</f>
        <v>Spare parts (if relevant)</v>
      </c>
      <c r="C40" s="265" t="s">
        <v>466</v>
      </c>
    </row>
    <row r="41" spans="1:3" s="18" customFormat="1" ht="15.75" thickBot="1">
      <c r="A41" s="17">
        <f>A40+1</f>
        <v>29</v>
      </c>
      <c r="B41" s="16" t="str">
        <f>Note!B43</f>
        <v>Other components (if relevant)</v>
      </c>
      <c r="C41" s="310" t="s">
        <v>471</v>
      </c>
    </row>
    <row r="42" spans="1:3" ht="18.75" thickBot="1">
      <c r="A42" s="602" t="str">
        <f>Note!A44</f>
        <v xml:space="preserve">PACKAGING </v>
      </c>
      <c r="B42" s="603"/>
      <c r="C42" s="606"/>
    </row>
    <row r="43" spans="1:3" ht="30">
      <c r="A43" s="17">
        <f>A41+1</f>
        <v>30</v>
      </c>
      <c r="B43" s="10" t="str">
        <f>Note!B45</f>
        <v>Sterility status on delivery (if relevant)</v>
      </c>
      <c r="C43" s="311"/>
    </row>
    <row r="44" spans="1:3" ht="15">
      <c r="A44" s="17">
        <f>A43+1</f>
        <v>31</v>
      </c>
      <c r="B44" s="10" t="str">
        <f>Note!B46</f>
        <v>Shelf life (if relevant)</v>
      </c>
      <c r="C44" s="311"/>
    </row>
    <row r="45" spans="1:3" ht="30">
      <c r="A45" s="17">
        <f t="shared" ref="A45:A46" si="3">A44+1</f>
        <v>32</v>
      </c>
      <c r="B45" s="63" t="str">
        <f>Note!B47</f>
        <v>Transportation and storage (if relevant)</v>
      </c>
      <c r="C45" s="312"/>
    </row>
    <row r="46" spans="1:3" ht="15.75" thickBot="1">
      <c r="A46" s="17">
        <f t="shared" si="3"/>
        <v>33</v>
      </c>
      <c r="B46" s="62" t="str">
        <f>Note!B48</f>
        <v>Labelling (if relevant)</v>
      </c>
      <c r="C46" s="310"/>
    </row>
    <row r="47" spans="1:3" ht="18.75" thickBot="1">
      <c r="A47" s="624" t="str">
        <f>Note!A49</f>
        <v>ENVIRONMENTAL REQUIREMENTS</v>
      </c>
      <c r="B47" s="625"/>
      <c r="C47" s="626"/>
    </row>
    <row r="48" spans="1:3" ht="64.5" thickBot="1">
      <c r="A48" s="17">
        <f>A46+1</f>
        <v>34</v>
      </c>
      <c r="B48" s="73" t="str">
        <f>Note!B50</f>
        <v xml:space="preserve">Context-dependent requirements </v>
      </c>
      <c r="C48" s="265" t="s">
        <v>824</v>
      </c>
    </row>
    <row r="49" spans="1:9" ht="18.75" thickBot="1">
      <c r="A49" s="602" t="str">
        <f>Note!A51</f>
        <v>TRAINING, INSTALLATION AND UTILISATION</v>
      </c>
      <c r="B49" s="603"/>
      <c r="C49" s="606"/>
    </row>
    <row r="50" spans="1:9" ht="30">
      <c r="A50" s="17">
        <f>A48+1</f>
        <v>35</v>
      </c>
      <c r="B50" s="10" t="str">
        <f>Note!B52</f>
        <v>Pre-installation requirements(if relevant)</v>
      </c>
      <c r="C50" s="311"/>
    </row>
    <row r="51" spans="1:9" s="18" customFormat="1" ht="45">
      <c r="A51" s="17">
        <f t="shared" ref="A51:A59" si="4">A50+1</f>
        <v>36</v>
      </c>
      <c r="B51" s="53" t="str">
        <f>Note!B53</f>
        <v>Requirements for commissioning (if relevant)</v>
      </c>
      <c r="C51" s="265" t="s">
        <v>697</v>
      </c>
    </row>
    <row r="52" spans="1:9" s="18" customFormat="1" ht="30">
      <c r="A52" s="17">
        <f t="shared" si="4"/>
        <v>37</v>
      </c>
      <c r="B52" s="14" t="str">
        <f>Note!B54</f>
        <v>Training of user/s (if relevant)</v>
      </c>
      <c r="C52" s="265" t="s">
        <v>512</v>
      </c>
    </row>
    <row r="53" spans="1:9" ht="15.75" thickBot="1">
      <c r="A53" s="7">
        <f>A52+1</f>
        <v>38</v>
      </c>
      <c r="B53" s="16" t="str">
        <f>Note!B55</f>
        <v>User care(if relevant)</v>
      </c>
      <c r="C53" s="265" t="s">
        <v>744</v>
      </c>
    </row>
    <row r="54" spans="1:9" ht="18.75" thickBot="1">
      <c r="A54" s="627" t="str">
        <f>Note!A56</f>
        <v>WARRANTY AND MAINTENANCE</v>
      </c>
      <c r="B54" s="628"/>
      <c r="C54" s="629"/>
    </row>
    <row r="55" spans="1:9" ht="51">
      <c r="A55" s="17">
        <f>A53+1</f>
        <v>39</v>
      </c>
      <c r="B55" s="15" t="str">
        <f>Note!B57</f>
        <v>Warranty</v>
      </c>
      <c r="C55" s="311" t="s">
        <v>528</v>
      </c>
    </row>
    <row r="56" spans="1:9" s="18" customFormat="1" ht="38.25">
      <c r="A56" s="17">
        <f t="shared" si="4"/>
        <v>40</v>
      </c>
      <c r="B56" s="8" t="str">
        <f>Note!B58</f>
        <v>Maintenance tasks</v>
      </c>
      <c r="C56" s="265" t="s">
        <v>529</v>
      </c>
    </row>
    <row r="57" spans="1:9" ht="15">
      <c r="A57" s="17">
        <f t="shared" si="4"/>
        <v>41</v>
      </c>
      <c r="B57" s="12" t="str">
        <f>Note!B59</f>
        <v xml:space="preserve">Type of service contract </v>
      </c>
      <c r="C57" s="265" t="s">
        <v>508</v>
      </c>
    </row>
    <row r="58" spans="1:9" s="18" customFormat="1" ht="15">
      <c r="A58" s="17">
        <f t="shared" si="4"/>
        <v>42</v>
      </c>
      <c r="B58" s="8" t="str">
        <f>Note!B60</f>
        <v>Spare parts availability post-warranty</v>
      </c>
      <c r="C58" s="265" t="s">
        <v>509</v>
      </c>
    </row>
    <row r="59" spans="1:9" s="18" customFormat="1" ht="26.25" thickBot="1">
      <c r="A59" s="17">
        <f t="shared" si="4"/>
        <v>43</v>
      </c>
      <c r="B59" s="16" t="str">
        <f>Note!B61</f>
        <v>Software / Hardware upgrade availability</v>
      </c>
      <c r="C59" s="265" t="s">
        <v>510</v>
      </c>
    </row>
    <row r="60" spans="1:9" ht="18.75" thickBot="1">
      <c r="A60" s="602" t="str">
        <f>Note!A62</f>
        <v>DOCUMENTATION</v>
      </c>
      <c r="B60" s="603"/>
      <c r="C60" s="606"/>
    </row>
    <row r="61" spans="1:9" ht="51.75" thickBot="1">
      <c r="A61" s="20">
        <f>A59+1</f>
        <v>44</v>
      </c>
      <c r="B61" s="10" t="str">
        <f>Note!B63</f>
        <v>Documentation requirements</v>
      </c>
      <c r="C61" s="265" t="s">
        <v>862</v>
      </c>
    </row>
    <row r="62" spans="1:9" s="18" customFormat="1" ht="18.75" thickBot="1">
      <c r="A62" s="602" t="str">
        <f>Note!A64</f>
        <v>DECOMMISSIONING</v>
      </c>
      <c r="B62" s="603"/>
      <c r="C62" s="606"/>
    </row>
    <row r="63" spans="1:9" s="78" customFormat="1" ht="15.75" thickBot="1">
      <c r="A63" s="79">
        <f>A61+1</f>
        <v>45</v>
      </c>
      <c r="B63" s="83" t="str">
        <f>Note!B65</f>
        <v xml:space="preserve">Estimated Life Span </v>
      </c>
      <c r="C63" s="266" t="s">
        <v>511</v>
      </c>
    </row>
    <row r="64" spans="1:9" ht="18">
      <c r="A64" s="656" t="str">
        <f>Note!A66</f>
        <v xml:space="preserve">SAFETY AND STANDARDS </v>
      </c>
      <c r="B64" s="622"/>
      <c r="C64" s="623"/>
      <c r="D64" s="32"/>
      <c r="E64" s="32"/>
      <c r="F64" s="32"/>
      <c r="G64" s="32"/>
      <c r="H64" s="32"/>
      <c r="I64" s="32"/>
    </row>
    <row r="65" spans="1:9" ht="25.5">
      <c r="A65" s="89">
        <f>A63+1</f>
        <v>46</v>
      </c>
      <c r="B65" s="9" t="str">
        <f>Note!B67</f>
        <v>Risk Classification</v>
      </c>
      <c r="C65" s="281" t="s">
        <v>880</v>
      </c>
      <c r="D65" s="42"/>
      <c r="E65" s="41"/>
      <c r="F65" s="41"/>
      <c r="G65" s="41"/>
    </row>
    <row r="66" spans="1:9" ht="30">
      <c r="A66" s="89">
        <f>A65+1</f>
        <v>47</v>
      </c>
      <c r="B66" s="53" t="str">
        <f>Note!B68</f>
        <v>Regulatory Approval / Certification</v>
      </c>
      <c r="C66" s="517" t="s">
        <v>323</v>
      </c>
      <c r="D66" s="32"/>
      <c r="E66" s="32"/>
      <c r="F66" s="32"/>
      <c r="G66" s="32"/>
      <c r="H66" s="32"/>
      <c r="I66" s="32"/>
    </row>
    <row r="67" spans="1:9" ht="409.5">
      <c r="A67" s="89">
        <f t="shared" ref="A67:A69" si="5">A66+1</f>
        <v>48</v>
      </c>
      <c r="B67" s="71" t="str">
        <f>Note!B69</f>
        <v>International standards</v>
      </c>
      <c r="C67" s="281" t="s">
        <v>1008</v>
      </c>
      <c r="D67" s="98"/>
      <c r="E67" s="33"/>
      <c r="F67" s="35"/>
      <c r="G67" s="35"/>
      <c r="H67" s="33"/>
      <c r="I67" s="33"/>
    </row>
    <row r="68" spans="1:9" ht="63.75">
      <c r="A68" s="89">
        <f t="shared" si="5"/>
        <v>49</v>
      </c>
      <c r="B68" s="71" t="str">
        <f>Note!B70</f>
        <v>Reginal / Local Standards</v>
      </c>
      <c r="C68" s="282" t="s">
        <v>321</v>
      </c>
      <c r="D68" s="33"/>
      <c r="E68" s="33"/>
      <c r="F68" s="36"/>
      <c r="G68" s="36"/>
      <c r="H68" s="36"/>
      <c r="I68" s="36"/>
    </row>
    <row r="69" spans="1:9" ht="89.25">
      <c r="A69" s="89">
        <f t="shared" si="5"/>
        <v>50</v>
      </c>
      <c r="B69" s="71" t="str">
        <f>Note!B71</f>
        <v>Regulations</v>
      </c>
      <c r="C69" s="146" t="s">
        <v>1007</v>
      </c>
      <c r="D69" s="33"/>
      <c r="E69" s="33"/>
      <c r="F69" s="36"/>
      <c r="G69" s="36"/>
      <c r="H69" s="36"/>
      <c r="I69" s="36"/>
    </row>
  </sheetData>
  <mergeCells count="14">
    <mergeCell ref="A34:C34"/>
    <mergeCell ref="A36:C36"/>
    <mergeCell ref="A30:C30"/>
    <mergeCell ref="A1:C1"/>
    <mergeCell ref="A7:C7"/>
    <mergeCell ref="A21:C21"/>
    <mergeCell ref="A26:C26"/>
    <mergeCell ref="A64:C64"/>
    <mergeCell ref="A42:C42"/>
    <mergeCell ref="A47:C47"/>
    <mergeCell ref="A49:C49"/>
    <mergeCell ref="A54:C54"/>
    <mergeCell ref="A60:C60"/>
    <mergeCell ref="A62:C62"/>
  </mergeCells>
  <phoneticPr fontId="15"/>
  <pageMargins left="0.25" right="0.25" top="0.75" bottom="0.75" header="0.3" footer="0.3"/>
  <pageSetup paperSize="9" scale="96" fitToHeight="0" orientation="portrait" r:id="rId1"/>
  <headerFooter alignWithMargins="0">
    <oddHeader>&amp;C&amp;F&amp;R&amp;A</oddHeader>
    <oddFooter>&amp;C&amp;P</oddFooter>
  </headerFooter>
  <extLst>
    <ext xmlns:mx="http://schemas.microsoft.com/office/mac/excel/2008/main" uri="http://schemas.microsoft.com/office/mac/excel/2008/main">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view="pageBreakPreview" zoomScale="90" zoomScaleNormal="75" zoomScaleSheetLayoutView="90" zoomScalePageLayoutView="75" workbookViewId="0">
      <selection activeCell="A7" sqref="A7:C7"/>
    </sheetView>
  </sheetViews>
  <sheetFormatPr defaultColWidth="11.42578125" defaultRowHeight="15"/>
  <cols>
    <col min="1" max="1" width="8" style="40" customWidth="1"/>
    <col min="2" max="2" width="23.42578125" style="168" customWidth="1"/>
    <col min="3" max="3" width="75.42578125" style="274" customWidth="1"/>
    <col min="4" max="9" width="20.7109375" style="161" customWidth="1"/>
    <col min="10" max="16384" width="11.42578125" style="161"/>
  </cols>
  <sheetData>
    <row r="1" spans="1:3" ht="18.75" thickBot="1">
      <c r="A1" s="612" t="s">
        <v>817</v>
      </c>
      <c r="B1" s="613"/>
      <c r="C1" s="614"/>
    </row>
    <row r="2" spans="1:3">
      <c r="A2" s="25" t="s">
        <v>331</v>
      </c>
      <c r="B2" s="26" t="str">
        <f>Note!B4</f>
        <v>Version No.</v>
      </c>
      <c r="C2" s="285">
        <v>1</v>
      </c>
    </row>
    <row r="3" spans="1:3" ht="15.75" thickBot="1">
      <c r="A3" s="23" t="s">
        <v>332</v>
      </c>
      <c r="B3" s="169" t="str">
        <f>Note!B5</f>
        <v>Date of initial version</v>
      </c>
      <c r="C3" s="568">
        <v>41148</v>
      </c>
    </row>
    <row r="4" spans="1:3">
      <c r="A4" s="25" t="s">
        <v>333</v>
      </c>
      <c r="B4" s="169" t="str">
        <f>Note!B6</f>
        <v>Date of last modification</v>
      </c>
      <c r="C4" s="571">
        <v>41808</v>
      </c>
    </row>
    <row r="5" spans="1:3" ht="15.75" thickBot="1">
      <c r="A5" s="23" t="s">
        <v>334</v>
      </c>
      <c r="B5" s="170" t="str">
        <f>Note!B7</f>
        <v>Date of publication</v>
      </c>
      <c r="C5" s="286"/>
    </row>
    <row r="6" spans="1:3" ht="15.75" thickBot="1">
      <c r="A6" s="25" t="s">
        <v>335</v>
      </c>
      <c r="B6" s="171" t="str">
        <f>Note!B8</f>
        <v>Completed / submitted by</v>
      </c>
      <c r="C6" s="287" t="s">
        <v>1713</v>
      </c>
    </row>
    <row r="7" spans="1:3" ht="18.75" thickBot="1">
      <c r="A7" s="661" t="str">
        <f>Note!A9</f>
        <v>NAME, CATEGORY AND CODING</v>
      </c>
      <c r="B7" s="662"/>
      <c r="C7" s="663"/>
    </row>
    <row r="8" spans="1:3" ht="30">
      <c r="A8" s="23">
        <v>1</v>
      </c>
      <c r="B8" s="235" t="str">
        <f>Note!B10</f>
        <v>WHO Category / Code</v>
      </c>
      <c r="C8" s="500" t="s">
        <v>1149</v>
      </c>
    </row>
    <row r="9" spans="1:3" s="172" customFormat="1">
      <c r="A9" s="23">
        <f>A8+1</f>
        <v>2</v>
      </c>
      <c r="B9" s="236" t="str">
        <f>Note!B11</f>
        <v>Generic name</v>
      </c>
      <c r="C9" s="496" t="s">
        <v>1506</v>
      </c>
    </row>
    <row r="10" spans="1:3" s="172" customFormat="1" ht="30">
      <c r="A10" s="23">
        <f>A9+1</f>
        <v>3</v>
      </c>
      <c r="B10" s="236" t="str">
        <f>Note!B12</f>
        <v>Specific type or variation (optional)</v>
      </c>
      <c r="C10" s="496" t="s">
        <v>1568</v>
      </c>
    </row>
    <row r="11" spans="1:3">
      <c r="A11" s="7">
        <f>A10+1</f>
        <v>4</v>
      </c>
      <c r="B11" s="237" t="str">
        <f>Note!B13</f>
        <v>GMDN name</v>
      </c>
      <c r="C11" s="490" t="s">
        <v>1569</v>
      </c>
    </row>
    <row r="12" spans="1:3">
      <c r="A12" s="7">
        <f t="shared" ref="A12:A20" si="0">A11+1</f>
        <v>5</v>
      </c>
      <c r="B12" s="238" t="str">
        <f>Note!B14</f>
        <v>GMDN code</v>
      </c>
      <c r="C12" s="268">
        <v>37622</v>
      </c>
    </row>
    <row r="13" spans="1:3">
      <c r="A13" s="7">
        <f t="shared" si="0"/>
        <v>6</v>
      </c>
      <c r="B13" s="238" t="str">
        <f>Note!B15</f>
        <v>GMDN category</v>
      </c>
      <c r="C13" s="267" t="s">
        <v>706</v>
      </c>
    </row>
    <row r="14" spans="1:3">
      <c r="A14" s="7">
        <f t="shared" si="0"/>
        <v>7</v>
      </c>
      <c r="B14" s="238" t="str">
        <f>Note!B16</f>
        <v>UMDNS name</v>
      </c>
      <c r="C14" s="490" t="s">
        <v>336</v>
      </c>
    </row>
    <row r="15" spans="1:3">
      <c r="A15" s="7">
        <f t="shared" si="0"/>
        <v>8</v>
      </c>
      <c r="B15" s="238" t="str">
        <f>Note!B17</f>
        <v>UMDNS code</v>
      </c>
      <c r="C15" s="268">
        <v>11758</v>
      </c>
    </row>
    <row r="16" spans="1:3" ht="30">
      <c r="A16" s="7">
        <f t="shared" si="0"/>
        <v>9</v>
      </c>
      <c r="B16" s="238" t="str">
        <f>Note!B18</f>
        <v>UNSPS code (optional)</v>
      </c>
      <c r="C16" s="300"/>
    </row>
    <row r="17" spans="1:3" ht="30">
      <c r="A17" s="7">
        <f t="shared" si="0"/>
        <v>10</v>
      </c>
      <c r="B17" s="238" t="str">
        <f>Note!B19</f>
        <v>Alternative name/s (optional)</v>
      </c>
      <c r="C17" s="494" t="s">
        <v>1638</v>
      </c>
    </row>
    <row r="18" spans="1:3" ht="30">
      <c r="A18" s="7">
        <f t="shared" si="0"/>
        <v>11</v>
      </c>
      <c r="B18" s="238" t="str">
        <f>Note!B20</f>
        <v>Alternative code/s (optional)</v>
      </c>
      <c r="C18" s="494" t="s">
        <v>1639</v>
      </c>
    </row>
    <row r="19" spans="1:3">
      <c r="A19" s="7">
        <f t="shared" si="0"/>
        <v>12</v>
      </c>
      <c r="B19" s="237" t="str">
        <f>Note!B21</f>
        <v>Keywords (optional)</v>
      </c>
      <c r="C19" s="267" t="s">
        <v>337</v>
      </c>
    </row>
    <row r="20" spans="1:3" ht="102.75" thickBot="1">
      <c r="A20" s="7">
        <f t="shared" si="0"/>
        <v>13</v>
      </c>
      <c r="B20" s="238" t="str">
        <f>Note!B22</f>
        <v>GMDN/UMDNS definition (optional)</v>
      </c>
      <c r="C20" s="264" t="s">
        <v>338</v>
      </c>
    </row>
    <row r="21" spans="1:3" ht="18">
      <c r="A21" s="661" t="str">
        <f>Note!A23</f>
        <v>PURPOSE OF USE</v>
      </c>
      <c r="B21" s="662"/>
      <c r="C21" s="663"/>
    </row>
    <row r="22" spans="1:3" ht="30">
      <c r="A22" s="7">
        <f>A20+1</f>
        <v>14</v>
      </c>
      <c r="B22" s="70" t="str">
        <f>Note!B24</f>
        <v xml:space="preserve">Clinical or other purpose </v>
      </c>
      <c r="C22" s="268" t="s">
        <v>339</v>
      </c>
    </row>
    <row r="23" spans="1:3" ht="30">
      <c r="A23" s="7">
        <f t="shared" ref="A23:A32" si="1">A22+1</f>
        <v>15</v>
      </c>
      <c r="B23" s="74" t="str">
        <f>Note!B25</f>
        <v>Level of use (if relevant)</v>
      </c>
      <c r="C23" s="313" t="s">
        <v>542</v>
      </c>
    </row>
    <row r="24" spans="1:3" ht="45">
      <c r="A24" s="7">
        <f t="shared" si="1"/>
        <v>16</v>
      </c>
      <c r="B24" s="74" t="str">
        <f>Note!B26</f>
        <v>Clinical department/ward(if relevant)</v>
      </c>
      <c r="C24" s="268" t="s">
        <v>475</v>
      </c>
    </row>
    <row r="25" spans="1:3" ht="39" thickBot="1">
      <c r="A25" s="7">
        <f t="shared" si="1"/>
        <v>17</v>
      </c>
      <c r="B25" s="71" t="str">
        <f>Note!B27</f>
        <v>Overview of functional requirements</v>
      </c>
      <c r="C25" s="268" t="s">
        <v>340</v>
      </c>
    </row>
    <row r="26" spans="1:3" ht="18.75" thickBot="1">
      <c r="A26" s="664" t="str">
        <f>Note!A28</f>
        <v>TECHNICAL CHARACTERISTICS</v>
      </c>
      <c r="B26" s="665"/>
      <c r="C26" s="666"/>
    </row>
    <row r="27" spans="1:3" ht="89.25">
      <c r="A27" s="7">
        <f>A25+1</f>
        <v>18</v>
      </c>
      <c r="B27" s="71" t="str">
        <f>Note!B29</f>
        <v>Detailed requirements</v>
      </c>
      <c r="C27" s="490" t="s">
        <v>1688</v>
      </c>
    </row>
    <row r="28" spans="1:3">
      <c r="A28" s="7">
        <f t="shared" si="1"/>
        <v>19</v>
      </c>
      <c r="B28" s="162" t="str">
        <f>Note!B30</f>
        <v>Displayed parameters</v>
      </c>
      <c r="C28" s="267" t="s">
        <v>324</v>
      </c>
    </row>
    <row r="29" spans="1:3" ht="39" thickBot="1">
      <c r="A29" s="7">
        <f t="shared" si="1"/>
        <v>20</v>
      </c>
      <c r="B29" s="72" t="str">
        <f>Note!B31</f>
        <v>User adjustable settings</v>
      </c>
      <c r="C29" s="268" t="s">
        <v>325</v>
      </c>
    </row>
    <row r="30" spans="1:3" ht="18">
      <c r="A30" s="661" t="str">
        <f>Note!A32</f>
        <v>PHYSICAL/CHEMICAL CHARACTERISTICS</v>
      </c>
      <c r="B30" s="662"/>
      <c r="C30" s="663"/>
    </row>
    <row r="31" spans="1:3" ht="76.5">
      <c r="A31" s="7">
        <f>A29+1</f>
        <v>21</v>
      </c>
      <c r="B31" s="164" t="str">
        <f>Note!B33</f>
        <v>Components(if relevant)</v>
      </c>
      <c r="C31" s="268" t="s">
        <v>326</v>
      </c>
    </row>
    <row r="32" spans="1:3" ht="25.5">
      <c r="A32" s="7">
        <f t="shared" si="1"/>
        <v>22</v>
      </c>
      <c r="B32" s="163" t="str">
        <f>Note!B34</f>
        <v>Mobility, portability(if relevant)</v>
      </c>
      <c r="C32" s="268" t="s">
        <v>327</v>
      </c>
    </row>
    <row r="33" spans="1:3" ht="15.75" thickBot="1">
      <c r="A33" s="7">
        <f>A32+1</f>
        <v>23</v>
      </c>
      <c r="B33" s="165" t="str">
        <f>Note!B35</f>
        <v>Raw Materials(if relevant)</v>
      </c>
      <c r="C33" s="277"/>
    </row>
    <row r="34" spans="1:3" ht="18.75" thickBot="1">
      <c r="A34" s="664" t="str">
        <f>Note!A36</f>
        <v>UTILITY REQUIREMENTS</v>
      </c>
      <c r="B34" s="665"/>
      <c r="C34" s="666"/>
    </row>
    <row r="35" spans="1:3" ht="45.75" thickBot="1">
      <c r="A35" s="17">
        <f>A33+1</f>
        <v>24</v>
      </c>
      <c r="B35" s="173" t="str">
        <f>Note!B37</f>
        <v>Electrical, water and/or gas supply (if relevant)</v>
      </c>
      <c r="C35" s="268" t="s">
        <v>328</v>
      </c>
    </row>
    <row r="36" spans="1:3" ht="18.75" thickBot="1">
      <c r="A36" s="664" t="str">
        <f>Note!A38</f>
        <v>ACCESSORIES, CONSUMABLES, SPARE PARTS, OTHER COMPONENTS</v>
      </c>
      <c r="B36" s="665"/>
      <c r="C36" s="666"/>
    </row>
    <row r="37" spans="1:3" ht="30">
      <c r="A37" s="17">
        <f t="shared" ref="A37" si="2">A35+1</f>
        <v>25</v>
      </c>
      <c r="B37" s="70" t="str">
        <f>Note!B39</f>
        <v>Accessories (if relevant)</v>
      </c>
      <c r="C37" s="268" t="s">
        <v>465</v>
      </c>
    </row>
    <row r="38" spans="1:3" ht="45">
      <c r="A38" s="17">
        <f>A37+1</f>
        <v>26</v>
      </c>
      <c r="B38" s="71" t="str">
        <f>Note!B40</f>
        <v>Sterilization process for accessories (if relevant)</v>
      </c>
      <c r="C38" s="268"/>
    </row>
    <row r="39" spans="1:3" ht="30">
      <c r="A39" s="17">
        <f>A38+1</f>
        <v>27</v>
      </c>
      <c r="B39" s="71" t="str">
        <f>Note!B41</f>
        <v>Consumables / reagents (if relevant)</v>
      </c>
      <c r="C39" s="268"/>
    </row>
    <row r="40" spans="1:3" s="160" customFormat="1" ht="25.5">
      <c r="A40" s="17">
        <f>A39+1</f>
        <v>28</v>
      </c>
      <c r="B40" s="162" t="str">
        <f>Note!B42</f>
        <v>Spare parts (if relevant)</v>
      </c>
      <c r="C40" s="268" t="s">
        <v>466</v>
      </c>
    </row>
    <row r="41" spans="1:3" s="160" customFormat="1" ht="15.75" thickBot="1">
      <c r="A41" s="17">
        <f>A40+1</f>
        <v>29</v>
      </c>
      <c r="B41" s="165" t="str">
        <f>Note!B43</f>
        <v>Other components (if relevant)</v>
      </c>
      <c r="C41" s="268" t="s">
        <v>471</v>
      </c>
    </row>
    <row r="42" spans="1:3" ht="18.75" thickBot="1">
      <c r="A42" s="667" t="str">
        <f>Note!A44</f>
        <v xml:space="preserve">PACKAGING </v>
      </c>
      <c r="B42" s="668"/>
      <c r="C42" s="669"/>
    </row>
    <row r="43" spans="1:3" ht="30">
      <c r="A43" s="17">
        <f>A41+1</f>
        <v>30</v>
      </c>
      <c r="B43" s="70" t="str">
        <f>Note!B45</f>
        <v>Sterility status on delivery (if relevant)</v>
      </c>
      <c r="C43" s="278"/>
    </row>
    <row r="44" spans="1:3">
      <c r="A44" s="17">
        <f>A43+1</f>
        <v>31</v>
      </c>
      <c r="B44" s="70" t="str">
        <f>Note!B46</f>
        <v>Shelf life (if relevant)</v>
      </c>
      <c r="C44" s="278"/>
    </row>
    <row r="45" spans="1:3" ht="30">
      <c r="A45" s="17">
        <f>A44+1</f>
        <v>32</v>
      </c>
      <c r="B45" s="173" t="str">
        <f>Note!B47</f>
        <v>Transportation and storage (if relevant)</v>
      </c>
      <c r="C45" s="279"/>
    </row>
    <row r="46" spans="1:3" ht="15.75" thickBot="1">
      <c r="A46" s="17">
        <f>A45+1</f>
        <v>33</v>
      </c>
      <c r="B46" s="72" t="str">
        <f>Note!B48</f>
        <v>Labelling (if relevant)</v>
      </c>
      <c r="C46" s="277"/>
    </row>
    <row r="47" spans="1:3" ht="18.75" thickBot="1">
      <c r="A47" s="667" t="str">
        <f>Note!A49</f>
        <v>ENVIRONMENTAL REQUIREMENTS</v>
      </c>
      <c r="B47" s="668"/>
      <c r="C47" s="669"/>
    </row>
    <row r="48" spans="1:3" ht="64.5" thickBot="1">
      <c r="A48" s="17">
        <f>A46+1</f>
        <v>34</v>
      </c>
      <c r="B48" s="73" t="str">
        <f>Note!B50</f>
        <v xml:space="preserve">Context-dependent requirements </v>
      </c>
      <c r="C48" s="268" t="s">
        <v>824</v>
      </c>
    </row>
    <row r="49" spans="1:9" ht="18.75" thickBot="1">
      <c r="A49" s="667" t="str">
        <f>Note!A51</f>
        <v>TRAINING, INSTALLATION AND UTILISATION</v>
      </c>
      <c r="B49" s="668"/>
      <c r="C49" s="669"/>
    </row>
    <row r="50" spans="1:9" ht="45">
      <c r="A50" s="17">
        <f>A48+1</f>
        <v>35</v>
      </c>
      <c r="B50" s="70" t="str">
        <f>Note!B52</f>
        <v>Pre-installation requirements(if relevant)</v>
      </c>
      <c r="C50" s="278"/>
    </row>
    <row r="51" spans="1:9" s="160" customFormat="1" ht="45">
      <c r="A51" s="17">
        <f t="shared" ref="A51:A59" si="3">A50+1</f>
        <v>36</v>
      </c>
      <c r="B51" s="71" t="str">
        <f>Note!B53</f>
        <v>Requirements for commissioning (if relevant)</v>
      </c>
      <c r="C51" s="268" t="s">
        <v>697</v>
      </c>
    </row>
    <row r="52" spans="1:9" s="160" customFormat="1" ht="30">
      <c r="A52" s="17">
        <f>A51+1</f>
        <v>37</v>
      </c>
      <c r="B52" s="72" t="str">
        <f>Note!B54</f>
        <v>Training of user/s (if relevant)</v>
      </c>
      <c r="C52" s="268" t="s">
        <v>512</v>
      </c>
    </row>
    <row r="53" spans="1:9" ht="15.75" thickBot="1">
      <c r="A53" s="7">
        <f>A52+1</f>
        <v>38</v>
      </c>
      <c r="B53" s="165" t="str">
        <f>Note!B55</f>
        <v>User care(if relevant)</v>
      </c>
      <c r="C53" s="268" t="s">
        <v>744</v>
      </c>
    </row>
    <row r="54" spans="1:9" ht="18.75" thickBot="1">
      <c r="A54" s="667" t="str">
        <f>Note!A56</f>
        <v>WARRANTY AND MAINTENANCE</v>
      </c>
      <c r="B54" s="668"/>
      <c r="C54" s="669"/>
    </row>
    <row r="55" spans="1:9" ht="51">
      <c r="A55" s="17">
        <f>A53+1</f>
        <v>39</v>
      </c>
      <c r="B55" s="164" t="str">
        <f>Note!B57</f>
        <v>Warranty</v>
      </c>
      <c r="C55" s="278" t="s">
        <v>528</v>
      </c>
    </row>
    <row r="56" spans="1:9" s="160" customFormat="1" ht="38.25">
      <c r="A56" s="17">
        <f t="shared" si="3"/>
        <v>40</v>
      </c>
      <c r="B56" s="162" t="str">
        <f>Note!B58</f>
        <v>Maintenance tasks</v>
      </c>
      <c r="C56" s="268" t="s">
        <v>529</v>
      </c>
    </row>
    <row r="57" spans="1:9" ht="30">
      <c r="A57" s="17">
        <f t="shared" si="3"/>
        <v>41</v>
      </c>
      <c r="B57" s="71" t="str">
        <f>Note!B59</f>
        <v xml:space="preserve">Type of service contract </v>
      </c>
      <c r="C57" s="268" t="s">
        <v>508</v>
      </c>
    </row>
    <row r="58" spans="1:9" s="160" customFormat="1">
      <c r="A58" s="17">
        <f t="shared" si="3"/>
        <v>42</v>
      </c>
      <c r="B58" s="162" t="str">
        <f>Note!B60</f>
        <v>Spare parts availability post-warranty</v>
      </c>
      <c r="C58" s="268" t="s">
        <v>509</v>
      </c>
    </row>
    <row r="59" spans="1:9" s="160" customFormat="1" ht="26.25" thickBot="1">
      <c r="A59" s="17">
        <f t="shared" si="3"/>
        <v>43</v>
      </c>
      <c r="B59" s="165" t="str">
        <f>Note!B61</f>
        <v>Software / Hardware upgrade availability</v>
      </c>
      <c r="C59" s="268" t="s">
        <v>510</v>
      </c>
    </row>
    <row r="60" spans="1:9" ht="18.75" thickBot="1">
      <c r="A60" s="667" t="str">
        <f>Note!A62</f>
        <v>DOCUMENTATION</v>
      </c>
      <c r="B60" s="668"/>
      <c r="C60" s="669"/>
    </row>
    <row r="61" spans="1:9" ht="39" thickBot="1">
      <c r="A61" s="20">
        <f>A59+1</f>
        <v>44</v>
      </c>
      <c r="B61" s="70" t="str">
        <f>Note!B63</f>
        <v>Documentation requirements</v>
      </c>
      <c r="C61" s="268" t="s">
        <v>330</v>
      </c>
    </row>
    <row r="62" spans="1:9" s="160" customFormat="1" ht="18.75" thickBot="1">
      <c r="A62" s="667" t="str">
        <f>Note!A64</f>
        <v>DECOMMISSIONING</v>
      </c>
      <c r="B62" s="668"/>
      <c r="C62" s="669"/>
    </row>
    <row r="63" spans="1:9" s="175" customFormat="1" ht="16.5" thickBot="1">
      <c r="A63" s="79">
        <f>A61+1</f>
        <v>45</v>
      </c>
      <c r="B63" s="93" t="str">
        <f>Note!B65</f>
        <v xml:space="preserve">Estimated Life Span </v>
      </c>
      <c r="C63" s="253" t="s">
        <v>511</v>
      </c>
      <c r="D63" s="174"/>
      <c r="E63" s="174"/>
      <c r="F63" s="174"/>
      <c r="G63" s="174"/>
    </row>
    <row r="64" spans="1:9" ht="18">
      <c r="A64" s="670" t="str">
        <f>Note!A66</f>
        <v xml:space="preserve">SAFETY AND STANDARDS </v>
      </c>
      <c r="B64" s="671"/>
      <c r="C64" s="672"/>
      <c r="D64" s="176"/>
      <c r="E64" s="176"/>
      <c r="F64" s="176"/>
      <c r="G64" s="176"/>
      <c r="H64" s="176"/>
      <c r="I64" s="176"/>
    </row>
    <row r="65" spans="1:9" ht="30" customHeight="1">
      <c r="A65" s="89">
        <f>A63+1</f>
        <v>46</v>
      </c>
      <c r="B65" s="163" t="str">
        <f>Note!B67</f>
        <v>Risk Classification</v>
      </c>
      <c r="C65" s="314" t="s">
        <v>322</v>
      </c>
      <c r="D65" s="177"/>
      <c r="E65" s="178"/>
      <c r="F65" s="178"/>
      <c r="G65" s="178"/>
    </row>
    <row r="66" spans="1:9" ht="36.75" customHeight="1">
      <c r="A66" s="89">
        <f>A65+1</f>
        <v>47</v>
      </c>
      <c r="B66" s="74" t="str">
        <f>Note!B68</f>
        <v>Regulatory Approval / Certification</v>
      </c>
      <c r="C66" s="519" t="s">
        <v>1588</v>
      </c>
      <c r="D66" s="33"/>
      <c r="E66" s="33"/>
      <c r="F66" s="35"/>
      <c r="G66" s="35"/>
      <c r="H66" s="33"/>
      <c r="I66" s="33"/>
    </row>
    <row r="67" spans="1:9" ht="409.5">
      <c r="A67" s="89">
        <f>A66+1</f>
        <v>48</v>
      </c>
      <c r="B67" s="162" t="str">
        <f>Note!B69</f>
        <v>International standards</v>
      </c>
      <c r="C67" s="281" t="s">
        <v>1009</v>
      </c>
      <c r="D67" s="33"/>
      <c r="E67" s="33"/>
      <c r="F67" s="36"/>
      <c r="G67" s="36"/>
      <c r="H67" s="36"/>
      <c r="I67" s="36"/>
    </row>
    <row r="68" spans="1:9" ht="63.75">
      <c r="A68" s="89">
        <f>A67+1</f>
        <v>49</v>
      </c>
      <c r="B68" s="162" t="str">
        <f>Note!B70</f>
        <v>Reginal / Local Standards</v>
      </c>
      <c r="C68" s="282" t="s">
        <v>321</v>
      </c>
      <c r="E68" s="33"/>
      <c r="F68" s="36"/>
      <c r="G68" s="36"/>
      <c r="H68" s="36"/>
      <c r="I68" s="36"/>
    </row>
    <row r="69" spans="1:9" ht="97.5" customHeight="1">
      <c r="A69" s="89">
        <f>A68+1</f>
        <v>50</v>
      </c>
      <c r="B69" s="162" t="str">
        <f>Note!B71</f>
        <v>Regulations</v>
      </c>
      <c r="C69" s="146" t="s">
        <v>1010</v>
      </c>
    </row>
  </sheetData>
  <mergeCells count="14">
    <mergeCell ref="A60:C60"/>
    <mergeCell ref="A62:C62"/>
    <mergeCell ref="A64:C64"/>
    <mergeCell ref="A34:C34"/>
    <mergeCell ref="A36:C36"/>
    <mergeCell ref="A42:C42"/>
    <mergeCell ref="A47:C47"/>
    <mergeCell ref="A49:C49"/>
    <mergeCell ref="A54:C54"/>
    <mergeCell ref="A30:C30"/>
    <mergeCell ref="A1:C1"/>
    <mergeCell ref="A7:C7"/>
    <mergeCell ref="A21:C21"/>
    <mergeCell ref="A26:C26"/>
  </mergeCells>
  <phoneticPr fontId="25" type="noConversion"/>
  <pageMargins left="0.25" right="0.25" top="0.75" bottom="0.75" header="0.3" footer="0.3"/>
  <pageSetup paperSize="9" scale="94" fitToHeight="0" orientation="portrait" r:id="rId1"/>
  <headerFooter alignWithMargins="0">
    <oddHeader>&amp;C&amp;F&amp;R&amp;A</oddHeader>
    <oddFooter>&amp;C&amp;P</oddFooter>
  </headerFooter>
  <rowBreaks count="2" manualBreakCount="2">
    <brk id="25" max="16383" man="1"/>
    <brk id="51" max="2" man="1"/>
  </rowBreaks>
  <extLst>
    <ext xmlns:mx="http://schemas.microsoft.com/office/mac/excel/2008/main" uri="http://schemas.microsoft.com/office/mac/excel/2008/main">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view="pageBreakPreview" zoomScale="90" zoomScaleNormal="85" zoomScaleSheetLayoutView="90" zoomScalePageLayoutView="85" workbookViewId="0">
      <selection activeCell="A7" sqref="A7:C7"/>
    </sheetView>
  </sheetViews>
  <sheetFormatPr defaultColWidth="11.42578125" defaultRowHeight="15"/>
  <cols>
    <col min="1" max="1" width="5.42578125" style="40" customWidth="1"/>
    <col min="2" max="2" width="26" style="168" customWidth="1"/>
    <col min="3" max="3" width="75.42578125" style="274" customWidth="1"/>
    <col min="4" max="9" width="20.7109375" style="161" customWidth="1"/>
    <col min="10" max="16384" width="11.42578125" style="161"/>
  </cols>
  <sheetData>
    <row r="1" spans="1:3" ht="18.75" thickBot="1">
      <c r="A1" s="612" t="s">
        <v>817</v>
      </c>
      <c r="B1" s="613"/>
      <c r="C1" s="614"/>
    </row>
    <row r="2" spans="1:3">
      <c r="A2" s="25" t="s">
        <v>331</v>
      </c>
      <c r="B2" s="26" t="str">
        <f>Note!B4</f>
        <v>Version No.</v>
      </c>
      <c r="C2" s="285">
        <v>1</v>
      </c>
    </row>
    <row r="3" spans="1:3" ht="15.75" thickBot="1">
      <c r="A3" s="23" t="s">
        <v>332</v>
      </c>
      <c r="B3" s="169" t="str">
        <f>Note!B5</f>
        <v>Date of initial version</v>
      </c>
      <c r="C3" s="568">
        <v>41148</v>
      </c>
    </row>
    <row r="4" spans="1:3">
      <c r="A4" s="25" t="s">
        <v>333</v>
      </c>
      <c r="B4" s="169" t="str">
        <f>Note!B6</f>
        <v>Date of last modification</v>
      </c>
      <c r="C4" s="571">
        <v>41808</v>
      </c>
    </row>
    <row r="5" spans="1:3" ht="15.75" thickBot="1">
      <c r="A5" s="23" t="s">
        <v>334</v>
      </c>
      <c r="B5" s="170" t="str">
        <f>Note!B7</f>
        <v>Date of publication</v>
      </c>
      <c r="C5" s="286"/>
    </row>
    <row r="6" spans="1:3" ht="15.75" thickBot="1">
      <c r="A6" s="25" t="s">
        <v>335</v>
      </c>
      <c r="B6" s="171" t="str">
        <f>Note!B8</f>
        <v>Completed / submitted by</v>
      </c>
      <c r="C6" s="287" t="s">
        <v>1713</v>
      </c>
    </row>
    <row r="7" spans="1:3" ht="18.75" thickBot="1">
      <c r="A7" s="673" t="str">
        <f>Note!A9</f>
        <v>NAME, CATEGORY AND CODING</v>
      </c>
      <c r="B7" s="674"/>
      <c r="C7" s="675"/>
    </row>
    <row r="8" spans="1:3">
      <c r="A8" s="23">
        <v>1</v>
      </c>
      <c r="B8" s="235" t="str">
        <f>Note!B10</f>
        <v>WHO Category / Code</v>
      </c>
      <c r="C8" s="500" t="s">
        <v>1149</v>
      </c>
    </row>
    <row r="9" spans="1:3" s="172" customFormat="1">
      <c r="A9" s="23">
        <f>A8+1</f>
        <v>2</v>
      </c>
      <c r="B9" s="236" t="str">
        <f>Note!B11</f>
        <v>Generic name</v>
      </c>
      <c r="C9" s="496" t="s">
        <v>1506</v>
      </c>
    </row>
    <row r="10" spans="1:3" s="172" customFormat="1" ht="30">
      <c r="A10" s="23">
        <f>A9+1</f>
        <v>3</v>
      </c>
      <c r="B10" s="236" t="str">
        <f>Note!B12</f>
        <v>Specific type or variation (optional)</v>
      </c>
      <c r="C10" s="496" t="s">
        <v>1570</v>
      </c>
    </row>
    <row r="11" spans="1:3">
      <c r="A11" s="7">
        <f>A10+1</f>
        <v>4</v>
      </c>
      <c r="B11" s="237" t="str">
        <f>Note!B13</f>
        <v>GMDN name</v>
      </c>
      <c r="C11" s="490" t="s">
        <v>1571</v>
      </c>
    </row>
    <row r="12" spans="1:3">
      <c r="A12" s="7">
        <f t="shared" ref="A12:A20" si="0">A11+1</f>
        <v>5</v>
      </c>
      <c r="B12" s="238" t="str">
        <f>Note!B14</f>
        <v>GMDN code</v>
      </c>
      <c r="C12" s="268">
        <v>37646</v>
      </c>
    </row>
    <row r="13" spans="1:3">
      <c r="A13" s="7">
        <f t="shared" si="0"/>
        <v>6</v>
      </c>
      <c r="B13" s="238" t="str">
        <f>Note!B15</f>
        <v>GMDN category</v>
      </c>
      <c r="C13" s="267" t="s">
        <v>706</v>
      </c>
    </row>
    <row r="14" spans="1:3">
      <c r="A14" s="7">
        <f t="shared" si="0"/>
        <v>7</v>
      </c>
      <c r="B14" s="238" t="str">
        <f>Note!B16</f>
        <v>UMDNS name</v>
      </c>
      <c r="C14" s="268" t="s">
        <v>336</v>
      </c>
    </row>
    <row r="15" spans="1:3">
      <c r="A15" s="7">
        <f t="shared" si="0"/>
        <v>8</v>
      </c>
      <c r="B15" s="238" t="str">
        <f>Note!B17</f>
        <v>UMDNS code</v>
      </c>
      <c r="C15" s="268">
        <v>11758</v>
      </c>
    </row>
    <row r="16" spans="1:3">
      <c r="A16" s="7">
        <f t="shared" si="0"/>
        <v>9</v>
      </c>
      <c r="B16" s="238" t="str">
        <f>Note!B18</f>
        <v>UNSPS code (optional)</v>
      </c>
      <c r="C16" s="300"/>
    </row>
    <row r="17" spans="1:7" ht="30">
      <c r="A17" s="7">
        <f t="shared" si="0"/>
        <v>10</v>
      </c>
      <c r="B17" s="238" t="str">
        <f>Note!B19</f>
        <v>Alternative name/s (optional)</v>
      </c>
      <c r="C17" s="494" t="s">
        <v>1640</v>
      </c>
    </row>
    <row r="18" spans="1:7" ht="30">
      <c r="A18" s="7">
        <f t="shared" si="0"/>
        <v>11</v>
      </c>
      <c r="B18" s="238" t="str">
        <f>Note!B20</f>
        <v>Alternative code/s (optional)</v>
      </c>
      <c r="C18" s="494" t="s">
        <v>1639</v>
      </c>
    </row>
    <row r="19" spans="1:7">
      <c r="A19" s="7">
        <f t="shared" si="0"/>
        <v>12</v>
      </c>
      <c r="B19" s="237" t="str">
        <f>Note!B21</f>
        <v>Keywords (optional)</v>
      </c>
      <c r="C19" s="267" t="s">
        <v>337</v>
      </c>
    </row>
    <row r="20" spans="1:7" ht="102.75" thickBot="1">
      <c r="A20" s="7">
        <f t="shared" si="0"/>
        <v>13</v>
      </c>
      <c r="B20" s="238" t="str">
        <f>Note!B22</f>
        <v>GMDN/UMDNS definition (optional)</v>
      </c>
      <c r="C20" s="264" t="s">
        <v>316</v>
      </c>
    </row>
    <row r="21" spans="1:7" ht="18.75" thickBot="1">
      <c r="A21" s="667" t="str">
        <f>Note!A23</f>
        <v>PURPOSE OF USE</v>
      </c>
      <c r="B21" s="668"/>
      <c r="C21" s="669"/>
    </row>
    <row r="22" spans="1:7" ht="25.5">
      <c r="A22" s="7">
        <f>A20+1</f>
        <v>14</v>
      </c>
      <c r="B22" s="70" t="str">
        <f>Note!B24</f>
        <v xml:space="preserve">Clinical or other purpose </v>
      </c>
      <c r="C22" s="268" t="s">
        <v>339</v>
      </c>
    </row>
    <row r="23" spans="1:7">
      <c r="A23" s="7">
        <f t="shared" ref="A23:A32" si="1">A22+1</f>
        <v>15</v>
      </c>
      <c r="B23" s="74" t="str">
        <f>Note!B25</f>
        <v>Level of use (if relevant)</v>
      </c>
      <c r="C23" s="313" t="s">
        <v>542</v>
      </c>
    </row>
    <row r="24" spans="1:7" ht="45">
      <c r="A24" s="7">
        <f t="shared" si="1"/>
        <v>16</v>
      </c>
      <c r="B24" s="74" t="str">
        <f>Note!B26</f>
        <v>Clinical department/ward(if relevant)</v>
      </c>
      <c r="C24" s="268" t="s">
        <v>475</v>
      </c>
    </row>
    <row r="25" spans="1:7" ht="30.75" thickBot="1">
      <c r="A25" s="7">
        <f t="shared" si="1"/>
        <v>17</v>
      </c>
      <c r="B25" s="71" t="str">
        <f>Note!B27</f>
        <v>Overview of functional requirements</v>
      </c>
      <c r="C25" s="268" t="s">
        <v>317</v>
      </c>
      <c r="D25" s="174"/>
      <c r="E25" s="174"/>
      <c r="F25" s="174"/>
      <c r="G25" s="174"/>
    </row>
    <row r="26" spans="1:7" ht="18.75" thickBot="1">
      <c r="A26" s="667" t="str">
        <f>Note!A28</f>
        <v>TECHNICAL CHARACTERISTICS</v>
      </c>
      <c r="B26" s="668"/>
      <c r="C26" s="669"/>
    </row>
    <row r="27" spans="1:7" ht="127.5">
      <c r="A27" s="7">
        <f>A25+1</f>
        <v>18</v>
      </c>
      <c r="B27" s="71" t="str">
        <f>Note!B29</f>
        <v>Detailed requirements</v>
      </c>
      <c r="C27" s="490" t="s">
        <v>1689</v>
      </c>
    </row>
    <row r="28" spans="1:7" ht="25.5">
      <c r="A28" s="7">
        <f t="shared" si="1"/>
        <v>19</v>
      </c>
      <c r="B28" s="162" t="str">
        <f>Note!B30</f>
        <v>Displayed parameters</v>
      </c>
      <c r="C28" s="268" t="s">
        <v>318</v>
      </c>
    </row>
    <row r="29" spans="1:7" ht="51.75" thickBot="1">
      <c r="A29" s="7">
        <f t="shared" si="1"/>
        <v>20</v>
      </c>
      <c r="B29" s="72" t="str">
        <f>Note!B31</f>
        <v>User adjustable settings</v>
      </c>
      <c r="C29" s="268" t="s">
        <v>319</v>
      </c>
    </row>
    <row r="30" spans="1:7" ht="18.75" thickBot="1">
      <c r="A30" s="667" t="str">
        <f>Note!A32</f>
        <v>PHYSICAL/CHEMICAL CHARACTERISTICS</v>
      </c>
      <c r="B30" s="668"/>
      <c r="C30" s="669"/>
    </row>
    <row r="31" spans="1:7" ht="76.5">
      <c r="A31" s="7">
        <f>A29+1</f>
        <v>21</v>
      </c>
      <c r="B31" s="164" t="str">
        <f>Note!B33</f>
        <v>Components(if relevant)</v>
      </c>
      <c r="C31" s="268" t="s">
        <v>326</v>
      </c>
    </row>
    <row r="32" spans="1:7" ht="25.5">
      <c r="A32" s="7">
        <f t="shared" si="1"/>
        <v>22</v>
      </c>
      <c r="B32" s="163" t="str">
        <f>Note!B34</f>
        <v>Mobility, portability(if relevant)</v>
      </c>
      <c r="C32" s="268" t="s">
        <v>327</v>
      </c>
    </row>
    <row r="33" spans="1:3" ht="15.75" thickBot="1">
      <c r="A33" s="7">
        <f>A32+1</f>
        <v>23</v>
      </c>
      <c r="B33" s="165" t="str">
        <f>Note!B35</f>
        <v>Raw Materials(if relevant)</v>
      </c>
      <c r="C33" s="277"/>
    </row>
    <row r="34" spans="1:3" ht="18.75" thickBot="1">
      <c r="A34" s="667" t="str">
        <f>Note!A36</f>
        <v>UTILITY REQUIREMENTS</v>
      </c>
      <c r="B34" s="668"/>
      <c r="C34" s="669"/>
    </row>
    <row r="35" spans="1:3" ht="39" thickBot="1">
      <c r="A35" s="17">
        <f>A33+1</f>
        <v>24</v>
      </c>
      <c r="B35" s="173" t="str">
        <f>Note!B37</f>
        <v>Electrical, water and/or gas supply (if relevant)</v>
      </c>
      <c r="C35" s="268" t="s">
        <v>328</v>
      </c>
    </row>
    <row r="36" spans="1:3" ht="18.75" thickBot="1">
      <c r="A36" s="667" t="str">
        <f>Note!A38</f>
        <v>ACCESSORIES, CONSUMABLES, SPARE PARTS, OTHER COMPONENTS</v>
      </c>
      <c r="B36" s="668"/>
      <c r="C36" s="669"/>
    </row>
    <row r="37" spans="1:3" ht="25.5">
      <c r="A37" s="17">
        <f t="shared" ref="A37" si="2">A35+1</f>
        <v>25</v>
      </c>
      <c r="B37" s="70" t="str">
        <f>Note!B39</f>
        <v>Accessories (if relevant)</v>
      </c>
      <c r="C37" s="268" t="s">
        <v>465</v>
      </c>
    </row>
    <row r="38" spans="1:3" ht="30">
      <c r="A38" s="17">
        <f>A37+1</f>
        <v>26</v>
      </c>
      <c r="B38" s="71" t="str">
        <f>Note!B40</f>
        <v>Sterilization process for accessories (if relevant)</v>
      </c>
      <c r="C38" s="268"/>
    </row>
    <row r="39" spans="1:3" ht="30">
      <c r="A39" s="17">
        <f>A38+1</f>
        <v>27</v>
      </c>
      <c r="B39" s="71" t="str">
        <f>Note!B41</f>
        <v>Consumables / reagents (if relevant)</v>
      </c>
      <c r="C39" s="268"/>
    </row>
    <row r="40" spans="1:3" s="160" customFormat="1" ht="25.5">
      <c r="A40" s="17">
        <f>A39+1</f>
        <v>28</v>
      </c>
      <c r="B40" s="162" t="str">
        <f>Note!B42</f>
        <v>Spare parts (if relevant)</v>
      </c>
      <c r="C40" s="268" t="s">
        <v>466</v>
      </c>
    </row>
    <row r="41" spans="1:3" s="160" customFormat="1" ht="15.75" thickBot="1">
      <c r="A41" s="17">
        <f>A40+1</f>
        <v>29</v>
      </c>
      <c r="B41" s="165" t="str">
        <f>Note!B43</f>
        <v>Other components (if relevant)</v>
      </c>
      <c r="C41" s="268" t="s">
        <v>471</v>
      </c>
    </row>
    <row r="42" spans="1:3" ht="18.75" thickBot="1">
      <c r="A42" s="667" t="str">
        <f>Note!A44</f>
        <v xml:space="preserve">PACKAGING </v>
      </c>
      <c r="B42" s="668"/>
      <c r="C42" s="669"/>
    </row>
    <row r="43" spans="1:3" ht="30">
      <c r="A43" s="17">
        <f>A41+1</f>
        <v>30</v>
      </c>
      <c r="B43" s="70" t="str">
        <f>Note!B45</f>
        <v>Sterility status on delivery (if relevant)</v>
      </c>
      <c r="C43" s="278"/>
    </row>
    <row r="44" spans="1:3">
      <c r="A44" s="17">
        <f>A43+1</f>
        <v>31</v>
      </c>
      <c r="B44" s="70" t="str">
        <f>Note!B46</f>
        <v>Shelf life (if relevant)</v>
      </c>
      <c r="C44" s="278"/>
    </row>
    <row r="45" spans="1:3" ht="30">
      <c r="A45" s="17">
        <f>A44+1</f>
        <v>32</v>
      </c>
      <c r="B45" s="173" t="str">
        <f>Note!B47</f>
        <v>Transportation and storage (if relevant)</v>
      </c>
      <c r="C45" s="279"/>
    </row>
    <row r="46" spans="1:3" ht="15.75" thickBot="1">
      <c r="A46" s="17">
        <f>A45+1</f>
        <v>33</v>
      </c>
      <c r="B46" s="72" t="str">
        <f>Note!B48</f>
        <v>Labelling (if relevant)</v>
      </c>
      <c r="C46" s="277"/>
    </row>
    <row r="47" spans="1:3" ht="18.75" thickBot="1">
      <c r="A47" s="667" t="str">
        <f>Note!A49</f>
        <v>ENVIRONMENTAL REQUIREMENTS</v>
      </c>
      <c r="B47" s="668"/>
      <c r="C47" s="669"/>
    </row>
    <row r="48" spans="1:3" ht="64.5" thickBot="1">
      <c r="A48" s="17">
        <f>A46+1</f>
        <v>34</v>
      </c>
      <c r="B48" s="179" t="str">
        <f>Note!B50</f>
        <v xml:space="preserve">Context-dependent requirements </v>
      </c>
      <c r="C48" s="268" t="s">
        <v>824</v>
      </c>
    </row>
    <row r="49" spans="1:9" ht="18.75" thickBot="1">
      <c r="A49" s="667" t="str">
        <f>Note!A51</f>
        <v>TRAINING, INSTALLATION AND UTILISATION</v>
      </c>
      <c r="B49" s="668"/>
      <c r="C49" s="669"/>
    </row>
    <row r="50" spans="1:9" ht="30">
      <c r="A50" s="17">
        <f>A48+1</f>
        <v>35</v>
      </c>
      <c r="B50" s="70" t="str">
        <f>Note!B52</f>
        <v>Pre-installation requirements(if relevant)</v>
      </c>
      <c r="C50" s="278"/>
    </row>
    <row r="51" spans="1:9" s="160" customFormat="1" ht="45">
      <c r="A51" s="17">
        <f t="shared" ref="A51:A59" si="3">A50+1</f>
        <v>36</v>
      </c>
      <c r="B51" s="71" t="str">
        <f>Note!B53</f>
        <v>Requirements for commissioning (if relevant)</v>
      </c>
      <c r="C51" s="268" t="s">
        <v>697</v>
      </c>
    </row>
    <row r="52" spans="1:9" s="160" customFormat="1" ht="30">
      <c r="A52" s="17">
        <f t="shared" si="3"/>
        <v>37</v>
      </c>
      <c r="B52" s="72" t="str">
        <f>Note!B54</f>
        <v>Training of user/s (if relevant)</v>
      </c>
      <c r="C52" s="268" t="s">
        <v>512</v>
      </c>
    </row>
    <row r="53" spans="1:9" ht="15.75" thickBot="1">
      <c r="A53" s="7">
        <f>A52+1</f>
        <v>38</v>
      </c>
      <c r="B53" s="165" t="str">
        <f>Note!B55</f>
        <v>User care(if relevant)</v>
      </c>
      <c r="C53" s="268" t="s">
        <v>744</v>
      </c>
    </row>
    <row r="54" spans="1:9" ht="18.75" thickBot="1">
      <c r="A54" s="667" t="str">
        <f>Note!A56</f>
        <v>WARRANTY AND MAINTENANCE</v>
      </c>
      <c r="B54" s="668"/>
      <c r="C54" s="669"/>
    </row>
    <row r="55" spans="1:9" ht="51">
      <c r="A55" s="17">
        <f>A53+1</f>
        <v>39</v>
      </c>
      <c r="B55" s="164" t="str">
        <f>Note!B57</f>
        <v>Warranty</v>
      </c>
      <c r="C55" s="278" t="s">
        <v>528</v>
      </c>
    </row>
    <row r="56" spans="1:9" s="160" customFormat="1" ht="38.25">
      <c r="A56" s="17">
        <f t="shared" si="3"/>
        <v>40</v>
      </c>
      <c r="B56" s="162" t="str">
        <f>Note!B58</f>
        <v>Maintenance tasks</v>
      </c>
      <c r="C56" s="268" t="s">
        <v>529</v>
      </c>
    </row>
    <row r="57" spans="1:9">
      <c r="A57" s="17">
        <f t="shared" si="3"/>
        <v>41</v>
      </c>
      <c r="B57" s="71" t="str">
        <f>Note!B59</f>
        <v xml:space="preserve">Type of service contract </v>
      </c>
      <c r="C57" s="268" t="s">
        <v>508</v>
      </c>
    </row>
    <row r="58" spans="1:9" s="160" customFormat="1">
      <c r="A58" s="17">
        <f t="shared" si="3"/>
        <v>42</v>
      </c>
      <c r="B58" s="162" t="str">
        <f>Note!B60</f>
        <v>Spare parts availability post-warranty</v>
      </c>
      <c r="C58" s="268" t="s">
        <v>509</v>
      </c>
    </row>
    <row r="59" spans="1:9" s="160" customFormat="1" ht="26.25" thickBot="1">
      <c r="A59" s="17">
        <f t="shared" si="3"/>
        <v>43</v>
      </c>
      <c r="B59" s="165" t="str">
        <f>Note!B61</f>
        <v>Software / Hardware upgrade availability</v>
      </c>
      <c r="C59" s="268" t="s">
        <v>510</v>
      </c>
    </row>
    <row r="60" spans="1:9" ht="18.75" thickBot="1">
      <c r="A60" s="667" t="str">
        <f>Note!A62</f>
        <v>DOCUMENTATION</v>
      </c>
      <c r="B60" s="668"/>
      <c r="C60" s="669"/>
    </row>
    <row r="61" spans="1:9" ht="39" thickBot="1">
      <c r="A61" s="20">
        <f>A59+1</f>
        <v>44</v>
      </c>
      <c r="B61" s="70" t="str">
        <f>Note!B63</f>
        <v>Documentation requirements</v>
      </c>
      <c r="C61" s="268" t="s">
        <v>330</v>
      </c>
    </row>
    <row r="62" spans="1:9" s="160" customFormat="1" ht="18.75" thickBot="1">
      <c r="A62" s="667" t="str">
        <f>Note!A64</f>
        <v>DECOMMISSIONING</v>
      </c>
      <c r="B62" s="668"/>
      <c r="C62" s="669"/>
    </row>
    <row r="63" spans="1:9" s="175" customFormat="1" ht="15.75" thickBot="1">
      <c r="A63" s="79">
        <f>A61+1</f>
        <v>45</v>
      </c>
      <c r="B63" s="93" t="str">
        <f>Note!B65</f>
        <v xml:space="preserve">Estimated Life Span </v>
      </c>
      <c r="C63" s="253" t="s">
        <v>511</v>
      </c>
    </row>
    <row r="64" spans="1:9" ht="18.75" thickBot="1">
      <c r="A64" s="667" t="str">
        <f>Note!A66</f>
        <v xml:space="preserve">SAFETY AND STANDARDS </v>
      </c>
      <c r="B64" s="668"/>
      <c r="C64" s="669"/>
      <c r="D64" s="176"/>
      <c r="E64" s="176"/>
      <c r="F64" s="176"/>
      <c r="G64" s="176"/>
      <c r="H64" s="176"/>
      <c r="I64" s="176"/>
    </row>
    <row r="65" spans="1:9">
      <c r="A65" s="7">
        <f>A63+1</f>
        <v>46</v>
      </c>
      <c r="B65" s="163" t="str">
        <f>Note!B67</f>
        <v>Risk Classification</v>
      </c>
      <c r="C65" s="267" t="s">
        <v>322</v>
      </c>
      <c r="D65" s="177"/>
      <c r="E65" s="178"/>
      <c r="F65" s="178"/>
      <c r="G65" s="178"/>
    </row>
    <row r="66" spans="1:9" ht="33" customHeight="1">
      <c r="A66" s="89">
        <f>A65+1</f>
        <v>47</v>
      </c>
      <c r="B66" s="74" t="str">
        <f>Note!B68</f>
        <v>Regulatory Approval / Certification</v>
      </c>
      <c r="C66" s="519" t="s">
        <v>1588</v>
      </c>
      <c r="D66" s="33"/>
      <c r="E66" s="33"/>
      <c r="F66" s="35"/>
      <c r="G66" s="35"/>
      <c r="H66" s="33"/>
      <c r="I66" s="33"/>
    </row>
    <row r="67" spans="1:9" ht="409.5">
      <c r="A67" s="89">
        <f t="shared" ref="A67:A69" si="4">A66+1</f>
        <v>48</v>
      </c>
      <c r="B67" s="162" t="str">
        <f>Note!B69</f>
        <v>International standards</v>
      </c>
      <c r="C67" s="282" t="s">
        <v>1012</v>
      </c>
      <c r="D67" s="33"/>
      <c r="E67" s="33"/>
      <c r="F67" s="36"/>
      <c r="G67" s="36"/>
      <c r="H67" s="36"/>
      <c r="I67" s="36"/>
    </row>
    <row r="68" spans="1:9" ht="63.75">
      <c r="A68" s="89">
        <f t="shared" si="4"/>
        <v>49</v>
      </c>
      <c r="B68" s="162" t="str">
        <f>Note!B70</f>
        <v>Reginal / Local Standards</v>
      </c>
      <c r="C68" s="282" t="s">
        <v>321</v>
      </c>
    </row>
    <row r="69" spans="1:9" ht="89.25">
      <c r="A69" s="89">
        <f t="shared" si="4"/>
        <v>50</v>
      </c>
      <c r="B69" s="162" t="str">
        <f>Note!B71</f>
        <v>Regulations</v>
      </c>
      <c r="C69" s="146" t="s">
        <v>1011</v>
      </c>
    </row>
  </sheetData>
  <mergeCells count="14">
    <mergeCell ref="A60:C60"/>
    <mergeCell ref="A62:C62"/>
    <mergeCell ref="A64:C64"/>
    <mergeCell ref="A34:C34"/>
    <mergeCell ref="A36:C36"/>
    <mergeCell ref="A42:C42"/>
    <mergeCell ref="A47:C47"/>
    <mergeCell ref="A49:C49"/>
    <mergeCell ref="A54:C54"/>
    <mergeCell ref="A30:C30"/>
    <mergeCell ref="A1:C1"/>
    <mergeCell ref="A7:C7"/>
    <mergeCell ref="A21:C21"/>
    <mergeCell ref="A26:C26"/>
  </mergeCells>
  <phoneticPr fontId="25" type="noConversion"/>
  <pageMargins left="0.25" right="0.25" top="0.75" bottom="0.75" header="0.3" footer="0.3"/>
  <pageSetup paperSize="9" scale="94" fitToHeight="0" orientation="portrait" r:id="rId1"/>
  <headerFooter alignWithMargins="0">
    <oddHeader>&amp;C&amp;F&amp;R&amp;A</oddHeader>
    <oddFooter>&amp;C&amp;P</oddFooter>
  </headerFooter>
  <rowBreaks count="2" manualBreakCount="2">
    <brk id="25" max="16383" man="1"/>
    <brk id="46" max="16383" man="1"/>
  </rowBreaks>
  <extLst>
    <ext xmlns:mx="http://schemas.microsoft.com/office/mac/excel/2008/main" uri="http://schemas.microsoft.com/office/mac/excel/2008/main">
      <mx:PLV Mode="0" OnePage="0" WScale="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zoomScale="90" zoomScaleNormal="90" zoomScaleSheetLayoutView="90" zoomScalePageLayoutView="70" workbookViewId="0">
      <selection activeCell="C4" sqref="C4"/>
    </sheetView>
  </sheetViews>
  <sheetFormatPr defaultColWidth="11.42578125" defaultRowHeight="15"/>
  <cols>
    <col min="1" max="1" width="8.28515625" style="40" customWidth="1"/>
    <col min="2" max="2" width="23.28515625" style="181" customWidth="1"/>
    <col min="3" max="3" width="75.42578125" style="257" customWidth="1"/>
    <col min="4" max="9" width="20.7109375" style="180" customWidth="1"/>
    <col min="10" max="16384" width="11.42578125" style="4"/>
  </cols>
  <sheetData>
    <row r="1" spans="1:9" ht="18.75" thickBot="1">
      <c r="A1" s="612" t="s">
        <v>817</v>
      </c>
      <c r="B1" s="613"/>
      <c r="C1" s="614"/>
    </row>
    <row r="2" spans="1:9">
      <c r="A2" s="25" t="s">
        <v>331</v>
      </c>
      <c r="B2" s="26" t="str">
        <f>Note!B4</f>
        <v>Version No.</v>
      </c>
      <c r="C2" s="258">
        <v>1</v>
      </c>
    </row>
    <row r="3" spans="1:9" ht="15.75" thickBot="1">
      <c r="A3" s="23" t="s">
        <v>332</v>
      </c>
      <c r="B3" s="182" t="str">
        <f>Note!B5</f>
        <v>Date of initial version</v>
      </c>
      <c r="C3" s="568">
        <v>41148</v>
      </c>
    </row>
    <row r="4" spans="1:9">
      <c r="A4" s="25" t="s">
        <v>333</v>
      </c>
      <c r="B4" s="182" t="str">
        <f>Note!B6</f>
        <v>Date of last modification</v>
      </c>
      <c r="C4" s="571">
        <v>41824</v>
      </c>
    </row>
    <row r="5" spans="1:9" ht="15.75" thickBot="1">
      <c r="A5" s="23" t="s">
        <v>334</v>
      </c>
      <c r="B5" s="183" t="str">
        <f>Note!B7</f>
        <v>Date of publication</v>
      </c>
      <c r="C5" s="260"/>
    </row>
    <row r="6" spans="1:9" ht="15.75" thickBot="1">
      <c r="A6" s="25" t="s">
        <v>335</v>
      </c>
      <c r="B6" s="184" t="str">
        <f>Note!B8</f>
        <v>Completed / submitted by</v>
      </c>
      <c r="C6" s="261" t="s">
        <v>1713</v>
      </c>
    </row>
    <row r="7" spans="1:9" ht="18.75" thickBot="1">
      <c r="A7" s="676" t="str">
        <f>Note!A9</f>
        <v>NAME, CATEGORY AND CODING</v>
      </c>
      <c r="B7" s="677"/>
      <c r="C7" s="678"/>
    </row>
    <row r="8" spans="1:9" ht="30">
      <c r="A8" s="23">
        <v>1</v>
      </c>
      <c r="B8" s="235" t="str">
        <f>Note!B10</f>
        <v>WHO Category / Code</v>
      </c>
      <c r="C8" s="500" t="s">
        <v>1149</v>
      </c>
    </row>
    <row r="9" spans="1:9" s="1" customFormat="1">
      <c r="A9" s="23">
        <f>A8+1</f>
        <v>2</v>
      </c>
      <c r="B9" s="236" t="str">
        <f>Note!B11</f>
        <v>Generic name</v>
      </c>
      <c r="C9" s="251" t="s">
        <v>1014</v>
      </c>
      <c r="D9" s="185"/>
      <c r="E9" s="185"/>
      <c r="F9" s="185"/>
      <c r="G9" s="185"/>
      <c r="H9" s="185"/>
      <c r="I9" s="185"/>
    </row>
    <row r="10" spans="1:9" s="1" customFormat="1" ht="30">
      <c r="A10" s="23">
        <f>A9+1</f>
        <v>3</v>
      </c>
      <c r="B10" s="236" t="str">
        <f>Note!B12</f>
        <v>Specific type or variation (optional)</v>
      </c>
      <c r="C10" s="251"/>
      <c r="G10" s="185"/>
    </row>
    <row r="11" spans="1:9">
      <c r="A11" s="7">
        <f>A10+1</f>
        <v>4</v>
      </c>
      <c r="B11" s="237" t="str">
        <f>Note!B13</f>
        <v>GMDN name</v>
      </c>
      <c r="C11" s="268" t="s">
        <v>312</v>
      </c>
      <c r="D11" s="4"/>
      <c r="E11" s="4"/>
      <c r="F11" s="4"/>
      <c r="G11" s="4"/>
      <c r="H11" s="4"/>
      <c r="I11" s="4"/>
    </row>
    <row r="12" spans="1:9">
      <c r="A12" s="7">
        <f t="shared" ref="A12:A20" si="0">A11+1</f>
        <v>5</v>
      </c>
      <c r="B12" s="238" t="str">
        <f>Note!B14</f>
        <v>GMDN code</v>
      </c>
      <c r="C12" s="268">
        <v>35569</v>
      </c>
      <c r="D12" s="4"/>
      <c r="E12" s="4"/>
      <c r="F12" s="4"/>
      <c r="G12" s="4"/>
      <c r="H12" s="4"/>
      <c r="I12" s="4"/>
    </row>
    <row r="13" spans="1:9">
      <c r="A13" s="7">
        <f t="shared" si="0"/>
        <v>6</v>
      </c>
      <c r="B13" s="238" t="str">
        <f>Note!B15</f>
        <v>GMDN category</v>
      </c>
      <c r="C13" s="300" t="s">
        <v>313</v>
      </c>
      <c r="D13" s="4"/>
      <c r="E13" s="4"/>
      <c r="F13" s="4"/>
      <c r="G13" s="4"/>
      <c r="H13" s="4"/>
      <c r="I13" s="4"/>
    </row>
    <row r="14" spans="1:9">
      <c r="A14" s="7">
        <f t="shared" si="0"/>
        <v>7</v>
      </c>
      <c r="B14" s="238" t="str">
        <f>Note!B16</f>
        <v>UMDNS name</v>
      </c>
      <c r="C14" s="268" t="s">
        <v>314</v>
      </c>
      <c r="D14" s="4"/>
      <c r="E14" s="4"/>
      <c r="F14" s="4"/>
      <c r="G14" s="4"/>
      <c r="H14" s="4"/>
      <c r="I14" s="4"/>
    </row>
    <row r="15" spans="1:9">
      <c r="A15" s="7">
        <f t="shared" si="0"/>
        <v>8</v>
      </c>
      <c r="B15" s="238" t="str">
        <f>Note!B17</f>
        <v>UMDNS code</v>
      </c>
      <c r="C15" s="268">
        <v>15791</v>
      </c>
      <c r="D15" s="4"/>
      <c r="E15" s="4"/>
      <c r="F15" s="4"/>
      <c r="G15" s="4"/>
      <c r="H15" s="4"/>
      <c r="I15" s="4"/>
    </row>
    <row r="16" spans="1:9" ht="30">
      <c r="A16" s="7">
        <f t="shared" si="0"/>
        <v>9</v>
      </c>
      <c r="B16" s="238" t="str">
        <f>Note!B18</f>
        <v>UNSPS code (optional)</v>
      </c>
      <c r="C16" s="300"/>
      <c r="D16" s="4"/>
      <c r="E16" s="4"/>
      <c r="F16" s="4"/>
      <c r="G16" s="4"/>
      <c r="H16" s="4"/>
      <c r="I16" s="4"/>
    </row>
    <row r="17" spans="1:9" ht="30">
      <c r="A17" s="7">
        <f t="shared" si="0"/>
        <v>10</v>
      </c>
      <c r="B17" s="238" t="str">
        <f>Note!B19</f>
        <v>Alternative name/s (optional)</v>
      </c>
      <c r="C17" s="494" t="s">
        <v>1641</v>
      </c>
      <c r="D17" s="4"/>
      <c r="E17" s="4"/>
      <c r="F17" s="4"/>
      <c r="G17" s="4"/>
      <c r="H17" s="4"/>
      <c r="I17" s="4"/>
    </row>
    <row r="18" spans="1:9" ht="30">
      <c r="A18" s="7">
        <f t="shared" si="0"/>
        <v>11</v>
      </c>
      <c r="B18" s="238" t="str">
        <f>Note!B20</f>
        <v>Alternative code/s (optional)</v>
      </c>
      <c r="C18" s="494" t="s">
        <v>1642</v>
      </c>
      <c r="D18" s="4"/>
      <c r="E18" s="4"/>
      <c r="F18" s="4"/>
      <c r="G18" s="4"/>
      <c r="H18" s="4"/>
      <c r="I18" s="4"/>
    </row>
    <row r="19" spans="1:9">
      <c r="A19" s="7">
        <f t="shared" si="0"/>
        <v>12</v>
      </c>
      <c r="B19" s="237" t="str">
        <f>Note!B21</f>
        <v>Keywords (optional)</v>
      </c>
      <c r="C19" s="267" t="s">
        <v>315</v>
      </c>
      <c r="D19" s="4"/>
      <c r="E19" s="4"/>
      <c r="F19" s="4"/>
      <c r="G19" s="4"/>
      <c r="H19" s="4"/>
      <c r="I19" s="4"/>
    </row>
    <row r="20" spans="1:9" ht="102.75" thickBot="1">
      <c r="A20" s="7">
        <f t="shared" si="0"/>
        <v>13</v>
      </c>
      <c r="B20" s="238" t="str">
        <f>Note!B22</f>
        <v>GMDN/UMDNS definition (optional)</v>
      </c>
      <c r="C20" s="264" t="s">
        <v>308</v>
      </c>
      <c r="D20" s="4"/>
      <c r="E20" s="4"/>
      <c r="F20" s="4"/>
      <c r="G20" s="4"/>
      <c r="H20" s="4"/>
      <c r="I20" s="4"/>
    </row>
    <row r="21" spans="1:9" ht="18.75" thickBot="1">
      <c r="A21" s="664" t="str">
        <f>Note!A23</f>
        <v>PURPOSE OF USE</v>
      </c>
      <c r="B21" s="665"/>
      <c r="C21" s="666"/>
    </row>
    <row r="22" spans="1:9" ht="30">
      <c r="A22" s="7">
        <f>A20+1</f>
        <v>14</v>
      </c>
      <c r="B22" s="70" t="str">
        <f>Note!B24</f>
        <v xml:space="preserve">Clinical or other purpose </v>
      </c>
      <c r="C22" s="268" t="s">
        <v>309</v>
      </c>
    </row>
    <row r="23" spans="1:9" ht="30">
      <c r="A23" s="7">
        <f t="shared" ref="A23:A29" si="1">A22+1</f>
        <v>15</v>
      </c>
      <c r="B23" s="74" t="str">
        <f>Note!B25</f>
        <v>Level of use (if relevant)</v>
      </c>
      <c r="C23" s="490" t="s">
        <v>61</v>
      </c>
    </row>
    <row r="24" spans="1:9" ht="45">
      <c r="A24" s="7">
        <f t="shared" si="1"/>
        <v>16</v>
      </c>
      <c r="B24" s="74" t="str">
        <f>Note!B26</f>
        <v>Clinical department/ward(if relevant)</v>
      </c>
      <c r="C24" s="490" t="s">
        <v>1509</v>
      </c>
    </row>
    <row r="25" spans="1:9" ht="30.75" thickBot="1">
      <c r="A25" s="7">
        <f t="shared" si="1"/>
        <v>17</v>
      </c>
      <c r="B25" s="71" t="str">
        <f>Note!B27</f>
        <v>Overview of functional requirements</v>
      </c>
      <c r="C25" s="253" t="s">
        <v>311</v>
      </c>
      <c r="D25" s="39"/>
      <c r="E25" s="39"/>
      <c r="F25" s="39"/>
      <c r="G25" s="39"/>
    </row>
    <row r="26" spans="1:9" ht="18.75" thickBot="1">
      <c r="A26" s="664" t="str">
        <f>Note!A28</f>
        <v>TECHNICAL CHARACTERISTICS</v>
      </c>
      <c r="B26" s="665"/>
      <c r="C26" s="666"/>
    </row>
    <row r="27" spans="1:9" ht="114.75">
      <c r="A27" s="7">
        <f>A25+1</f>
        <v>18</v>
      </c>
      <c r="B27" s="71" t="str">
        <f>Note!B29</f>
        <v>Detailed requirements</v>
      </c>
      <c r="C27" s="520" t="s">
        <v>1685</v>
      </c>
    </row>
    <row r="28" spans="1:9" ht="102">
      <c r="A28" s="7">
        <f t="shared" si="1"/>
        <v>19</v>
      </c>
      <c r="B28" s="162" t="str">
        <f>Note!B30</f>
        <v>Displayed parameters</v>
      </c>
      <c r="C28" s="267" t="s">
        <v>304</v>
      </c>
    </row>
    <row r="29" spans="1:9" ht="77.25" thickBot="1">
      <c r="A29" s="7">
        <f t="shared" si="1"/>
        <v>20</v>
      </c>
      <c r="B29" s="72" t="str">
        <f>Note!B31</f>
        <v>User adjustable settings</v>
      </c>
      <c r="C29" s="268" t="s">
        <v>305</v>
      </c>
    </row>
    <row r="30" spans="1:9" ht="18.75" thickBot="1">
      <c r="A30" s="664" t="str">
        <f>Note!A32</f>
        <v>PHYSICAL/CHEMICAL CHARACTERISTICS</v>
      </c>
      <c r="B30" s="665"/>
      <c r="C30" s="666"/>
    </row>
    <row r="31" spans="1:9" ht="38.25">
      <c r="A31" s="7">
        <f>A29+1</f>
        <v>21</v>
      </c>
      <c r="B31" s="164" t="str">
        <f>Note!B33</f>
        <v>Components(if relevant)</v>
      </c>
      <c r="C31" s="268" t="s">
        <v>306</v>
      </c>
    </row>
    <row r="32" spans="1:9">
      <c r="A32" s="7">
        <f>A31+1</f>
        <v>22</v>
      </c>
      <c r="B32" s="163" t="str">
        <f>Note!B34</f>
        <v>Mobility, portability(if relevant)</v>
      </c>
      <c r="C32" s="268" t="s">
        <v>738</v>
      </c>
    </row>
    <row r="33" spans="1:9" ht="15.75" thickBot="1">
      <c r="A33" s="7">
        <f>A32+1</f>
        <v>23</v>
      </c>
      <c r="B33" s="165" t="str">
        <f>Note!B35</f>
        <v>Raw Materials(if relevant)</v>
      </c>
      <c r="C33" s="277"/>
    </row>
    <row r="34" spans="1:9" ht="18.75" thickBot="1">
      <c r="A34" s="667" t="str">
        <f>Note!A36</f>
        <v>UTILITY REQUIREMENTS</v>
      </c>
      <c r="B34" s="668"/>
      <c r="C34" s="669"/>
    </row>
    <row r="35" spans="1:9" ht="115.5" thickBot="1">
      <c r="A35" s="17">
        <f>A33+1</f>
        <v>24</v>
      </c>
      <c r="B35" s="173" t="str">
        <f>Note!B37</f>
        <v>Electrical, water and/or gas supply (if relevant)</v>
      </c>
      <c r="C35" s="268" t="s">
        <v>307</v>
      </c>
    </row>
    <row r="36" spans="1:9" ht="18.75" thickBot="1">
      <c r="A36" s="667" t="str">
        <f>Note!A38</f>
        <v>ACCESSORIES, CONSUMABLES, SPARE PARTS, OTHER COMPONENTS</v>
      </c>
      <c r="B36" s="668"/>
      <c r="C36" s="669"/>
    </row>
    <row r="37" spans="1:9" ht="140.25">
      <c r="A37" s="17">
        <f>A35+1</f>
        <v>25</v>
      </c>
      <c r="B37" s="70" t="str">
        <f>Note!B39</f>
        <v>Accessories (if relevant)</v>
      </c>
      <c r="C37" s="268" t="s">
        <v>296</v>
      </c>
    </row>
    <row r="38" spans="1:9" ht="45">
      <c r="A38" s="17">
        <f>A37+1</f>
        <v>26</v>
      </c>
      <c r="B38" s="71" t="str">
        <f>Note!B40</f>
        <v>Sterilization process for accessories (if relevant)</v>
      </c>
      <c r="C38" s="268"/>
    </row>
    <row r="39" spans="1:9" ht="30">
      <c r="A39" s="17">
        <f>A38+1</f>
        <v>27</v>
      </c>
      <c r="B39" s="71" t="str">
        <f>Note!B41</f>
        <v>Consumables / reagents (if relevant)</v>
      </c>
      <c r="C39" s="268"/>
    </row>
    <row r="40" spans="1:9" s="18" customFormat="1" ht="38.25">
      <c r="A40" s="17">
        <f>A39+1</f>
        <v>28</v>
      </c>
      <c r="B40" s="162" t="str">
        <f>Note!B42</f>
        <v>Spare parts (if relevant)</v>
      </c>
      <c r="C40" s="268" t="s">
        <v>297</v>
      </c>
      <c r="D40" s="186"/>
      <c r="E40" s="186"/>
      <c r="F40" s="186"/>
      <c r="G40" s="186"/>
      <c r="H40" s="186"/>
      <c r="I40" s="186"/>
    </row>
    <row r="41" spans="1:9" s="18" customFormat="1" ht="16.5" thickBot="1">
      <c r="A41" s="17">
        <f>A40+1</f>
        <v>29</v>
      </c>
      <c r="B41" s="165" t="str">
        <f>Note!B43</f>
        <v>Other components (if relevant)</v>
      </c>
      <c r="C41" s="268" t="s">
        <v>298</v>
      </c>
      <c r="D41" s="186"/>
      <c r="E41" s="186"/>
      <c r="F41" s="186"/>
      <c r="G41" s="186"/>
      <c r="H41" s="186"/>
      <c r="I41" s="186"/>
    </row>
    <row r="42" spans="1:9" ht="18.75" thickBot="1">
      <c r="A42" s="664" t="str">
        <f>Note!A44</f>
        <v xml:space="preserve">PACKAGING </v>
      </c>
      <c r="B42" s="665"/>
      <c r="C42" s="666"/>
      <c r="I42" s="36"/>
    </row>
    <row r="43" spans="1:9" ht="30">
      <c r="A43" s="17">
        <f>A41+1</f>
        <v>30</v>
      </c>
      <c r="B43" s="70" t="str">
        <f>Note!B45</f>
        <v>Sterility status on delivery (if relevant)</v>
      </c>
      <c r="C43" s="278"/>
    </row>
    <row r="44" spans="1:9">
      <c r="A44" s="17">
        <f>A43+1</f>
        <v>31</v>
      </c>
      <c r="B44" s="70" t="str">
        <f>Note!B46</f>
        <v>Shelf life (if relevant)</v>
      </c>
      <c r="C44" s="278"/>
    </row>
    <row r="45" spans="1:9" s="161" customFormat="1" ht="30">
      <c r="A45" s="17">
        <f>A44+1</f>
        <v>32</v>
      </c>
      <c r="B45" s="173" t="str">
        <f>Note!B47</f>
        <v>Transportation and storage (if relevant)</v>
      </c>
      <c r="C45" s="279"/>
    </row>
    <row r="46" spans="1:9" ht="15.75" thickBot="1">
      <c r="A46" s="17">
        <f>A45+1</f>
        <v>33</v>
      </c>
      <c r="B46" s="72" t="str">
        <f>Note!B48</f>
        <v>Labelling (if relevant)</v>
      </c>
      <c r="C46" s="277" t="s">
        <v>526</v>
      </c>
    </row>
    <row r="47" spans="1:9" ht="18.75" thickBot="1">
      <c r="A47" s="664" t="str">
        <f>Note!A49</f>
        <v>ENVIRONMENTAL REQUIREMENTS</v>
      </c>
      <c r="B47" s="665"/>
      <c r="C47" s="666"/>
    </row>
    <row r="48" spans="1:9" ht="51.75" thickBot="1">
      <c r="A48" s="17">
        <f>A46+1</f>
        <v>34</v>
      </c>
      <c r="B48" s="179" t="str">
        <f>Note!B50</f>
        <v xml:space="preserve">Context-dependent requirements </v>
      </c>
      <c r="C48" s="268" t="s">
        <v>781</v>
      </c>
    </row>
    <row r="49" spans="1:9" ht="18.75" thickBot="1">
      <c r="A49" s="664" t="str">
        <f>Note!A51</f>
        <v>TRAINING, INSTALLATION AND UTILISATION</v>
      </c>
      <c r="B49" s="665"/>
      <c r="C49" s="666"/>
    </row>
    <row r="50" spans="1:9" ht="45">
      <c r="A50" s="17">
        <f>A48+1</f>
        <v>35</v>
      </c>
      <c r="B50" s="70" t="str">
        <f>Note!B52</f>
        <v>Pre-installation requirements(if relevant)</v>
      </c>
      <c r="C50" s="278"/>
    </row>
    <row r="51" spans="1:9" s="18" customFormat="1" ht="45">
      <c r="A51" s="17">
        <f t="shared" ref="A51:A59" si="2">A50+1</f>
        <v>36</v>
      </c>
      <c r="B51" s="71" t="str">
        <f>Note!B53</f>
        <v>Requirements for commissioning (if relevant)</v>
      </c>
      <c r="C51" s="268" t="s">
        <v>720</v>
      </c>
      <c r="D51" s="186"/>
      <c r="E51" s="186"/>
      <c r="F51" s="186"/>
      <c r="G51" s="186"/>
      <c r="H51" s="186"/>
      <c r="I51" s="186"/>
    </row>
    <row r="52" spans="1:9" s="18" customFormat="1" ht="30">
      <c r="A52" s="17">
        <f t="shared" si="2"/>
        <v>37</v>
      </c>
      <c r="B52" s="72" t="str">
        <f>Note!B54</f>
        <v>Training of user/s (if relevant)</v>
      </c>
      <c r="C52" s="268" t="s">
        <v>299</v>
      </c>
      <c r="D52" s="186"/>
      <c r="E52" s="186"/>
      <c r="F52" s="186"/>
      <c r="G52" s="186"/>
      <c r="H52" s="186"/>
      <c r="I52" s="186"/>
    </row>
    <row r="53" spans="1:9" ht="15.75" thickBot="1">
      <c r="A53" s="7">
        <f>A52+1</f>
        <v>38</v>
      </c>
      <c r="B53" s="165" t="str">
        <f>Note!B55</f>
        <v>User care(if relevant)</v>
      </c>
      <c r="C53" s="268" t="s">
        <v>300</v>
      </c>
    </row>
    <row r="54" spans="1:9" ht="18.75" thickBot="1">
      <c r="A54" s="664" t="str">
        <f>Note!A56</f>
        <v>WARRANTY AND MAINTENANCE</v>
      </c>
      <c r="B54" s="665"/>
      <c r="C54" s="666"/>
    </row>
    <row r="55" spans="1:9" ht="51">
      <c r="A55" s="17">
        <f>A53+1</f>
        <v>39</v>
      </c>
      <c r="B55" s="164" t="str">
        <f>Note!B57</f>
        <v>Warranty</v>
      </c>
      <c r="C55" s="278" t="s">
        <v>301</v>
      </c>
    </row>
    <row r="56" spans="1:9" s="18" customFormat="1" ht="38.25">
      <c r="A56" s="17">
        <f t="shared" si="2"/>
        <v>40</v>
      </c>
      <c r="B56" s="162" t="str">
        <f>Note!B58</f>
        <v>Maintenance tasks</v>
      </c>
      <c r="C56" s="268" t="s">
        <v>529</v>
      </c>
      <c r="D56" s="186"/>
      <c r="E56" s="186"/>
      <c r="F56" s="186"/>
      <c r="G56" s="186"/>
      <c r="H56" s="186"/>
      <c r="I56" s="186"/>
    </row>
    <row r="57" spans="1:9" ht="30">
      <c r="A57" s="17">
        <f t="shared" si="2"/>
        <v>41</v>
      </c>
      <c r="B57" s="71" t="str">
        <f>Note!B59</f>
        <v xml:space="preserve">Type of service contract </v>
      </c>
      <c r="C57" s="268" t="s">
        <v>508</v>
      </c>
    </row>
    <row r="58" spans="1:9" s="18" customFormat="1" ht="15.75">
      <c r="A58" s="17">
        <f t="shared" si="2"/>
        <v>42</v>
      </c>
      <c r="B58" s="162" t="str">
        <f>Note!B60</f>
        <v>Spare parts availability post-warranty</v>
      </c>
      <c r="C58" s="268" t="s">
        <v>509</v>
      </c>
      <c r="D58" s="186"/>
      <c r="E58" s="186"/>
      <c r="F58" s="186"/>
      <c r="G58" s="186"/>
      <c r="H58" s="186"/>
      <c r="I58" s="186"/>
    </row>
    <row r="59" spans="1:9" s="18" customFormat="1" ht="26.25" thickBot="1">
      <c r="A59" s="17">
        <f t="shared" si="2"/>
        <v>43</v>
      </c>
      <c r="B59" s="165" t="str">
        <f>Note!B61</f>
        <v>Software / Hardware upgrade availability</v>
      </c>
      <c r="C59" s="268" t="s">
        <v>510</v>
      </c>
      <c r="D59" s="186"/>
      <c r="E59" s="186"/>
      <c r="F59" s="186"/>
      <c r="G59" s="186"/>
      <c r="H59" s="186"/>
      <c r="I59" s="186"/>
    </row>
    <row r="60" spans="1:9" ht="18.75" thickBot="1">
      <c r="A60" s="664" t="str">
        <f>Note!A62</f>
        <v>DOCUMENTATION</v>
      </c>
      <c r="B60" s="665"/>
      <c r="C60" s="666"/>
    </row>
    <row r="61" spans="1:9" ht="39" thickBot="1">
      <c r="A61" s="20">
        <f>A59+1</f>
        <v>44</v>
      </c>
      <c r="B61" s="70" t="str">
        <f>Note!B63</f>
        <v>Documentation requirements</v>
      </c>
      <c r="C61" s="268" t="s">
        <v>302</v>
      </c>
    </row>
    <row r="62" spans="1:9" s="18" customFormat="1" ht="18.75" thickBot="1">
      <c r="A62" s="664" t="str">
        <f>Note!A64</f>
        <v>DECOMMISSIONING</v>
      </c>
      <c r="B62" s="665"/>
      <c r="C62" s="666"/>
      <c r="D62" s="186"/>
      <c r="E62" s="186"/>
      <c r="F62" s="186"/>
      <c r="G62" s="186"/>
      <c r="H62" s="186"/>
      <c r="I62" s="186"/>
    </row>
    <row r="63" spans="1:9" ht="15.75" thickBot="1">
      <c r="A63" s="19">
        <f>A61+1</f>
        <v>45</v>
      </c>
      <c r="B63" s="93" t="str">
        <f>Note!B65</f>
        <v xml:space="preserve">Estimated Life Span </v>
      </c>
      <c r="C63" s="264" t="s">
        <v>1015</v>
      </c>
    </row>
    <row r="64" spans="1:9" ht="18.75" customHeight="1" thickBot="1">
      <c r="A64" s="664" t="str">
        <f>Note!A66</f>
        <v xml:space="preserve">SAFETY AND STANDARDS </v>
      </c>
      <c r="B64" s="665"/>
      <c r="C64" s="666"/>
      <c r="D64" s="32"/>
      <c r="E64" s="32"/>
      <c r="F64" s="32"/>
      <c r="G64" s="32"/>
      <c r="H64" s="32"/>
      <c r="I64" s="32"/>
    </row>
    <row r="65" spans="1:9" ht="17.25" customHeight="1">
      <c r="A65" s="7">
        <f>A63+1</f>
        <v>46</v>
      </c>
      <c r="B65" s="163" t="str">
        <f>Note!B67</f>
        <v>Risk Classification</v>
      </c>
      <c r="C65" s="267" t="s">
        <v>888</v>
      </c>
      <c r="D65" s="42"/>
      <c r="E65" s="41"/>
      <c r="F65" s="41"/>
      <c r="G65" s="41"/>
    </row>
    <row r="66" spans="1:9" ht="26.25" customHeight="1">
      <c r="A66" s="17">
        <f>A65+1</f>
        <v>47</v>
      </c>
      <c r="B66" s="76" t="str">
        <f>Note!B68</f>
        <v>Regulatory Approval / Certification</v>
      </c>
      <c r="C66" s="273" t="s">
        <v>303</v>
      </c>
      <c r="D66" s="33"/>
      <c r="E66" s="33"/>
      <c r="F66" s="36"/>
      <c r="G66" s="36"/>
      <c r="H66" s="33"/>
      <c r="I66" s="33"/>
    </row>
    <row r="67" spans="1:9" ht="409.5">
      <c r="A67" s="89">
        <f>A66+1</f>
        <v>48</v>
      </c>
      <c r="B67" s="74" t="str">
        <f>Note!B69</f>
        <v>International standards</v>
      </c>
      <c r="C67" s="519" t="s">
        <v>1510</v>
      </c>
      <c r="D67" s="33"/>
      <c r="E67" s="33"/>
      <c r="F67" s="36"/>
      <c r="G67" s="36"/>
      <c r="H67" s="36"/>
      <c r="I67" s="33"/>
    </row>
    <row r="68" spans="1:9" ht="102">
      <c r="A68" s="89">
        <f>A67+1</f>
        <v>49</v>
      </c>
      <c r="B68" s="74" t="str">
        <f>Note!B70</f>
        <v>Reginal / Local Standards</v>
      </c>
      <c r="C68" s="282" t="s">
        <v>292</v>
      </c>
    </row>
    <row r="69" spans="1:9" ht="89.25">
      <c r="A69" s="89">
        <f>A68+1</f>
        <v>50</v>
      </c>
      <c r="B69" s="74" t="str">
        <f>Note!B71</f>
        <v>Regulations</v>
      </c>
      <c r="C69" s="146" t="s">
        <v>1013</v>
      </c>
    </row>
  </sheetData>
  <mergeCells count="14">
    <mergeCell ref="A60:C60"/>
    <mergeCell ref="A62:C62"/>
    <mergeCell ref="A64:C64"/>
    <mergeCell ref="A34:C34"/>
    <mergeCell ref="A36:C36"/>
    <mergeCell ref="A42:C42"/>
    <mergeCell ref="A47:C47"/>
    <mergeCell ref="A49:C49"/>
    <mergeCell ref="A54:C54"/>
    <mergeCell ref="A30:C30"/>
    <mergeCell ref="A1:C1"/>
    <mergeCell ref="A7:C7"/>
    <mergeCell ref="A21:C21"/>
    <mergeCell ref="A26:C26"/>
  </mergeCells>
  <phoneticPr fontId="25" type="noConversion"/>
  <pageMargins left="0.25" right="0.25" top="0.75" bottom="0.75" header="0.3" footer="0.3"/>
  <pageSetup paperSize="9" scale="94" fitToHeight="0" orientation="portrait" r:id="rId1"/>
  <headerFooter alignWithMargins="0">
    <oddHeader>&amp;C&amp;F&amp;R&amp;A</oddHeader>
    <oddFooter>&amp;C&amp;P</oddFooter>
  </headerFooter>
  <extLst>
    <ext xmlns:mx="http://schemas.microsoft.com/office/mac/excel/2008/main" uri="http://schemas.microsoft.com/office/mac/excel/2008/main">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zoomScale="90" zoomScaleNormal="90" zoomScaleSheetLayoutView="90" workbookViewId="0">
      <selection activeCell="C5" sqref="C5"/>
    </sheetView>
  </sheetViews>
  <sheetFormatPr defaultColWidth="11.42578125" defaultRowHeight="15"/>
  <cols>
    <col min="1" max="1" width="5.42578125" style="40" customWidth="1"/>
    <col min="2" max="2" width="26" style="181" customWidth="1"/>
    <col min="3" max="3" width="75.42578125" style="257" customWidth="1"/>
    <col min="4" max="9" width="20.7109375" style="4" customWidth="1"/>
    <col min="10" max="16384" width="11.42578125" style="4"/>
  </cols>
  <sheetData>
    <row r="1" spans="1:3" ht="18.75" thickBot="1">
      <c r="A1" s="612" t="s">
        <v>817</v>
      </c>
      <c r="B1" s="613"/>
      <c r="C1" s="614"/>
    </row>
    <row r="2" spans="1:3">
      <c r="A2" s="25" t="s">
        <v>331</v>
      </c>
      <c r="B2" s="26" t="str">
        <f>Note!B4</f>
        <v>Version No.</v>
      </c>
      <c r="C2" s="258">
        <v>1</v>
      </c>
    </row>
    <row r="3" spans="1:3" ht="15.75" thickBot="1">
      <c r="A3" s="23" t="s">
        <v>332</v>
      </c>
      <c r="B3" s="27" t="str">
        <f>Note!B5</f>
        <v>Date of initial version</v>
      </c>
      <c r="C3" s="259"/>
    </row>
    <row r="4" spans="1:3">
      <c r="A4" s="25" t="s">
        <v>333</v>
      </c>
      <c r="B4" s="27" t="str">
        <f>Note!B6</f>
        <v>Date of last modification</v>
      </c>
      <c r="C4" s="568">
        <v>41073</v>
      </c>
    </row>
    <row r="5" spans="1:3" ht="15.75" thickBot="1">
      <c r="A5" s="23" t="s">
        <v>334</v>
      </c>
      <c r="B5" s="28" t="str">
        <f>Note!B7</f>
        <v>Date of publication</v>
      </c>
      <c r="C5" s="571">
        <v>41824</v>
      </c>
    </row>
    <row r="6" spans="1:3" ht="15.75" thickBot="1">
      <c r="A6" s="25" t="s">
        <v>335</v>
      </c>
      <c r="B6" s="30" t="str">
        <f>Note!B8</f>
        <v>Completed / submitted by</v>
      </c>
      <c r="C6" s="261" t="s">
        <v>1713</v>
      </c>
    </row>
    <row r="7" spans="1:3" ht="18.75" thickBot="1">
      <c r="A7" s="676" t="str">
        <f>Note!A9</f>
        <v>NAME, CATEGORY AND CODING</v>
      </c>
      <c r="B7" s="677"/>
      <c r="C7" s="678"/>
    </row>
    <row r="8" spans="1:3">
      <c r="A8" s="23">
        <v>1</v>
      </c>
      <c r="B8" s="235" t="str">
        <f>Note!B10</f>
        <v>WHO Category / Code</v>
      </c>
      <c r="C8" s="500" t="s">
        <v>1149</v>
      </c>
    </row>
    <row r="9" spans="1:3" s="1" customFormat="1">
      <c r="A9" s="23">
        <f>A8+1</f>
        <v>2</v>
      </c>
      <c r="B9" s="236" t="str">
        <f>Note!B11</f>
        <v>Generic name</v>
      </c>
      <c r="C9" s="251" t="s">
        <v>1016</v>
      </c>
    </row>
    <row r="10" spans="1:3" s="1" customFormat="1" ht="30">
      <c r="A10" s="23">
        <f>A9+1</f>
        <v>3</v>
      </c>
      <c r="B10" s="236" t="str">
        <f>Note!B12</f>
        <v>Specific type or variation (optional)</v>
      </c>
      <c r="C10" s="496" t="s">
        <v>1511</v>
      </c>
    </row>
    <row r="11" spans="1:3">
      <c r="A11" s="7">
        <f>A10+1</f>
        <v>4</v>
      </c>
      <c r="B11" s="237" t="str">
        <f>Note!B13</f>
        <v>GMDN name</v>
      </c>
      <c r="C11" s="268" t="s">
        <v>293</v>
      </c>
    </row>
    <row r="12" spans="1:3">
      <c r="A12" s="7">
        <f t="shared" ref="A12:A20" si="0">A11+1</f>
        <v>5</v>
      </c>
      <c r="B12" s="238" t="str">
        <f>Note!B14</f>
        <v>GMDN code</v>
      </c>
      <c r="C12" s="268">
        <v>48049</v>
      </c>
    </row>
    <row r="13" spans="1:3">
      <c r="A13" s="7">
        <f t="shared" si="0"/>
        <v>6</v>
      </c>
      <c r="B13" s="238" t="str">
        <f>Note!B15</f>
        <v>GMDN category</v>
      </c>
      <c r="C13" s="267" t="s">
        <v>294</v>
      </c>
    </row>
    <row r="14" spans="1:3">
      <c r="A14" s="7">
        <f t="shared" si="0"/>
        <v>7</v>
      </c>
      <c r="B14" s="238" t="str">
        <f>Note!B16</f>
        <v>UMDNS name</v>
      </c>
      <c r="C14" s="268" t="s">
        <v>295</v>
      </c>
    </row>
    <row r="15" spans="1:3">
      <c r="A15" s="7">
        <f t="shared" si="0"/>
        <v>8</v>
      </c>
      <c r="B15" s="238" t="str">
        <f>Note!B17</f>
        <v>UMDNS code</v>
      </c>
      <c r="C15" s="268" t="s">
        <v>286</v>
      </c>
    </row>
    <row r="16" spans="1:3">
      <c r="A16" s="7">
        <f t="shared" si="0"/>
        <v>9</v>
      </c>
      <c r="B16" s="238" t="str">
        <f>Note!B18</f>
        <v>UNSPS code (optional)</v>
      </c>
      <c r="C16" s="268"/>
    </row>
    <row r="17" spans="1:7" ht="30">
      <c r="A17" s="7">
        <f t="shared" si="0"/>
        <v>10</v>
      </c>
      <c r="B17" s="238" t="str">
        <f>Note!B19</f>
        <v>Alternative name/s (optional)</v>
      </c>
      <c r="C17" s="494" t="s">
        <v>1643</v>
      </c>
    </row>
    <row r="18" spans="1:7" ht="30">
      <c r="A18" s="7">
        <f t="shared" si="0"/>
        <v>11</v>
      </c>
      <c r="B18" s="238" t="str">
        <f>Note!B20</f>
        <v>Alternative code/s (optional)</v>
      </c>
      <c r="C18" s="494" t="s">
        <v>1644</v>
      </c>
    </row>
    <row r="19" spans="1:7">
      <c r="A19" s="7">
        <f t="shared" si="0"/>
        <v>12</v>
      </c>
      <c r="B19" s="237" t="str">
        <f>Note!B21</f>
        <v>Keywords (optional)</v>
      </c>
      <c r="C19" s="267" t="s">
        <v>287</v>
      </c>
    </row>
    <row r="20" spans="1:7" ht="102.75" thickBot="1">
      <c r="A20" s="7">
        <f t="shared" si="0"/>
        <v>13</v>
      </c>
      <c r="B20" s="238" t="str">
        <f>Note!B22</f>
        <v>GMDN/UMDNS definition (optional)</v>
      </c>
      <c r="C20" s="264" t="s">
        <v>288</v>
      </c>
    </row>
    <row r="21" spans="1:7" ht="18.75" thickBot="1">
      <c r="A21" s="664" t="str">
        <f>Note!A23</f>
        <v>PURPOSE OF USE</v>
      </c>
      <c r="B21" s="665"/>
      <c r="C21" s="666"/>
    </row>
    <row r="22" spans="1:7" ht="51">
      <c r="A22" s="7">
        <f>A20+1</f>
        <v>14</v>
      </c>
      <c r="B22" s="70" t="str">
        <f>Note!B24</f>
        <v xml:space="preserve">Clinical or other purpose </v>
      </c>
      <c r="C22" s="268" t="s">
        <v>289</v>
      </c>
    </row>
    <row r="23" spans="1:7">
      <c r="A23" s="7">
        <f t="shared" ref="A23:A32" si="1">A22+1</f>
        <v>15</v>
      </c>
      <c r="B23" s="74" t="str">
        <f>Note!B25</f>
        <v>Level of use (if relevant)</v>
      </c>
      <c r="C23" s="268" t="s">
        <v>290</v>
      </c>
    </row>
    <row r="24" spans="1:7" ht="45">
      <c r="A24" s="7">
        <f t="shared" si="1"/>
        <v>16</v>
      </c>
      <c r="B24" s="74" t="str">
        <f>Note!B26</f>
        <v>Clinical department/ward(if relevant)</v>
      </c>
      <c r="C24" s="490" t="s">
        <v>1512</v>
      </c>
    </row>
    <row r="25" spans="1:7" ht="77.25" thickBot="1">
      <c r="A25" s="7">
        <f t="shared" si="1"/>
        <v>17</v>
      </c>
      <c r="B25" s="71" t="str">
        <f>Note!B27</f>
        <v>Overview of functional requirements</v>
      </c>
      <c r="C25" s="253" t="s">
        <v>291</v>
      </c>
      <c r="D25" s="39"/>
      <c r="E25" s="39"/>
      <c r="F25" s="39"/>
      <c r="G25" s="39"/>
    </row>
    <row r="26" spans="1:7" ht="18.75" thickBot="1">
      <c r="A26" s="664" t="str">
        <f>Note!A28</f>
        <v>TECHNICAL CHARACTERISTICS</v>
      </c>
      <c r="B26" s="665"/>
      <c r="C26" s="666"/>
    </row>
    <row r="27" spans="1:7" ht="204">
      <c r="A27" s="7">
        <f>A25+1</f>
        <v>18</v>
      </c>
      <c r="B27" s="71" t="str">
        <f>Note!B29</f>
        <v>Detailed requirements</v>
      </c>
      <c r="C27" s="494" t="s">
        <v>1593</v>
      </c>
    </row>
    <row r="28" spans="1:7" ht="25.5">
      <c r="A28" s="7">
        <f t="shared" si="1"/>
        <v>19</v>
      </c>
      <c r="B28" s="162" t="str">
        <f>Note!B30</f>
        <v>Displayed parameters</v>
      </c>
      <c r="C28" s="268" t="s">
        <v>280</v>
      </c>
    </row>
    <row r="29" spans="1:7" ht="15.75" thickBot="1">
      <c r="A29" s="7">
        <f t="shared" si="1"/>
        <v>20</v>
      </c>
      <c r="B29" s="72" t="str">
        <f>Note!B31</f>
        <v>User adjustable settings</v>
      </c>
      <c r="C29" s="520" t="s">
        <v>1513</v>
      </c>
    </row>
    <row r="30" spans="1:7" ht="18.75" thickBot="1">
      <c r="A30" s="664" t="str">
        <f>Note!A32</f>
        <v>PHYSICAL/CHEMICAL CHARACTERISTICS</v>
      </c>
      <c r="B30" s="665"/>
      <c r="C30" s="666"/>
    </row>
    <row r="31" spans="1:7">
      <c r="A31" s="7">
        <f>A29+1</f>
        <v>21</v>
      </c>
      <c r="B31" s="164" t="str">
        <f>Note!B33</f>
        <v>Components(if relevant)</v>
      </c>
      <c r="C31" s="278" t="s">
        <v>1395</v>
      </c>
    </row>
    <row r="32" spans="1:7" ht="25.5">
      <c r="A32" s="7">
        <f t="shared" si="1"/>
        <v>22</v>
      </c>
      <c r="B32" s="163" t="str">
        <f>Note!B34</f>
        <v>Mobility, portability(if relevant)</v>
      </c>
      <c r="C32" s="268" t="s">
        <v>1396</v>
      </c>
    </row>
    <row r="33" spans="1:3" ht="15.75" thickBot="1">
      <c r="A33" s="7">
        <f>A32+1</f>
        <v>23</v>
      </c>
      <c r="B33" s="165" t="str">
        <f>Note!B35</f>
        <v>Raw Materials(if relevant)</v>
      </c>
      <c r="C33" s="277"/>
    </row>
    <row r="34" spans="1:3" ht="18.75" thickBot="1">
      <c r="A34" s="667" t="str">
        <f>Note!A36</f>
        <v>UTILITY REQUIREMENTS</v>
      </c>
      <c r="B34" s="668"/>
      <c r="C34" s="669"/>
    </row>
    <row r="35" spans="1:3" ht="102.75" thickBot="1">
      <c r="A35" s="17">
        <f>A33+1</f>
        <v>24</v>
      </c>
      <c r="B35" s="173" t="str">
        <f>Note!B37</f>
        <v>Electrical, water and/or gas supply (if relevant)</v>
      </c>
      <c r="C35" s="315" t="s">
        <v>1393</v>
      </c>
    </row>
    <row r="36" spans="1:3" ht="18.75" thickBot="1">
      <c r="A36" s="664" t="str">
        <f>Note!A38</f>
        <v>ACCESSORIES, CONSUMABLES, SPARE PARTS, OTHER COMPONENTS</v>
      </c>
      <c r="B36" s="665"/>
      <c r="C36" s="666"/>
    </row>
    <row r="37" spans="1:3" ht="127.5">
      <c r="A37" s="17">
        <f t="shared" ref="A37" si="2">A35+1</f>
        <v>25</v>
      </c>
      <c r="B37" s="70" t="str">
        <f>Note!B39</f>
        <v>Accessories (if relevant)</v>
      </c>
      <c r="C37" s="268" t="s">
        <v>1394</v>
      </c>
    </row>
    <row r="38" spans="1:3" ht="30">
      <c r="A38" s="17">
        <f>A37+1</f>
        <v>26</v>
      </c>
      <c r="B38" s="71" t="str">
        <f>Note!B40</f>
        <v>Sterilization process for accessories (if relevant)</v>
      </c>
      <c r="C38" s="268"/>
    </row>
    <row r="39" spans="1:3" ht="30">
      <c r="A39" s="17">
        <f>A38+1</f>
        <v>27</v>
      </c>
      <c r="B39" s="71" t="str">
        <f>Note!B41</f>
        <v>Consumables / reagents (if relevant)</v>
      </c>
      <c r="C39" s="268" t="s">
        <v>281</v>
      </c>
    </row>
    <row r="40" spans="1:3" s="18" customFormat="1" ht="25.5">
      <c r="A40" s="17">
        <f>A39+1</f>
        <v>28</v>
      </c>
      <c r="B40" s="162" t="str">
        <f>Note!B42</f>
        <v>Spare parts (if relevant)</v>
      </c>
      <c r="C40" s="268" t="s">
        <v>282</v>
      </c>
    </row>
    <row r="41" spans="1:3" s="18" customFormat="1" ht="15.75" thickBot="1">
      <c r="A41" s="17">
        <f>A40+1</f>
        <v>29</v>
      </c>
      <c r="B41" s="165" t="str">
        <f>Note!B43</f>
        <v>Other components (if relevant)</v>
      </c>
      <c r="C41" s="277"/>
    </row>
    <row r="42" spans="1:3" ht="18.75" thickBot="1">
      <c r="A42" s="664" t="str">
        <f>Note!A44</f>
        <v xml:space="preserve">PACKAGING </v>
      </c>
      <c r="B42" s="665"/>
      <c r="C42" s="666"/>
    </row>
    <row r="43" spans="1:3" ht="30">
      <c r="A43" s="17">
        <f>A41+1</f>
        <v>30</v>
      </c>
      <c r="B43" s="70" t="str">
        <f>Note!B45</f>
        <v>Sterility status on delivery (if relevant)</v>
      </c>
      <c r="C43" s="278"/>
    </row>
    <row r="44" spans="1:3">
      <c r="A44" s="17">
        <f>A43+1</f>
        <v>31</v>
      </c>
      <c r="B44" s="70" t="str">
        <f>Note!B46</f>
        <v>Shelf life (if relevant)</v>
      </c>
      <c r="C44" s="278"/>
    </row>
    <row r="45" spans="1:3" s="161" customFormat="1" ht="30">
      <c r="A45" s="17">
        <f>A44+1</f>
        <v>32</v>
      </c>
      <c r="B45" s="173" t="str">
        <f>Note!B47</f>
        <v>Transportation and storage (if relevant)</v>
      </c>
      <c r="C45" s="279"/>
    </row>
    <row r="46" spans="1:3" ht="15.75" thickBot="1">
      <c r="A46" s="17">
        <f>A45+1</f>
        <v>33</v>
      </c>
      <c r="B46" s="72" t="str">
        <f>Note!B48</f>
        <v>Labelling (if relevant)</v>
      </c>
      <c r="C46" s="277"/>
    </row>
    <row r="47" spans="1:3" ht="18.75" thickBot="1">
      <c r="A47" s="664" t="str">
        <f>Note!A49</f>
        <v>ENVIRONMENTAL REQUIREMENTS</v>
      </c>
      <c r="B47" s="665"/>
      <c r="C47" s="666"/>
    </row>
    <row r="48" spans="1:3" ht="51.75" thickBot="1">
      <c r="A48" s="17">
        <f>A46+1</f>
        <v>34</v>
      </c>
      <c r="B48" s="73" t="str">
        <f>Note!B50</f>
        <v xml:space="preserve">Context-dependent requirements </v>
      </c>
      <c r="C48" s="490" t="s">
        <v>1514</v>
      </c>
    </row>
    <row r="49" spans="1:9" ht="18.75" thickBot="1">
      <c r="A49" s="664" t="str">
        <f>Note!A51</f>
        <v>TRAINING, INSTALLATION AND UTILISATION</v>
      </c>
      <c r="B49" s="665"/>
      <c r="C49" s="666"/>
    </row>
    <row r="50" spans="1:9" ht="30">
      <c r="A50" s="17">
        <f>A48+1</f>
        <v>35</v>
      </c>
      <c r="B50" s="70" t="str">
        <f>Note!B52</f>
        <v>Pre-installation requirements(if relevant)</v>
      </c>
      <c r="C50" s="278" t="s">
        <v>284</v>
      </c>
    </row>
    <row r="51" spans="1:9" s="18" customFormat="1" ht="45">
      <c r="A51" s="17">
        <f t="shared" ref="A51:A59" si="3">A50+1</f>
        <v>36</v>
      </c>
      <c r="B51" s="71" t="str">
        <f>Note!B53</f>
        <v>Requirements for commissioning (if relevant)</v>
      </c>
      <c r="C51" s="268"/>
    </row>
    <row r="52" spans="1:9" s="18" customFormat="1" ht="30">
      <c r="A52" s="17">
        <f t="shared" si="3"/>
        <v>37</v>
      </c>
      <c r="B52" s="72" t="str">
        <f>Note!B54</f>
        <v>Training of user/s (if relevant)</v>
      </c>
      <c r="C52" s="268" t="s">
        <v>724</v>
      </c>
    </row>
    <row r="53" spans="1:9" ht="15.75" thickBot="1">
      <c r="A53" s="7">
        <f>A52+1</f>
        <v>38</v>
      </c>
      <c r="B53" s="165" t="str">
        <f>Note!B55</f>
        <v>User care(if relevant)</v>
      </c>
      <c r="C53" s="277" t="s">
        <v>285</v>
      </c>
    </row>
    <row r="54" spans="1:9" ht="18.75" thickBot="1">
      <c r="A54" s="664" t="str">
        <f>Note!A56</f>
        <v>WARRANTY AND MAINTENANCE</v>
      </c>
      <c r="B54" s="665"/>
      <c r="C54" s="666"/>
    </row>
    <row r="55" spans="1:9">
      <c r="A55" s="17">
        <f>A53+1</f>
        <v>39</v>
      </c>
      <c r="B55" s="164" t="str">
        <f>Note!B57</f>
        <v>Warranty</v>
      </c>
      <c r="C55" s="278"/>
    </row>
    <row r="56" spans="1:9" s="18" customFormat="1">
      <c r="A56" s="17">
        <f t="shared" si="3"/>
        <v>40</v>
      </c>
      <c r="B56" s="162" t="str">
        <f>Note!B58</f>
        <v>Maintenance tasks</v>
      </c>
      <c r="C56" s="268"/>
    </row>
    <row r="57" spans="1:9">
      <c r="A57" s="17">
        <f t="shared" si="3"/>
        <v>41</v>
      </c>
      <c r="B57" s="71" t="str">
        <f>Note!B59</f>
        <v xml:space="preserve">Type of service contract </v>
      </c>
      <c r="C57" s="268"/>
    </row>
    <row r="58" spans="1:9" s="18" customFormat="1">
      <c r="A58" s="17">
        <f t="shared" si="3"/>
        <v>42</v>
      </c>
      <c r="B58" s="162" t="str">
        <f>Note!B60</f>
        <v>Spare parts availability post-warranty</v>
      </c>
      <c r="C58" s="268"/>
    </row>
    <row r="59" spans="1:9" s="18" customFormat="1" ht="15.75" thickBot="1">
      <c r="A59" s="17">
        <f t="shared" si="3"/>
        <v>43</v>
      </c>
      <c r="B59" s="165" t="str">
        <f>Note!B61</f>
        <v>Software / Hardware upgrade availability</v>
      </c>
      <c r="C59" s="277"/>
    </row>
    <row r="60" spans="1:9" ht="18.75" thickBot="1">
      <c r="A60" s="664" t="str">
        <f>Note!A62</f>
        <v>DOCUMENTATION</v>
      </c>
      <c r="B60" s="665"/>
      <c r="C60" s="666"/>
    </row>
    <row r="61" spans="1:9" ht="90" thickBot="1">
      <c r="A61" s="20">
        <f>A59+1</f>
        <v>44</v>
      </c>
      <c r="B61" s="70" t="str">
        <f>Note!B63</f>
        <v>Documentation requirements</v>
      </c>
      <c r="C61" s="268" t="s">
        <v>278</v>
      </c>
    </row>
    <row r="62" spans="1:9" s="18" customFormat="1" ht="18.75" thickBot="1">
      <c r="A62" s="664" t="str">
        <f>Note!A64</f>
        <v>DECOMMISSIONING</v>
      </c>
      <c r="B62" s="665"/>
      <c r="C62" s="666"/>
    </row>
    <row r="63" spans="1:9" ht="15.75" thickBot="1">
      <c r="A63" s="19">
        <f>A61+1</f>
        <v>45</v>
      </c>
      <c r="B63" s="93" t="str">
        <f>Note!B65</f>
        <v xml:space="preserve">Estimated Life Span </v>
      </c>
      <c r="C63" s="264" t="s">
        <v>610</v>
      </c>
    </row>
    <row r="64" spans="1:9" ht="18">
      <c r="A64" s="679" t="str">
        <f>Note!A66</f>
        <v xml:space="preserve">SAFETY AND STANDARDS </v>
      </c>
      <c r="B64" s="680"/>
      <c r="C64" s="681"/>
      <c r="D64" s="32"/>
      <c r="E64" s="32"/>
      <c r="F64" s="32"/>
      <c r="G64" s="32"/>
      <c r="H64" s="32"/>
      <c r="I64" s="32"/>
    </row>
    <row r="65" spans="1:9" ht="19.5" customHeight="1">
      <c r="A65" s="89">
        <f>A63+1</f>
        <v>46</v>
      </c>
      <c r="B65" s="163" t="str">
        <f>Note!B67</f>
        <v>Risk Classification</v>
      </c>
      <c r="C65" s="314" t="s">
        <v>279</v>
      </c>
      <c r="D65" s="187"/>
      <c r="E65" s="40"/>
      <c r="F65" s="41"/>
      <c r="G65" s="41"/>
    </row>
    <row r="66" spans="1:9" ht="35.25" customHeight="1">
      <c r="A66" s="89">
        <f>A65+1</f>
        <v>47</v>
      </c>
      <c r="B66" s="74" t="str">
        <f>Note!B68</f>
        <v>Regulatory Approval / Certification</v>
      </c>
      <c r="C66" s="282" t="s">
        <v>1017</v>
      </c>
      <c r="D66" s="33"/>
      <c r="E66" s="33"/>
      <c r="F66" s="36"/>
      <c r="G66" s="36"/>
      <c r="H66" s="33"/>
      <c r="I66" s="33"/>
    </row>
    <row r="67" spans="1:9" ht="169.5" customHeight="1">
      <c r="A67" s="89">
        <f>A66+1</f>
        <v>48</v>
      </c>
      <c r="B67" s="74" t="str">
        <f>Note!B69</f>
        <v>International standards</v>
      </c>
      <c r="C67" s="282" t="s">
        <v>1018</v>
      </c>
      <c r="D67" s="33"/>
      <c r="E67" s="33"/>
      <c r="F67" s="36"/>
      <c r="G67" s="36"/>
      <c r="H67" s="36"/>
      <c r="I67" s="33"/>
    </row>
    <row r="68" spans="1:9" ht="30">
      <c r="A68" s="89">
        <f>A67+1</f>
        <v>49</v>
      </c>
      <c r="B68" s="74" t="str">
        <f>Note!B70</f>
        <v>Reginal / Local Standards</v>
      </c>
      <c r="C68" s="282"/>
    </row>
    <row r="69" spans="1:9" ht="76.5">
      <c r="A69" s="89">
        <f>A68+1</f>
        <v>50</v>
      </c>
      <c r="B69" s="74" t="str">
        <f>Note!B71</f>
        <v>Regulations</v>
      </c>
      <c r="C69" s="146" t="s">
        <v>1019</v>
      </c>
    </row>
  </sheetData>
  <mergeCells count="14">
    <mergeCell ref="A60:C60"/>
    <mergeCell ref="A62:C62"/>
    <mergeCell ref="A64:C64"/>
    <mergeCell ref="A34:C34"/>
    <mergeCell ref="A36:C36"/>
    <mergeCell ref="A42:C42"/>
    <mergeCell ref="A47:C47"/>
    <mergeCell ref="A49:C49"/>
    <mergeCell ref="A54:C54"/>
    <mergeCell ref="A30:C30"/>
    <mergeCell ref="A1:C1"/>
    <mergeCell ref="A7:C7"/>
    <mergeCell ref="A21:C21"/>
    <mergeCell ref="A26:C26"/>
  </mergeCells>
  <phoneticPr fontId="25" type="noConversion"/>
  <pageMargins left="0.25" right="0.25" top="0.75" bottom="0.75" header="0.3" footer="0.3"/>
  <pageSetup paperSize="9" scale="94" fitToHeight="0" orientation="portrait" r:id="rId1"/>
  <headerFooter alignWithMargins="0">
    <oddHeader>&amp;C&amp;F&amp;R&amp;A</oddHeader>
    <oddFooter>&amp;C&amp;P</oddFooter>
  </headerFooter>
  <extLst>
    <ext xmlns:mx="http://schemas.microsoft.com/office/mac/excel/2008/main" uri="http://schemas.microsoft.com/office/mac/excel/2008/main">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zoomScale="90" zoomScaleNormal="90" zoomScaleSheetLayoutView="90" zoomScalePageLayoutView="75" workbookViewId="0">
      <selection activeCell="A7" sqref="A7:C7"/>
    </sheetView>
  </sheetViews>
  <sheetFormatPr defaultColWidth="11.42578125" defaultRowHeight="15"/>
  <cols>
    <col min="1" max="1" width="5.42578125" style="40" customWidth="1"/>
    <col min="2" max="2" width="25.42578125" style="181" customWidth="1"/>
    <col min="3" max="3" width="75.42578125" style="257" customWidth="1"/>
    <col min="4" max="5" width="20.7109375" style="180" customWidth="1"/>
    <col min="6" max="9" width="20.7109375" style="4" customWidth="1"/>
    <col min="10" max="16384" width="11.42578125" style="4"/>
  </cols>
  <sheetData>
    <row r="1" spans="1:5" ht="18.75" thickBot="1">
      <c r="A1" s="612" t="s">
        <v>817</v>
      </c>
      <c r="B1" s="613"/>
      <c r="C1" s="614"/>
    </row>
    <row r="2" spans="1:5">
      <c r="A2" s="25" t="s">
        <v>331</v>
      </c>
      <c r="B2" s="26" t="str">
        <f>Note!B4</f>
        <v>Version No.</v>
      </c>
      <c r="C2" s="258">
        <v>1</v>
      </c>
    </row>
    <row r="3" spans="1:5" ht="15.75" thickBot="1">
      <c r="A3" s="23" t="s">
        <v>332</v>
      </c>
      <c r="B3" s="27" t="str">
        <f>Note!B5</f>
        <v>Date of initial version</v>
      </c>
      <c r="C3" s="568">
        <v>41073</v>
      </c>
    </row>
    <row r="4" spans="1:5">
      <c r="A4" s="25" t="s">
        <v>333</v>
      </c>
      <c r="B4" s="27" t="str">
        <f>Note!B6</f>
        <v>Date of last modification</v>
      </c>
      <c r="C4" s="571">
        <v>41808</v>
      </c>
    </row>
    <row r="5" spans="1:5" ht="15.75" thickBot="1">
      <c r="A5" s="23" t="s">
        <v>334</v>
      </c>
      <c r="B5" s="28" t="str">
        <f>Note!B7</f>
        <v>Date of publication</v>
      </c>
      <c r="C5" s="260"/>
    </row>
    <row r="6" spans="1:5" ht="15.75" thickBot="1">
      <c r="A6" s="25" t="s">
        <v>335</v>
      </c>
      <c r="B6" s="30" t="str">
        <f>Note!B8</f>
        <v>Completed / submitted by</v>
      </c>
      <c r="C6" s="261" t="s">
        <v>1713</v>
      </c>
    </row>
    <row r="7" spans="1:5" ht="18.75" thickBot="1">
      <c r="A7" s="676" t="str">
        <f>Note!A9</f>
        <v>NAME, CATEGORY AND CODING</v>
      </c>
      <c r="B7" s="677"/>
      <c r="C7" s="678"/>
    </row>
    <row r="8" spans="1:5">
      <c r="A8" s="23">
        <v>1</v>
      </c>
      <c r="B8" s="235" t="str">
        <f>Note!B10</f>
        <v>WHO Category / Code</v>
      </c>
      <c r="C8" s="500" t="s">
        <v>1149</v>
      </c>
    </row>
    <row r="9" spans="1:5" s="1" customFormat="1">
      <c r="A9" s="23">
        <f>A8+1</f>
        <v>2</v>
      </c>
      <c r="B9" s="236" t="str">
        <f>Note!B11</f>
        <v>Generic name</v>
      </c>
      <c r="C9" s="496" t="s">
        <v>1516</v>
      </c>
      <c r="D9" s="185"/>
      <c r="E9" s="185"/>
    </row>
    <row r="10" spans="1:5" s="1" customFormat="1" ht="30">
      <c r="A10" s="23">
        <f>A9+1</f>
        <v>3</v>
      </c>
      <c r="B10" s="236" t="str">
        <f>Note!B12</f>
        <v>Specific type or variation (optional)</v>
      </c>
      <c r="C10" s="496" t="s">
        <v>1515</v>
      </c>
      <c r="D10" s="185"/>
      <c r="E10" s="185"/>
    </row>
    <row r="11" spans="1:5">
      <c r="A11" s="7">
        <f>A10+1</f>
        <v>4</v>
      </c>
      <c r="B11" s="237" t="str">
        <f>Note!B13</f>
        <v>GMDN name</v>
      </c>
      <c r="C11" s="268" t="s">
        <v>273</v>
      </c>
      <c r="D11" s="185"/>
      <c r="E11" s="185"/>
    </row>
    <row r="12" spans="1:5">
      <c r="A12" s="7">
        <f t="shared" ref="A12:A20" si="0">A11+1</f>
        <v>5</v>
      </c>
      <c r="B12" s="238" t="str">
        <f>Note!B14</f>
        <v>GMDN code</v>
      </c>
      <c r="C12" s="268">
        <v>13960</v>
      </c>
      <c r="D12" s="185"/>
      <c r="E12" s="185"/>
    </row>
    <row r="13" spans="1:5">
      <c r="A13" s="7">
        <f t="shared" si="0"/>
        <v>6</v>
      </c>
      <c r="B13" s="238" t="str">
        <f>Note!B15</f>
        <v>GMDN category</v>
      </c>
      <c r="C13" s="267" t="s">
        <v>274</v>
      </c>
      <c r="D13" s="185"/>
      <c r="E13" s="185"/>
    </row>
    <row r="14" spans="1:5">
      <c r="A14" s="7">
        <f t="shared" si="0"/>
        <v>7</v>
      </c>
      <c r="B14" s="238" t="str">
        <f>Note!B16</f>
        <v>UMDNS name</v>
      </c>
      <c r="C14" s="268" t="s">
        <v>275</v>
      </c>
      <c r="D14" s="185"/>
      <c r="E14" s="185"/>
    </row>
    <row r="15" spans="1:5">
      <c r="A15" s="7">
        <f t="shared" si="0"/>
        <v>8</v>
      </c>
      <c r="B15" s="238" t="str">
        <f>Note!B17</f>
        <v>UMDNS code</v>
      </c>
      <c r="C15" s="268">
        <v>13960</v>
      </c>
      <c r="D15" s="185"/>
      <c r="E15" s="185"/>
    </row>
    <row r="16" spans="1:5">
      <c r="A16" s="7">
        <f t="shared" si="0"/>
        <v>9</v>
      </c>
      <c r="B16" s="238" t="str">
        <f>Note!B18</f>
        <v>UNSPS code (optional)</v>
      </c>
      <c r="C16" s="268"/>
      <c r="D16" s="185"/>
      <c r="E16" s="185"/>
    </row>
    <row r="17" spans="1:7" ht="30">
      <c r="A17" s="7">
        <f t="shared" si="0"/>
        <v>10</v>
      </c>
      <c r="B17" s="238" t="str">
        <f>Note!B19</f>
        <v>Alternative name/s (optional)</v>
      </c>
      <c r="C17" s="494" t="s">
        <v>1645</v>
      </c>
      <c r="D17" s="185"/>
      <c r="E17" s="185"/>
    </row>
    <row r="18" spans="1:7" ht="30">
      <c r="A18" s="7">
        <f t="shared" si="0"/>
        <v>11</v>
      </c>
      <c r="B18" s="238" t="str">
        <f>Note!B20</f>
        <v>Alternative code/s (optional)</v>
      </c>
      <c r="C18" s="494" t="s">
        <v>1646</v>
      </c>
      <c r="D18" s="185"/>
      <c r="E18" s="185"/>
    </row>
    <row r="19" spans="1:7">
      <c r="A19" s="7">
        <f t="shared" si="0"/>
        <v>12</v>
      </c>
      <c r="B19" s="237" t="str">
        <f>Note!B21</f>
        <v>Keywords (optional)</v>
      </c>
      <c r="C19" s="267" t="s">
        <v>276</v>
      </c>
      <c r="D19" s="185"/>
      <c r="E19" s="185"/>
    </row>
    <row r="20" spans="1:7" ht="64.5" thickBot="1">
      <c r="A20" s="7">
        <f t="shared" si="0"/>
        <v>13</v>
      </c>
      <c r="B20" s="238" t="str">
        <f>Note!B22</f>
        <v>GMDN/UMDNS definition (optional)</v>
      </c>
      <c r="C20" s="264" t="s">
        <v>277</v>
      </c>
      <c r="D20" s="185"/>
      <c r="E20" s="185"/>
    </row>
    <row r="21" spans="1:7" ht="18.75" thickBot="1">
      <c r="A21" s="664" t="str">
        <f>Note!A23</f>
        <v>PURPOSE OF USE</v>
      </c>
      <c r="B21" s="665"/>
      <c r="C21" s="666"/>
      <c r="D21" s="185"/>
      <c r="E21" s="185"/>
    </row>
    <row r="22" spans="1:7" ht="30">
      <c r="A22" s="7">
        <f>A20+1</f>
        <v>14</v>
      </c>
      <c r="B22" s="70" t="str">
        <f>Note!B24</f>
        <v xml:space="preserve">Clinical or other purpose </v>
      </c>
      <c r="C22" s="268" t="s">
        <v>269</v>
      </c>
    </row>
    <row r="23" spans="1:7">
      <c r="A23" s="7">
        <f t="shared" ref="A23:A32" si="1">A22+1</f>
        <v>15</v>
      </c>
      <c r="B23" s="74" t="str">
        <f>Note!B25</f>
        <v>Level of use (if relevant)</v>
      </c>
      <c r="C23" s="268" t="s">
        <v>270</v>
      </c>
    </row>
    <row r="24" spans="1:7" ht="21.75" customHeight="1">
      <c r="A24" s="7">
        <f t="shared" si="1"/>
        <v>16</v>
      </c>
      <c r="B24" s="74" t="str">
        <f>Note!B26</f>
        <v>Clinical department/ward(if relevant)</v>
      </c>
      <c r="C24" s="268" t="s">
        <v>271</v>
      </c>
    </row>
    <row r="25" spans="1:7" ht="39" thickBot="1">
      <c r="A25" s="7">
        <f t="shared" si="1"/>
        <v>17</v>
      </c>
      <c r="B25" s="71" t="str">
        <f>Note!B27</f>
        <v>Overview of functional requirements</v>
      </c>
      <c r="C25" s="253" t="s">
        <v>272</v>
      </c>
      <c r="D25" s="39"/>
      <c r="E25" s="39"/>
      <c r="F25" s="39"/>
      <c r="G25" s="39"/>
    </row>
    <row r="26" spans="1:7" ht="18.75" thickBot="1">
      <c r="A26" s="664" t="str">
        <f>Note!A28</f>
        <v>TECHNICAL CHARACTERISTICS</v>
      </c>
      <c r="B26" s="665"/>
      <c r="C26" s="666"/>
    </row>
    <row r="27" spans="1:7" ht="127.5">
      <c r="A27" s="7">
        <f>A25+1</f>
        <v>18</v>
      </c>
      <c r="B27" s="71" t="str">
        <f>Note!B29</f>
        <v>Detailed requirements</v>
      </c>
      <c r="C27" s="268" t="s">
        <v>1399</v>
      </c>
    </row>
    <row r="28" spans="1:7">
      <c r="A28" s="7">
        <f t="shared" si="1"/>
        <v>19</v>
      </c>
      <c r="B28" s="162" t="str">
        <f>Note!B30</f>
        <v>Displayed parameters</v>
      </c>
      <c r="C28" s="268" t="s">
        <v>521</v>
      </c>
    </row>
    <row r="29" spans="1:7" ht="15.75" thickBot="1">
      <c r="A29" s="7">
        <f t="shared" si="1"/>
        <v>20</v>
      </c>
      <c r="B29" s="72" t="str">
        <f>Note!B31</f>
        <v>User adjustable settings</v>
      </c>
      <c r="C29" s="277"/>
    </row>
    <row r="30" spans="1:7" ht="18.75" thickBot="1">
      <c r="A30" s="664" t="str">
        <f>Note!A32</f>
        <v>PHYSICAL/CHEMICAL CHARACTERISTICS</v>
      </c>
      <c r="B30" s="665"/>
      <c r="C30" s="666"/>
    </row>
    <row r="31" spans="1:7" ht="229.5">
      <c r="A31" s="7">
        <f>A29+1</f>
        <v>21</v>
      </c>
      <c r="B31" s="164" t="str">
        <f>Note!B33</f>
        <v>Components(if relevant)</v>
      </c>
      <c r="C31" s="490" t="s">
        <v>1594</v>
      </c>
    </row>
    <row r="32" spans="1:7">
      <c r="A32" s="7">
        <f t="shared" si="1"/>
        <v>22</v>
      </c>
      <c r="B32" s="163" t="str">
        <f>Note!B34</f>
        <v>Mobility, portability(if relevant)</v>
      </c>
      <c r="C32" s="268" t="s">
        <v>1398</v>
      </c>
    </row>
    <row r="33" spans="1:5" ht="15.75" thickBot="1">
      <c r="A33" s="7">
        <f>A32+1</f>
        <v>23</v>
      </c>
      <c r="B33" s="165" t="str">
        <f>Note!B35</f>
        <v>Raw Materials(if relevant)</v>
      </c>
      <c r="C33" s="277"/>
    </row>
    <row r="34" spans="1:5" ht="18.75" thickBot="1">
      <c r="A34" s="667" t="str">
        <f>Note!A36</f>
        <v>UTILITY REQUIREMENTS</v>
      </c>
      <c r="B34" s="668"/>
      <c r="C34" s="669"/>
    </row>
    <row r="35" spans="1:5" ht="90" thickBot="1">
      <c r="A35" s="17">
        <f>A33+1</f>
        <v>24</v>
      </c>
      <c r="B35" s="173" t="str">
        <f>Note!B37</f>
        <v>Electrical, water and/or gas supply (if relevant)</v>
      </c>
      <c r="C35" s="268" t="s">
        <v>1397</v>
      </c>
    </row>
    <row r="36" spans="1:5" ht="18.75" thickBot="1">
      <c r="A36" s="664" t="str">
        <f>Note!A38</f>
        <v>ACCESSORIES, CONSUMABLES, SPARE PARTS, OTHER COMPONENTS</v>
      </c>
      <c r="B36" s="665"/>
      <c r="C36" s="666"/>
    </row>
    <row r="37" spans="1:5" ht="30">
      <c r="A37" s="17">
        <f t="shared" ref="A37" si="2">A35+1</f>
        <v>25</v>
      </c>
      <c r="B37" s="70" t="str">
        <f>Note!B39</f>
        <v>Accessories (if relevant)</v>
      </c>
      <c r="C37" s="268" t="s">
        <v>1400</v>
      </c>
    </row>
    <row r="38" spans="1:5" ht="30">
      <c r="A38" s="17">
        <f>A37+1</f>
        <v>26</v>
      </c>
      <c r="B38" s="71" t="str">
        <f>Note!B40</f>
        <v>Sterilization process for accessories (if relevant)</v>
      </c>
      <c r="C38" s="268"/>
    </row>
    <row r="39" spans="1:5" ht="30">
      <c r="A39" s="17">
        <f>A38+1</f>
        <v>27</v>
      </c>
      <c r="B39" s="71" t="str">
        <f>Note!B41</f>
        <v>Consumables / reagents (if relevant)</v>
      </c>
      <c r="C39" s="268"/>
    </row>
    <row r="40" spans="1:5" s="18" customFormat="1" ht="25.5">
      <c r="A40" s="17">
        <f>A39+1</f>
        <v>28</v>
      </c>
      <c r="B40" s="162" t="str">
        <f>Note!B42</f>
        <v>Spare parts (if relevant)</v>
      </c>
      <c r="C40" s="268" t="s">
        <v>282</v>
      </c>
      <c r="D40" s="186"/>
      <c r="E40" s="186"/>
    </row>
    <row r="41" spans="1:5" s="18" customFormat="1" ht="16.5" thickBot="1">
      <c r="A41" s="17">
        <f>A40+1</f>
        <v>29</v>
      </c>
      <c r="B41" s="165" t="str">
        <f>Note!B43</f>
        <v>Other components (if relevant)</v>
      </c>
      <c r="C41" s="277" t="s">
        <v>267</v>
      </c>
      <c r="D41" s="186"/>
      <c r="E41" s="186"/>
    </row>
    <row r="42" spans="1:5" ht="18.75" thickBot="1">
      <c r="A42" s="664" t="str">
        <f>Note!A44</f>
        <v xml:space="preserve">PACKAGING </v>
      </c>
      <c r="B42" s="665"/>
      <c r="C42" s="666"/>
    </row>
    <row r="43" spans="1:5" ht="30">
      <c r="A43" s="17">
        <f>A41+1</f>
        <v>30</v>
      </c>
      <c r="B43" s="70" t="str">
        <f>Note!B45</f>
        <v>Sterility status on delivery (if relevant)</v>
      </c>
      <c r="C43" s="278" t="s">
        <v>592</v>
      </c>
    </row>
    <row r="44" spans="1:5">
      <c r="A44" s="17">
        <f>A43+1</f>
        <v>31</v>
      </c>
      <c r="B44" s="70" t="str">
        <f>Note!B46</f>
        <v>Shelf life (if relevant)</v>
      </c>
      <c r="C44" s="278" t="s">
        <v>592</v>
      </c>
    </row>
    <row r="45" spans="1:5" s="161" customFormat="1" ht="30">
      <c r="A45" s="17">
        <f>A44+1</f>
        <v>32</v>
      </c>
      <c r="B45" s="173" t="str">
        <f>Note!B47</f>
        <v>Transportation and storage (if relevant)</v>
      </c>
      <c r="C45" s="279" t="s">
        <v>592</v>
      </c>
    </row>
    <row r="46" spans="1:5" ht="15.75" thickBot="1">
      <c r="A46" s="17">
        <f>A45+1</f>
        <v>33</v>
      </c>
      <c r="B46" s="72" t="str">
        <f>Note!B48</f>
        <v>Labelling (if relevant)</v>
      </c>
      <c r="C46" s="277" t="s">
        <v>592</v>
      </c>
    </row>
    <row r="47" spans="1:5" ht="18.75" thickBot="1">
      <c r="A47" s="664" t="str">
        <f>Note!A49</f>
        <v>ENVIRONMENTAL REQUIREMENTS</v>
      </c>
      <c r="B47" s="665"/>
      <c r="C47" s="666"/>
    </row>
    <row r="48" spans="1:5" ht="39" thickBot="1">
      <c r="A48" s="17">
        <f>A46+1</f>
        <v>34</v>
      </c>
      <c r="B48" s="73" t="str">
        <f>Note!B50</f>
        <v xml:space="preserve">Context-dependent requirements </v>
      </c>
      <c r="C48" s="268" t="s">
        <v>283</v>
      </c>
    </row>
    <row r="49" spans="1:9" ht="18.75" thickBot="1">
      <c r="A49" s="664" t="str">
        <f>Note!A51</f>
        <v>TRAINING, INSTALLATION AND UTILISATION</v>
      </c>
      <c r="B49" s="665"/>
      <c r="C49" s="666"/>
    </row>
    <row r="50" spans="1:9" ht="45">
      <c r="A50" s="17">
        <f>A48+1</f>
        <v>35</v>
      </c>
      <c r="B50" s="70" t="str">
        <f>Note!B52</f>
        <v>Pre-installation requirements(if relevant)</v>
      </c>
      <c r="C50" s="268" t="s">
        <v>284</v>
      </c>
    </row>
    <row r="51" spans="1:9" s="18" customFormat="1" ht="45">
      <c r="A51" s="17">
        <f t="shared" ref="A51:A58" si="3">A50+1</f>
        <v>36</v>
      </c>
      <c r="B51" s="71" t="str">
        <f>Note!B53</f>
        <v>Requirements for commissioning (if relevant)</v>
      </c>
      <c r="C51" s="268"/>
      <c r="D51" s="186"/>
      <c r="E51" s="186"/>
    </row>
    <row r="52" spans="1:9" s="18" customFormat="1" ht="30">
      <c r="A52" s="17">
        <f t="shared" si="3"/>
        <v>37</v>
      </c>
      <c r="B52" s="72" t="str">
        <f>Note!B54</f>
        <v>Training of user/s (if relevant)</v>
      </c>
      <c r="C52" s="268" t="s">
        <v>724</v>
      </c>
      <c r="D52" s="186"/>
      <c r="E52" s="186"/>
    </row>
    <row r="53" spans="1:9" ht="15.75" thickBot="1">
      <c r="A53" s="7">
        <f>A52+1</f>
        <v>38</v>
      </c>
      <c r="B53" s="165" t="str">
        <f>Note!B55</f>
        <v>User care(if relevant)</v>
      </c>
      <c r="C53" s="277" t="s">
        <v>268</v>
      </c>
    </row>
    <row r="54" spans="1:9" ht="18.75" thickBot="1">
      <c r="A54" s="664" t="str">
        <f>Note!A56</f>
        <v>WARRANTY AND MAINTENANCE</v>
      </c>
      <c r="B54" s="665"/>
      <c r="C54" s="666"/>
    </row>
    <row r="55" spans="1:9">
      <c r="A55" s="17">
        <f>A53+1</f>
        <v>39</v>
      </c>
      <c r="B55" s="164" t="str">
        <f>Note!B57</f>
        <v>Warranty</v>
      </c>
      <c r="C55" s="278"/>
    </row>
    <row r="56" spans="1:9" s="18" customFormat="1" ht="15.75">
      <c r="A56" s="17">
        <f t="shared" si="3"/>
        <v>40</v>
      </c>
      <c r="B56" s="162" t="str">
        <f>Note!B58</f>
        <v>Maintenance tasks</v>
      </c>
      <c r="C56" s="268"/>
      <c r="D56" s="186"/>
      <c r="E56" s="186"/>
    </row>
    <row r="57" spans="1:9">
      <c r="A57" s="17">
        <f t="shared" si="3"/>
        <v>41</v>
      </c>
      <c r="B57" s="71" t="str">
        <f>Note!B59</f>
        <v xml:space="preserve">Type of service contract </v>
      </c>
      <c r="C57" s="268"/>
    </row>
    <row r="58" spans="1:9" s="18" customFormat="1" ht="15.75">
      <c r="A58" s="17">
        <f t="shared" si="3"/>
        <v>42</v>
      </c>
      <c r="B58" s="162" t="str">
        <f>Note!B60</f>
        <v>Spare parts availability post-warranty</v>
      </c>
      <c r="C58" s="268"/>
      <c r="D58" s="186"/>
      <c r="E58" s="186"/>
    </row>
    <row r="59" spans="1:9" s="18" customFormat="1" ht="16.5" thickBot="1">
      <c r="A59" s="17">
        <f>A58+1</f>
        <v>43</v>
      </c>
      <c r="B59" s="165" t="str">
        <f>Note!B61</f>
        <v>Software / Hardware upgrade availability</v>
      </c>
      <c r="C59" s="277"/>
      <c r="D59" s="186"/>
      <c r="E59" s="186"/>
    </row>
    <row r="60" spans="1:9" ht="18.75" thickBot="1">
      <c r="A60" s="664" t="str">
        <f>Note!A62</f>
        <v>DOCUMENTATION</v>
      </c>
      <c r="B60" s="665"/>
      <c r="C60" s="666"/>
    </row>
    <row r="61" spans="1:9" ht="90" thickBot="1">
      <c r="A61" s="20">
        <f>A59+1</f>
        <v>44</v>
      </c>
      <c r="B61" s="70" t="str">
        <f>Note!B63</f>
        <v>Documentation requirements</v>
      </c>
      <c r="C61" s="278" t="s">
        <v>264</v>
      </c>
    </row>
    <row r="62" spans="1:9" s="18" customFormat="1" ht="18.75" thickBot="1">
      <c r="A62" s="664" t="str">
        <f>Note!A64</f>
        <v>DECOMMISSIONING</v>
      </c>
      <c r="B62" s="665"/>
      <c r="C62" s="666"/>
      <c r="D62" s="186"/>
      <c r="E62" s="186"/>
    </row>
    <row r="63" spans="1:9" ht="15.75" thickBot="1">
      <c r="A63" s="19">
        <f>A61+1</f>
        <v>45</v>
      </c>
      <c r="B63" s="93" t="str">
        <f>Note!B65</f>
        <v xml:space="preserve">Estimated Life Span </v>
      </c>
      <c r="C63" s="264" t="s">
        <v>1020</v>
      </c>
    </row>
    <row r="64" spans="1:9" ht="18.75" thickBot="1">
      <c r="A64" s="664" t="str">
        <f>Note!A66</f>
        <v xml:space="preserve">SAFETY AND STANDARDS </v>
      </c>
      <c r="B64" s="680"/>
      <c r="C64" s="681"/>
      <c r="D64" s="32"/>
      <c r="E64" s="32"/>
      <c r="F64" s="32"/>
      <c r="G64" s="32"/>
      <c r="H64" s="32"/>
      <c r="I64" s="32"/>
    </row>
    <row r="65" spans="1:9">
      <c r="A65" s="7">
        <f>A63+1</f>
        <v>46</v>
      </c>
      <c r="B65" s="163" t="str">
        <f>Note!B67</f>
        <v>Risk Classification</v>
      </c>
      <c r="C65" s="314" t="s">
        <v>265</v>
      </c>
      <c r="D65" s="40"/>
      <c r="E65" s="40"/>
      <c r="F65" s="41"/>
      <c r="G65" s="41"/>
    </row>
    <row r="66" spans="1:9" ht="29.25" customHeight="1">
      <c r="A66" s="17">
        <f>A65+1</f>
        <v>47</v>
      </c>
      <c r="B66" s="74" t="str">
        <f>Note!B68</f>
        <v>Regulatory Approval / Certification</v>
      </c>
      <c r="C66" s="281" t="s">
        <v>266</v>
      </c>
      <c r="D66" s="33"/>
      <c r="E66" s="33"/>
      <c r="F66" s="36"/>
      <c r="G66" s="36"/>
      <c r="H66" s="33"/>
      <c r="I66" s="33"/>
    </row>
    <row r="67" spans="1:9" ht="139.5" customHeight="1" thickBot="1">
      <c r="A67" s="19">
        <f>A66+1</f>
        <v>48</v>
      </c>
      <c r="B67" s="74" t="str">
        <f>Note!B69</f>
        <v>International standards</v>
      </c>
      <c r="C67" s="282" t="s">
        <v>1021</v>
      </c>
      <c r="D67" s="33"/>
      <c r="E67" s="33"/>
      <c r="F67" s="36"/>
      <c r="G67" s="36"/>
      <c r="H67" s="36"/>
      <c r="I67" s="33"/>
    </row>
    <row r="68" spans="1:9" ht="30">
      <c r="A68" s="17">
        <f>A67+1</f>
        <v>49</v>
      </c>
      <c r="B68" s="74" t="str">
        <f>Note!B70</f>
        <v>Reginal / Local Standards</v>
      </c>
      <c r="C68" s="282"/>
    </row>
    <row r="69" spans="1:9" ht="90" thickBot="1">
      <c r="A69" s="19">
        <f>A68+1</f>
        <v>50</v>
      </c>
      <c r="B69" s="74" t="str">
        <f>Note!B71</f>
        <v>Regulations</v>
      </c>
      <c r="C69" s="146" t="s">
        <v>1022</v>
      </c>
    </row>
  </sheetData>
  <mergeCells count="14">
    <mergeCell ref="A60:C60"/>
    <mergeCell ref="A62:C62"/>
    <mergeCell ref="A64:C64"/>
    <mergeCell ref="A34:C34"/>
    <mergeCell ref="A36:C36"/>
    <mergeCell ref="A42:C42"/>
    <mergeCell ref="A47:C47"/>
    <mergeCell ref="A49:C49"/>
    <mergeCell ref="A54:C54"/>
    <mergeCell ref="A30:C30"/>
    <mergeCell ref="A1:C1"/>
    <mergeCell ref="A7:C7"/>
    <mergeCell ref="A21:C21"/>
    <mergeCell ref="A26:C26"/>
  </mergeCells>
  <phoneticPr fontId="25" type="noConversion"/>
  <pageMargins left="0.25" right="0.25" top="0.75" bottom="0.75" header="0.3" footer="0.3"/>
  <pageSetup paperSize="9" scale="95" fitToHeight="0" orientation="portrait" r:id="rId1"/>
  <headerFooter alignWithMargins="0">
    <oddHeader>&amp;C&amp;F&amp;R&amp;A</oddHeader>
    <oddFooter>&amp;C&amp;P</oddFooter>
  </headerFooter>
  <rowBreaks count="1" manualBreakCount="1">
    <brk id="29" max="16383" man="1"/>
  </rowBreaks>
  <extLst>
    <ext xmlns:mx="http://schemas.microsoft.com/office/mac/excel/2008/main" uri="http://schemas.microsoft.com/office/mac/excel/2008/main">
      <mx:PLV Mode="0" OnePage="0" WScale="0"/>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zoomScale="90" zoomScaleNormal="90" zoomScaleSheetLayoutView="90" zoomScalePageLayoutView="55" workbookViewId="0">
      <selection activeCell="E20" sqref="E20"/>
    </sheetView>
  </sheetViews>
  <sheetFormatPr defaultColWidth="11.42578125" defaultRowHeight="15"/>
  <cols>
    <col min="1" max="1" width="5.42578125" style="40" customWidth="1"/>
    <col min="2" max="2" width="26.28515625" style="181" customWidth="1"/>
    <col min="3" max="3" width="75.42578125" style="257" customWidth="1"/>
    <col min="4" max="9" width="20.7109375" style="4" customWidth="1"/>
    <col min="10" max="16384" width="11.42578125" style="4"/>
  </cols>
  <sheetData>
    <row r="1" spans="1:3" ht="18.75" thickBot="1">
      <c r="A1" s="612" t="s">
        <v>817</v>
      </c>
      <c r="B1" s="613"/>
      <c r="C1" s="614"/>
    </row>
    <row r="2" spans="1:3">
      <c r="A2" s="25" t="s">
        <v>331</v>
      </c>
      <c r="B2" s="26" t="str">
        <f>Note!B4</f>
        <v>Version No.</v>
      </c>
      <c r="C2" s="258">
        <v>1</v>
      </c>
    </row>
    <row r="3" spans="1:3" ht="15.75" thickBot="1">
      <c r="A3" s="23" t="s">
        <v>332</v>
      </c>
      <c r="B3" s="27" t="str">
        <f>Note!B5</f>
        <v>Date of initial version</v>
      </c>
      <c r="C3" s="568">
        <v>41073</v>
      </c>
    </row>
    <row r="4" spans="1:3">
      <c r="A4" s="25" t="s">
        <v>333</v>
      </c>
      <c r="B4" s="27" t="str">
        <f>Note!B6</f>
        <v>Date of last modification</v>
      </c>
      <c r="C4" s="571">
        <v>41808</v>
      </c>
    </row>
    <row r="5" spans="1:3" ht="15.75" thickBot="1">
      <c r="A5" s="23" t="s">
        <v>334</v>
      </c>
      <c r="B5" s="28" t="str">
        <f>Note!B7</f>
        <v>Date of publication</v>
      </c>
      <c r="C5" s="260"/>
    </row>
    <row r="6" spans="1:3" ht="15.75" thickBot="1">
      <c r="A6" s="25" t="s">
        <v>335</v>
      </c>
      <c r="B6" s="30" t="str">
        <f>Note!B8</f>
        <v>Completed / submitted by</v>
      </c>
      <c r="C6" s="261" t="s">
        <v>1713</v>
      </c>
    </row>
    <row r="7" spans="1:3" ht="18.75" thickBot="1">
      <c r="A7" s="676" t="str">
        <f>Note!A9</f>
        <v>NAME, CATEGORY AND CODING</v>
      </c>
      <c r="B7" s="677"/>
      <c r="C7" s="678"/>
    </row>
    <row r="8" spans="1:3">
      <c r="A8" s="23">
        <v>1</v>
      </c>
      <c r="B8" s="235" t="str">
        <f>Note!B10</f>
        <v>WHO Category / Code</v>
      </c>
      <c r="C8" s="502" t="s">
        <v>1149</v>
      </c>
    </row>
    <row r="9" spans="1:3" s="1" customFormat="1">
      <c r="A9" s="23">
        <f>A8+1</f>
        <v>2</v>
      </c>
      <c r="B9" s="236" t="str">
        <f>Note!B11</f>
        <v>Generic name</v>
      </c>
      <c r="C9" s="504" t="s">
        <v>1516</v>
      </c>
    </row>
    <row r="10" spans="1:3" s="1" customFormat="1" ht="30">
      <c r="A10" s="23">
        <f>A9+1</f>
        <v>3</v>
      </c>
      <c r="B10" s="236" t="str">
        <f>Note!B12</f>
        <v>Specific type or variation (optional)</v>
      </c>
      <c r="C10" s="504" t="s">
        <v>1517</v>
      </c>
    </row>
    <row r="11" spans="1:3">
      <c r="A11" s="7">
        <f>A10+1</f>
        <v>4</v>
      </c>
      <c r="B11" s="237" t="str">
        <f>Note!B13</f>
        <v>GMDN name</v>
      </c>
      <c r="C11" s="262" t="s">
        <v>762</v>
      </c>
    </row>
    <row r="12" spans="1:3">
      <c r="A12" s="7">
        <f t="shared" ref="A12:A20" si="0">A11+1</f>
        <v>5</v>
      </c>
      <c r="B12" s="238" t="str">
        <f>Note!B14</f>
        <v>GMDN code</v>
      </c>
      <c r="C12" s="262">
        <v>36847</v>
      </c>
    </row>
    <row r="13" spans="1:3">
      <c r="A13" s="7">
        <f t="shared" si="0"/>
        <v>6</v>
      </c>
      <c r="B13" s="238" t="str">
        <f>Note!B15</f>
        <v>GMDN category</v>
      </c>
      <c r="C13" s="263" t="s">
        <v>274</v>
      </c>
    </row>
    <row r="14" spans="1:3">
      <c r="A14" s="7">
        <f t="shared" si="0"/>
        <v>7</v>
      </c>
      <c r="B14" s="238" t="str">
        <f>Note!B16</f>
        <v>UMDNS name</v>
      </c>
      <c r="C14" s="262" t="s">
        <v>258</v>
      </c>
    </row>
    <row r="15" spans="1:3">
      <c r="A15" s="7">
        <f t="shared" si="0"/>
        <v>8</v>
      </c>
      <c r="B15" s="238" t="str">
        <f>Note!B17</f>
        <v>UMDNS code</v>
      </c>
      <c r="C15" s="262" t="s">
        <v>259</v>
      </c>
    </row>
    <row r="16" spans="1:3">
      <c r="A16" s="7">
        <f t="shared" si="0"/>
        <v>9</v>
      </c>
      <c r="B16" s="238" t="str">
        <f>Note!B18</f>
        <v>UNSPS code (optional)</v>
      </c>
      <c r="C16" s="255"/>
    </row>
    <row r="17" spans="1:3" ht="30">
      <c r="A17" s="7">
        <f t="shared" si="0"/>
        <v>10</v>
      </c>
      <c r="B17" s="238" t="str">
        <f>Note!B19</f>
        <v>Alternative name/s (optional)</v>
      </c>
      <c r="C17" s="494" t="s">
        <v>1645</v>
      </c>
    </row>
    <row r="18" spans="1:3" ht="30">
      <c r="A18" s="7">
        <f t="shared" si="0"/>
        <v>11</v>
      </c>
      <c r="B18" s="238" t="str">
        <f>Note!B20</f>
        <v>Alternative code/s (optional)</v>
      </c>
      <c r="C18" s="494" t="s">
        <v>1646</v>
      </c>
    </row>
    <row r="19" spans="1:3">
      <c r="A19" s="7">
        <f t="shared" si="0"/>
        <v>12</v>
      </c>
      <c r="B19" s="237" t="str">
        <f>Note!B21</f>
        <v>Keywords (optional)</v>
      </c>
      <c r="C19" s="263" t="s">
        <v>260</v>
      </c>
    </row>
    <row r="20" spans="1:3" ht="64.5" thickBot="1">
      <c r="A20" s="7">
        <f t="shared" si="0"/>
        <v>13</v>
      </c>
      <c r="B20" s="238" t="str">
        <f>Note!B22</f>
        <v>GMDN/UMDNS definition (optional)</v>
      </c>
      <c r="C20" s="264" t="s">
        <v>261</v>
      </c>
    </row>
    <row r="21" spans="1:3" ht="18.75" thickBot="1">
      <c r="A21" s="682" t="str">
        <f>Note!A23</f>
        <v>PURPOSE OF USE</v>
      </c>
      <c r="B21" s="683"/>
      <c r="C21" s="684"/>
    </row>
    <row r="22" spans="1:3" ht="25.5">
      <c r="A22" s="7">
        <f>A20+1</f>
        <v>14</v>
      </c>
      <c r="B22" s="70" t="str">
        <f>Note!B24</f>
        <v xml:space="preserve">Clinical or other purpose </v>
      </c>
      <c r="C22" s="268" t="s">
        <v>269</v>
      </c>
    </row>
    <row r="23" spans="1:3">
      <c r="A23" s="7">
        <f t="shared" ref="A23:A32" si="1">A22+1</f>
        <v>15</v>
      </c>
      <c r="B23" s="74" t="str">
        <f>Note!B25</f>
        <v>Level of use (if relevant)</v>
      </c>
      <c r="C23" s="268" t="s">
        <v>262</v>
      </c>
    </row>
    <row r="24" spans="1:3" ht="45">
      <c r="A24" s="7">
        <f t="shared" si="1"/>
        <v>16</v>
      </c>
      <c r="B24" s="74" t="str">
        <f>Note!B26</f>
        <v>Clinical department/ward(if relevant)</v>
      </c>
      <c r="C24" s="268" t="s">
        <v>263</v>
      </c>
    </row>
    <row r="25" spans="1:3" ht="66.75" customHeight="1" thickBot="1">
      <c r="A25" s="7">
        <f t="shared" si="1"/>
        <v>17</v>
      </c>
      <c r="B25" s="71" t="str">
        <f>Note!B27</f>
        <v>Overview of functional requirements</v>
      </c>
      <c r="C25" s="253" t="s">
        <v>1026</v>
      </c>
    </row>
    <row r="26" spans="1:3" ht="18.75" thickBot="1">
      <c r="A26" s="664" t="str">
        <f>Note!A28</f>
        <v>TECHNICAL CHARACTERISTICS</v>
      </c>
      <c r="B26" s="665"/>
      <c r="C26" s="666"/>
    </row>
    <row r="27" spans="1:3" ht="114.75">
      <c r="A27" s="7">
        <f>A25+1</f>
        <v>18</v>
      </c>
      <c r="B27" s="71" t="str">
        <f>Note!B29</f>
        <v>Detailed requirements</v>
      </c>
      <c r="C27" s="490" t="s">
        <v>1572</v>
      </c>
    </row>
    <row r="28" spans="1:3">
      <c r="A28" s="7">
        <f t="shared" si="1"/>
        <v>19</v>
      </c>
      <c r="B28" s="162" t="str">
        <f>Note!B30</f>
        <v>Displayed parameters</v>
      </c>
      <c r="C28" s="267"/>
    </row>
    <row r="29" spans="1:3" ht="15.75" thickBot="1">
      <c r="A29" s="7">
        <f t="shared" si="1"/>
        <v>20</v>
      </c>
      <c r="B29" s="72" t="str">
        <f>Note!B31</f>
        <v>User adjustable settings</v>
      </c>
      <c r="C29" s="277"/>
    </row>
    <row r="30" spans="1:3" ht="18.75" thickBot="1">
      <c r="A30" s="667" t="str">
        <f>Note!A32</f>
        <v>PHYSICAL/CHEMICAL CHARACTERISTICS</v>
      </c>
      <c r="B30" s="668"/>
      <c r="C30" s="669"/>
    </row>
    <row r="31" spans="1:3" ht="267.75">
      <c r="A31" s="7">
        <f>A29+1</f>
        <v>21</v>
      </c>
      <c r="B31" s="164" t="str">
        <f>Note!B33</f>
        <v>Components(if relevant)</v>
      </c>
      <c r="C31" s="268" t="s">
        <v>1401</v>
      </c>
    </row>
    <row r="32" spans="1:3">
      <c r="A32" s="7">
        <f t="shared" si="1"/>
        <v>22</v>
      </c>
      <c r="B32" s="163" t="str">
        <f>Note!B34</f>
        <v>Mobility, portability(if relevant)</v>
      </c>
      <c r="C32" s="268" t="s">
        <v>1402</v>
      </c>
    </row>
    <row r="33" spans="1:3" ht="15.75" thickBot="1">
      <c r="A33" s="7">
        <f>A32+1</f>
        <v>23</v>
      </c>
      <c r="B33" s="165" t="str">
        <f>Note!B35</f>
        <v>Raw Materials(if relevant)</v>
      </c>
      <c r="C33" s="277"/>
    </row>
    <row r="34" spans="1:3" ht="18.75" thickBot="1">
      <c r="A34" s="667" t="str">
        <f>Note!A36</f>
        <v>UTILITY REQUIREMENTS</v>
      </c>
      <c r="B34" s="668"/>
      <c r="C34" s="669"/>
    </row>
    <row r="35" spans="1:3" ht="30.75" thickBot="1">
      <c r="A35" s="17">
        <f>A33+1</f>
        <v>24</v>
      </c>
      <c r="B35" s="173" t="str">
        <f>Note!B37</f>
        <v>Electrical, water and/or gas supply (if relevant)</v>
      </c>
      <c r="C35" s="279"/>
    </row>
    <row r="36" spans="1:3" ht="18.75" thickBot="1">
      <c r="A36" s="667" t="str">
        <f>Note!A38</f>
        <v>ACCESSORIES, CONSUMABLES, SPARE PARTS, OTHER COMPONENTS</v>
      </c>
      <c r="B36" s="668"/>
      <c r="C36" s="669"/>
    </row>
    <row r="37" spans="1:3" ht="51">
      <c r="A37" s="17">
        <f t="shared" ref="A37" si="2">A35+1</f>
        <v>25</v>
      </c>
      <c r="B37" s="70" t="str">
        <f>Note!B39</f>
        <v>Accessories (if relevant)</v>
      </c>
      <c r="C37" s="268" t="s">
        <v>1403</v>
      </c>
    </row>
    <row r="38" spans="1:3" ht="30">
      <c r="A38" s="17">
        <f>A37+1</f>
        <v>26</v>
      </c>
      <c r="B38" s="71" t="str">
        <f>Note!B40</f>
        <v>Sterilization process for accessories (if relevant)</v>
      </c>
      <c r="C38" s="268"/>
    </row>
    <row r="39" spans="1:3" ht="30">
      <c r="A39" s="17">
        <f>A38+1</f>
        <v>27</v>
      </c>
      <c r="B39" s="71" t="str">
        <f>Note!B41</f>
        <v>Consumables / reagents (if relevant)</v>
      </c>
      <c r="C39" s="268"/>
    </row>
    <row r="40" spans="1:3" s="18" customFormat="1" ht="18.75" customHeight="1">
      <c r="A40" s="17">
        <f>A39+1</f>
        <v>28</v>
      </c>
      <c r="B40" s="162" t="str">
        <f>Note!B42</f>
        <v>Spare parts (if relevant)</v>
      </c>
      <c r="C40" s="268" t="s">
        <v>282</v>
      </c>
    </row>
    <row r="41" spans="1:3" s="18" customFormat="1" ht="15.75" thickBot="1">
      <c r="A41" s="17">
        <f>A40+1</f>
        <v>29</v>
      </c>
      <c r="B41" s="165" t="str">
        <f>Note!B43</f>
        <v>Other components (if relevant)</v>
      </c>
      <c r="C41" s="277"/>
    </row>
    <row r="42" spans="1:3" ht="18.75" thickBot="1">
      <c r="A42" s="667" t="str">
        <f>Note!A44</f>
        <v xml:space="preserve">PACKAGING </v>
      </c>
      <c r="B42" s="668"/>
      <c r="C42" s="669"/>
    </row>
    <row r="43" spans="1:3" ht="21.75" customHeight="1">
      <c r="A43" s="17">
        <f>A41+1</f>
        <v>30</v>
      </c>
      <c r="B43" s="70" t="str">
        <f>Note!B45</f>
        <v>Sterility status on delivery (if relevant)</v>
      </c>
      <c r="C43" s="278" t="s">
        <v>592</v>
      </c>
    </row>
    <row r="44" spans="1:3">
      <c r="A44" s="17">
        <f>A43+1</f>
        <v>31</v>
      </c>
      <c r="B44" s="70" t="str">
        <f>Note!B46</f>
        <v>Shelf life (if relevant)</v>
      </c>
      <c r="C44" s="278" t="s">
        <v>592</v>
      </c>
    </row>
    <row r="45" spans="1:3" s="161" customFormat="1" ht="30">
      <c r="A45" s="17">
        <f>A44+1</f>
        <v>32</v>
      </c>
      <c r="B45" s="173" t="str">
        <f>Note!B47</f>
        <v>Transportation and storage (if relevant)</v>
      </c>
      <c r="C45" s="279" t="s">
        <v>592</v>
      </c>
    </row>
    <row r="46" spans="1:3" ht="15.75" thickBot="1">
      <c r="A46" s="17">
        <f>A45+1</f>
        <v>33</v>
      </c>
      <c r="B46" s="72" t="str">
        <f>Note!B48</f>
        <v>Labelling (if relevant)</v>
      </c>
      <c r="C46" s="277" t="s">
        <v>592</v>
      </c>
    </row>
    <row r="47" spans="1:3" ht="18.75" thickBot="1">
      <c r="A47" s="667" t="str">
        <f>Note!A49</f>
        <v>ENVIRONMENTAL REQUIREMENTS</v>
      </c>
      <c r="B47" s="668"/>
      <c r="C47" s="669"/>
    </row>
    <row r="48" spans="1:3" ht="39" thickBot="1">
      <c r="A48" s="17">
        <f>A46+1</f>
        <v>34</v>
      </c>
      <c r="B48" s="73" t="str">
        <f>Note!B50</f>
        <v xml:space="preserve">Context-dependent requirements </v>
      </c>
      <c r="C48" s="268" t="s">
        <v>283</v>
      </c>
    </row>
    <row r="49" spans="1:9" ht="18.75" thickBot="1">
      <c r="A49" s="667" t="str">
        <f>Note!A51</f>
        <v>TRAINING, INSTALLATION AND UTILISATION</v>
      </c>
      <c r="B49" s="668"/>
      <c r="C49" s="669"/>
    </row>
    <row r="50" spans="1:9" ht="30">
      <c r="A50" s="17">
        <f>A48+1</f>
        <v>35</v>
      </c>
      <c r="B50" s="70" t="str">
        <f>Note!B52</f>
        <v>Pre-installation requirements(if relevant)</v>
      </c>
      <c r="C50" s="278" t="s">
        <v>284</v>
      </c>
    </row>
    <row r="51" spans="1:9" s="18" customFormat="1" ht="45">
      <c r="A51" s="17">
        <f t="shared" ref="A51:A59" si="3">A50+1</f>
        <v>36</v>
      </c>
      <c r="B51" s="71" t="str">
        <f>Note!B53</f>
        <v>Requirements for commissioning (if relevant)</v>
      </c>
      <c r="C51" s="268"/>
    </row>
    <row r="52" spans="1:9" s="18" customFormat="1" ht="30">
      <c r="A52" s="17">
        <f t="shared" si="3"/>
        <v>37</v>
      </c>
      <c r="B52" s="72" t="str">
        <f>Note!B54</f>
        <v>Training of user/s (if relevant)</v>
      </c>
      <c r="C52" s="277" t="s">
        <v>724</v>
      </c>
    </row>
    <row r="53" spans="1:9" ht="15.75" thickBot="1">
      <c r="A53" s="7">
        <f>A52+1</f>
        <v>38</v>
      </c>
      <c r="B53" s="165" t="str">
        <f>Note!B55</f>
        <v>User care(if relevant)</v>
      </c>
      <c r="C53" s="268" t="s">
        <v>268</v>
      </c>
    </row>
    <row r="54" spans="1:9" ht="18.75" thickBot="1">
      <c r="A54" s="667" t="str">
        <f>Note!A56</f>
        <v>WARRANTY AND MAINTENANCE</v>
      </c>
      <c r="B54" s="668"/>
      <c r="C54" s="669"/>
    </row>
    <row r="55" spans="1:9">
      <c r="A55" s="17">
        <f>A53+1</f>
        <v>39</v>
      </c>
      <c r="B55" s="164" t="str">
        <f>Note!B57</f>
        <v>Warranty</v>
      </c>
      <c r="C55" s="278"/>
    </row>
    <row r="56" spans="1:9" s="18" customFormat="1">
      <c r="A56" s="17">
        <f t="shared" si="3"/>
        <v>40</v>
      </c>
      <c r="B56" s="162" t="str">
        <f>Note!B58</f>
        <v>Maintenance tasks</v>
      </c>
      <c r="C56" s="268" t="s">
        <v>256</v>
      </c>
    </row>
    <row r="57" spans="1:9">
      <c r="A57" s="17">
        <f t="shared" si="3"/>
        <v>41</v>
      </c>
      <c r="B57" s="71" t="str">
        <f>Note!B59</f>
        <v xml:space="preserve">Type of service contract </v>
      </c>
      <c r="C57" s="268"/>
    </row>
    <row r="58" spans="1:9" s="18" customFormat="1">
      <c r="A58" s="17">
        <f t="shared" si="3"/>
        <v>42</v>
      </c>
      <c r="B58" s="162" t="str">
        <f>Note!B60</f>
        <v>Spare parts availability post-warranty</v>
      </c>
      <c r="C58" s="268"/>
    </row>
    <row r="59" spans="1:9" s="18" customFormat="1" ht="15.75" thickBot="1">
      <c r="A59" s="17">
        <f t="shared" si="3"/>
        <v>43</v>
      </c>
      <c r="B59" s="165" t="str">
        <f>Note!B61</f>
        <v>Software / Hardware upgrade availability</v>
      </c>
      <c r="C59" s="277"/>
    </row>
    <row r="60" spans="1:9" ht="18.75" thickBot="1">
      <c r="A60" s="667" t="str">
        <f>Note!A62</f>
        <v>DOCUMENTATION</v>
      </c>
      <c r="B60" s="668"/>
      <c r="C60" s="669"/>
    </row>
    <row r="61" spans="1:9" ht="102.75" thickBot="1">
      <c r="A61" s="20">
        <f>A59+1</f>
        <v>44</v>
      </c>
      <c r="B61" s="70" t="str">
        <f>Note!B63</f>
        <v>Documentation requirements</v>
      </c>
      <c r="C61" s="268" t="s">
        <v>257</v>
      </c>
    </row>
    <row r="62" spans="1:9" s="18" customFormat="1" ht="18.75" thickBot="1">
      <c r="A62" s="667" t="str">
        <f>Note!A64</f>
        <v>DECOMMISSIONING</v>
      </c>
      <c r="B62" s="668"/>
      <c r="C62" s="669"/>
    </row>
    <row r="63" spans="1:9" ht="16.5" thickBot="1">
      <c r="A63" s="19">
        <f>A61+1</f>
        <v>45</v>
      </c>
      <c r="B63" s="93" t="str">
        <f>Note!B65</f>
        <v xml:space="preserve">Estimated Life Span </v>
      </c>
      <c r="C63" s="264" t="s">
        <v>1020</v>
      </c>
      <c r="D63" s="39"/>
      <c r="E63" s="39"/>
      <c r="F63" s="39"/>
      <c r="G63" s="39"/>
    </row>
    <row r="64" spans="1:9" ht="19.5" customHeight="1">
      <c r="A64" s="670" t="str">
        <f>Note!A66</f>
        <v xml:space="preserve">SAFETY AND STANDARDS </v>
      </c>
      <c r="B64" s="671"/>
      <c r="C64" s="672"/>
      <c r="D64" s="32"/>
      <c r="E64" s="32"/>
      <c r="F64" s="32"/>
      <c r="G64" s="32"/>
      <c r="H64" s="32"/>
      <c r="I64" s="32"/>
    </row>
    <row r="65" spans="1:9">
      <c r="A65" s="89">
        <f>A63+1</f>
        <v>46</v>
      </c>
      <c r="B65" s="163" t="str">
        <f>Note!B67</f>
        <v>Risk Classification</v>
      </c>
      <c r="C65" s="314" t="s">
        <v>250</v>
      </c>
      <c r="D65" s="181"/>
      <c r="E65" s="181"/>
      <c r="F65" s="188"/>
      <c r="G65" s="188"/>
    </row>
    <row r="66" spans="1:9" ht="33" customHeight="1">
      <c r="A66" s="89">
        <f>A65+1</f>
        <v>47</v>
      </c>
      <c r="B66" s="74" t="str">
        <f>Note!B68</f>
        <v>Regulatory Approval / Certification</v>
      </c>
      <c r="C66" s="282" t="s">
        <v>251</v>
      </c>
      <c r="D66" s="33"/>
      <c r="E66" s="33"/>
      <c r="F66" s="36"/>
      <c r="G66" s="36"/>
      <c r="H66" s="33"/>
      <c r="I66" s="33"/>
    </row>
    <row r="67" spans="1:9" ht="57.75" customHeight="1">
      <c r="A67" s="89">
        <f>A66+1</f>
        <v>48</v>
      </c>
      <c r="B67" s="74" t="str">
        <f>Note!B69</f>
        <v>International standards</v>
      </c>
      <c r="C67" s="282" t="s">
        <v>252</v>
      </c>
      <c r="D67" s="33"/>
      <c r="E67" s="33"/>
      <c r="F67" s="36"/>
      <c r="G67" s="36"/>
      <c r="H67" s="36"/>
      <c r="I67" s="33"/>
    </row>
    <row r="68" spans="1:9" ht="30">
      <c r="A68" s="89">
        <f>A67+1</f>
        <v>49</v>
      </c>
      <c r="B68" s="74" t="str">
        <f>Note!B70</f>
        <v>Reginal / Local Standards</v>
      </c>
      <c r="C68" s="282"/>
    </row>
    <row r="69" spans="1:9" ht="89.25">
      <c r="A69" s="89">
        <f>A68+1</f>
        <v>50</v>
      </c>
      <c r="B69" s="74" t="str">
        <f>Note!B71</f>
        <v>Regulations</v>
      </c>
      <c r="C69" s="146" t="s">
        <v>1023</v>
      </c>
    </row>
  </sheetData>
  <mergeCells count="14">
    <mergeCell ref="A60:C60"/>
    <mergeCell ref="A62:C62"/>
    <mergeCell ref="A64:C64"/>
    <mergeCell ref="A34:C34"/>
    <mergeCell ref="A36:C36"/>
    <mergeCell ref="A42:C42"/>
    <mergeCell ref="A47:C47"/>
    <mergeCell ref="A49:C49"/>
    <mergeCell ref="A54:C54"/>
    <mergeCell ref="A30:C30"/>
    <mergeCell ref="A1:C1"/>
    <mergeCell ref="A7:C7"/>
    <mergeCell ref="A21:C21"/>
    <mergeCell ref="A26:C26"/>
  </mergeCells>
  <phoneticPr fontId="25" type="noConversion"/>
  <pageMargins left="0.25" right="0.25" top="0.75" bottom="0.75" header="0.3" footer="0.3"/>
  <pageSetup paperSize="9" scale="94" fitToHeight="0" orientation="portrait" r:id="rId1"/>
  <headerFooter alignWithMargins="0">
    <oddHeader>&amp;C&amp;F&amp;R&amp;A</oddHeader>
    <oddFooter>&amp;C&amp;P</oddFooter>
  </headerFooter>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69"/>
  <sheetViews>
    <sheetView zoomScale="90" zoomScaleNormal="90" zoomScaleSheetLayoutView="90" zoomScalePageLayoutView="85" workbookViewId="0">
      <selection activeCell="A7" sqref="A7:C7"/>
    </sheetView>
  </sheetViews>
  <sheetFormatPr defaultColWidth="8.85546875" defaultRowHeight="15"/>
  <cols>
    <col min="1" max="1" width="6" style="40" bestFit="1" customWidth="1"/>
    <col min="2" max="2" width="28.5703125" style="36" customWidth="1"/>
    <col min="3" max="3" width="79.85546875" style="274" customWidth="1"/>
    <col min="4" max="9" width="20.7109375" style="4" customWidth="1"/>
    <col min="10" max="16384" width="8.85546875" style="4"/>
  </cols>
  <sheetData>
    <row r="1" spans="1:3" ht="18.75" thickBot="1">
      <c r="A1" s="612" t="s">
        <v>817</v>
      </c>
      <c r="B1" s="613"/>
      <c r="C1" s="614"/>
    </row>
    <row r="2" spans="1:3">
      <c r="A2" s="25" t="s">
        <v>829</v>
      </c>
      <c r="B2" s="55" t="s">
        <v>837</v>
      </c>
      <c r="C2" s="275">
        <v>1</v>
      </c>
    </row>
    <row r="3" spans="1:3">
      <c r="A3" s="23" t="s">
        <v>830</v>
      </c>
      <c r="B3" s="56" t="s">
        <v>814</v>
      </c>
      <c r="C3" s="568">
        <v>41073</v>
      </c>
    </row>
    <row r="4" spans="1:3">
      <c r="A4" s="23" t="s">
        <v>831</v>
      </c>
      <c r="B4" s="56" t="s">
        <v>815</v>
      </c>
      <c r="C4" s="571">
        <v>41808</v>
      </c>
    </row>
    <row r="5" spans="1:3">
      <c r="A5" s="23" t="s">
        <v>832</v>
      </c>
      <c r="B5" s="57" t="s">
        <v>838</v>
      </c>
      <c r="C5" s="276"/>
    </row>
    <row r="6" spans="1:3" ht="15.75" thickBot="1">
      <c r="A6" s="29" t="s">
        <v>833</v>
      </c>
      <c r="B6" s="58" t="s">
        <v>816</v>
      </c>
      <c r="C6" s="521" t="s">
        <v>1713</v>
      </c>
    </row>
    <row r="7" spans="1:3" ht="18.75" customHeight="1" thickBot="1">
      <c r="A7" s="599" t="str">
        <f>Note!A9</f>
        <v>NAME, CATEGORY AND CODING</v>
      </c>
      <c r="B7" s="600"/>
      <c r="C7" s="601"/>
    </row>
    <row r="8" spans="1:3" ht="21" customHeight="1">
      <c r="A8" s="69">
        <v>1</v>
      </c>
      <c r="B8" s="235" t="str">
        <f>Note!B10</f>
        <v>WHO Category / Code</v>
      </c>
      <c r="C8" s="500" t="s">
        <v>1149</v>
      </c>
    </row>
    <row r="9" spans="1:3" s="1" customFormat="1">
      <c r="A9" s="69">
        <f>A8+1</f>
        <v>2</v>
      </c>
      <c r="B9" s="236" t="str">
        <f>Note!B11</f>
        <v>Generic name</v>
      </c>
      <c r="C9" s="251" t="s">
        <v>851</v>
      </c>
    </row>
    <row r="10" spans="1:3" s="1" customFormat="1" ht="30">
      <c r="A10" s="69">
        <f>A9+1</f>
        <v>3</v>
      </c>
      <c r="B10" s="236" t="str">
        <f>Note!B12</f>
        <v>Specific type or variation (optional)</v>
      </c>
      <c r="C10" s="251" t="s">
        <v>455</v>
      </c>
    </row>
    <row r="11" spans="1:3">
      <c r="A11" s="7">
        <f>A10+1</f>
        <v>4</v>
      </c>
      <c r="B11" s="237" t="str">
        <f>Note!B13</f>
        <v>GMDN name</v>
      </c>
      <c r="C11" s="268" t="s">
        <v>406</v>
      </c>
    </row>
    <row r="12" spans="1:3">
      <c r="A12" s="7">
        <f t="shared" ref="A12:A20" si="0">A11+1</f>
        <v>5</v>
      </c>
      <c r="B12" s="238" t="str">
        <f>Note!B14</f>
        <v>GMDN code</v>
      </c>
      <c r="C12" s="268">
        <v>34851</v>
      </c>
    </row>
    <row r="13" spans="1:3">
      <c r="A13" s="7">
        <f t="shared" si="0"/>
        <v>6</v>
      </c>
      <c r="B13" s="238" t="str">
        <f>Note!B15</f>
        <v>GMDN category</v>
      </c>
      <c r="C13" s="268" t="s">
        <v>850</v>
      </c>
    </row>
    <row r="14" spans="1:3">
      <c r="A14" s="7">
        <f t="shared" si="0"/>
        <v>7</v>
      </c>
      <c r="B14" s="238" t="str">
        <f>Note!B16</f>
        <v>UMDNS name</v>
      </c>
      <c r="C14" s="268" t="s">
        <v>405</v>
      </c>
    </row>
    <row r="15" spans="1:3">
      <c r="A15" s="7">
        <f t="shared" si="0"/>
        <v>8</v>
      </c>
      <c r="B15" s="238" t="str">
        <f>Note!B17</f>
        <v>UMDNS code</v>
      </c>
      <c r="C15" s="267">
        <v>10145</v>
      </c>
    </row>
    <row r="16" spans="1:3">
      <c r="A16" s="7">
        <f t="shared" si="0"/>
        <v>9</v>
      </c>
      <c r="B16" s="238" t="str">
        <f>Note!B18</f>
        <v>UNSPS code (optional)</v>
      </c>
      <c r="C16" s="267"/>
    </row>
    <row r="17" spans="1:7" ht="30">
      <c r="A17" s="7">
        <f t="shared" si="0"/>
        <v>10</v>
      </c>
      <c r="B17" s="238" t="str">
        <f>Note!B19</f>
        <v>Alternative name/s (optional)</v>
      </c>
      <c r="C17" s="494" t="s">
        <v>1598</v>
      </c>
    </row>
    <row r="18" spans="1:7" ht="30">
      <c r="A18" s="7">
        <f t="shared" si="0"/>
        <v>11</v>
      </c>
      <c r="B18" s="238" t="str">
        <f>Note!B20</f>
        <v>Alternative code/s (optional)</v>
      </c>
      <c r="C18" s="494" t="s">
        <v>1599</v>
      </c>
    </row>
    <row r="19" spans="1:7">
      <c r="A19" s="7">
        <f t="shared" si="0"/>
        <v>12</v>
      </c>
      <c r="B19" s="237" t="str">
        <f>Note!B21</f>
        <v>Keywords (optional)</v>
      </c>
      <c r="C19" s="494" t="s">
        <v>1480</v>
      </c>
    </row>
    <row r="20" spans="1:7" ht="102.75" thickBot="1">
      <c r="A20" s="7">
        <f t="shared" si="0"/>
        <v>13</v>
      </c>
      <c r="B20" s="238" t="str">
        <f>Note!B22</f>
        <v>GMDN/UMDNS definition (optional)</v>
      </c>
      <c r="C20" s="253" t="s">
        <v>822</v>
      </c>
    </row>
    <row r="21" spans="1:7" ht="18.75" thickBot="1">
      <c r="A21" s="615" t="str">
        <f>Note!A23</f>
        <v>PURPOSE OF USE</v>
      </c>
      <c r="B21" s="616"/>
      <c r="C21" s="617"/>
    </row>
    <row r="22" spans="1:7" ht="76.5">
      <c r="A22" s="7">
        <f>A20+1</f>
        <v>14</v>
      </c>
      <c r="B22" s="76" t="str">
        <f>Note!B24</f>
        <v xml:space="preserve">Clinical or other purpose </v>
      </c>
      <c r="C22" s="497" t="s">
        <v>1481</v>
      </c>
    </row>
    <row r="23" spans="1:7">
      <c r="A23" s="7">
        <f t="shared" ref="A23:A32" si="1">A22+1</f>
        <v>15</v>
      </c>
      <c r="B23" s="74" t="str">
        <f>Note!B25</f>
        <v>Level of use (if relevant)</v>
      </c>
      <c r="C23" s="501" t="s">
        <v>1482</v>
      </c>
    </row>
    <row r="24" spans="1:7" ht="30">
      <c r="A24" s="7">
        <f t="shared" si="1"/>
        <v>16</v>
      </c>
      <c r="B24" s="74" t="str">
        <f>Note!B26</f>
        <v>Clinical department/ward(if relevant)</v>
      </c>
      <c r="C24" s="490" t="s">
        <v>1483</v>
      </c>
    </row>
    <row r="25" spans="1:7" ht="77.25" thickBot="1">
      <c r="A25" s="7">
        <f t="shared" si="1"/>
        <v>17</v>
      </c>
      <c r="B25" s="71" t="str">
        <f>Note!B27</f>
        <v>Overview of functional requirements</v>
      </c>
      <c r="C25" s="494" t="s">
        <v>447</v>
      </c>
      <c r="D25" s="39"/>
      <c r="E25" s="39"/>
      <c r="F25" s="39"/>
      <c r="G25" s="39"/>
    </row>
    <row r="26" spans="1:7" ht="18.75" thickBot="1">
      <c r="A26" s="602" t="str">
        <f>Note!A28</f>
        <v>TECHNICAL CHARACTERISTICS</v>
      </c>
      <c r="B26" s="603"/>
      <c r="C26" s="606"/>
    </row>
    <row r="27" spans="1:7" ht="409.5">
      <c r="A27" s="7">
        <f>A25+1</f>
        <v>18</v>
      </c>
      <c r="B27" s="71" t="str">
        <f>Note!B29</f>
        <v>Detailed requirements</v>
      </c>
      <c r="C27" s="524" t="s">
        <v>1686</v>
      </c>
    </row>
    <row r="28" spans="1:7" ht="242.25">
      <c r="A28" s="7">
        <f t="shared" si="1"/>
        <v>19</v>
      </c>
      <c r="B28" s="71" t="str">
        <f>Note!B30</f>
        <v>Displayed parameters</v>
      </c>
      <c r="C28" s="497" t="s">
        <v>1679</v>
      </c>
    </row>
    <row r="29" spans="1:7" ht="51.75" thickBot="1">
      <c r="A29" s="7">
        <f t="shared" si="1"/>
        <v>20</v>
      </c>
      <c r="B29" s="72" t="str">
        <f>Note!B31</f>
        <v>User adjustable settings</v>
      </c>
      <c r="C29" s="332" t="s">
        <v>779</v>
      </c>
    </row>
    <row r="30" spans="1:7" ht="18.75" thickBot="1">
      <c r="A30" s="602" t="str">
        <f>Note!A32</f>
        <v>PHYSICAL/CHEMICAL CHARACTERISTICS</v>
      </c>
      <c r="B30" s="603"/>
      <c r="C30" s="606"/>
    </row>
    <row r="31" spans="1:7" ht="76.5">
      <c r="A31" s="7">
        <f>A29+1</f>
        <v>21</v>
      </c>
      <c r="B31" s="70" t="str">
        <f>Note!B33</f>
        <v>Components(if relevant)</v>
      </c>
      <c r="C31" s="278" t="s">
        <v>836</v>
      </c>
    </row>
    <row r="32" spans="1:7" ht="30">
      <c r="A32" s="7">
        <f t="shared" si="1"/>
        <v>22</v>
      </c>
      <c r="B32" s="74" t="str">
        <f>Note!B34</f>
        <v>Mobility, portability(if relevant)</v>
      </c>
      <c r="C32" s="268"/>
    </row>
    <row r="33" spans="1:3" ht="15.75" thickBot="1">
      <c r="A33" s="7">
        <f>A32+1</f>
        <v>23</v>
      </c>
      <c r="B33" s="72" t="str">
        <f>Note!B35</f>
        <v>Raw Materials(if relevant)</v>
      </c>
      <c r="C33" s="277"/>
    </row>
    <row r="34" spans="1:3" ht="18.75" thickBot="1">
      <c r="A34" s="602" t="str">
        <f>Note!A36</f>
        <v>UTILITY REQUIREMENTS</v>
      </c>
      <c r="B34" s="610"/>
      <c r="C34" s="611"/>
    </row>
    <row r="35" spans="1:3" ht="90" thickBot="1">
      <c r="A35" s="17">
        <f>A33+1</f>
        <v>24</v>
      </c>
      <c r="B35" s="73" t="str">
        <f>Note!B37</f>
        <v>Electrical, water and/or gas supply (if relevant)</v>
      </c>
      <c r="C35" s="279" t="s">
        <v>1328</v>
      </c>
    </row>
    <row r="36" spans="1:3" ht="18.75" thickBot="1">
      <c r="A36" s="602" t="str">
        <f>Note!A38</f>
        <v>ACCESSORIES, CONSUMABLES, SPARE PARTS, OTHER COMPONENTS</v>
      </c>
      <c r="B36" s="603"/>
      <c r="C36" s="606"/>
    </row>
    <row r="37" spans="1:3" ht="102">
      <c r="A37" s="17">
        <f t="shared" ref="A37" si="2">A35+1</f>
        <v>25</v>
      </c>
      <c r="B37" s="70" t="str">
        <f>Note!B39</f>
        <v>Accessories (if relevant)</v>
      </c>
      <c r="C37" s="278" t="s">
        <v>1329</v>
      </c>
    </row>
    <row r="38" spans="1:3" ht="30">
      <c r="A38" s="17">
        <f>A37+1</f>
        <v>26</v>
      </c>
      <c r="B38" s="71" t="str">
        <f>Note!B40</f>
        <v>Sterilization process for accessories (if relevant)</v>
      </c>
      <c r="C38" s="268"/>
    </row>
    <row r="39" spans="1:3" ht="30">
      <c r="A39" s="17">
        <f>A38+1</f>
        <v>27</v>
      </c>
      <c r="B39" s="71" t="str">
        <f>Note!B41</f>
        <v>Consumables / reagents (if relevant)</v>
      </c>
      <c r="C39" s="268"/>
    </row>
    <row r="40" spans="1:3" s="18" customFormat="1" ht="114.75">
      <c r="A40" s="17">
        <f>A39+1</f>
        <v>28</v>
      </c>
      <c r="B40" s="71" t="str">
        <f>Note!B42</f>
        <v>Spare parts (if relevant)</v>
      </c>
      <c r="C40" s="152" t="s">
        <v>1545</v>
      </c>
    </row>
    <row r="41" spans="1:3" s="18" customFormat="1" ht="30.75" thickBot="1">
      <c r="A41" s="17">
        <f>A40+1</f>
        <v>29</v>
      </c>
      <c r="B41" s="72" t="str">
        <f>Note!B43</f>
        <v>Other components (if relevant)</v>
      </c>
      <c r="C41" s="277" t="s">
        <v>780</v>
      </c>
    </row>
    <row r="42" spans="1:3" ht="18.75" thickBot="1">
      <c r="A42" s="602" t="str">
        <f>Note!A44</f>
        <v xml:space="preserve">PACKAGING </v>
      </c>
      <c r="B42" s="603"/>
      <c r="C42" s="606"/>
    </row>
    <row r="43" spans="1:3" ht="30">
      <c r="A43" s="17">
        <f>A41+1</f>
        <v>30</v>
      </c>
      <c r="B43" s="70" t="str">
        <f>Note!B45</f>
        <v>Sterility status on delivery (if relevant)</v>
      </c>
      <c r="C43" s="278" t="s">
        <v>592</v>
      </c>
    </row>
    <row r="44" spans="1:3">
      <c r="A44" s="17">
        <f>A43+1</f>
        <v>31</v>
      </c>
      <c r="B44" s="70" t="str">
        <f>Note!B46</f>
        <v>Shelf life (if relevant)</v>
      </c>
      <c r="C44" s="278" t="s">
        <v>592</v>
      </c>
    </row>
    <row r="45" spans="1:3" ht="30">
      <c r="A45" s="17">
        <f>A44+1</f>
        <v>32</v>
      </c>
      <c r="B45" s="85" t="str">
        <f>Note!B47</f>
        <v>Transportation and storage (if relevant)</v>
      </c>
      <c r="C45" s="279" t="s">
        <v>592</v>
      </c>
    </row>
    <row r="46" spans="1:3" ht="15.75" thickBot="1">
      <c r="A46" s="17">
        <f>A45+1</f>
        <v>33</v>
      </c>
      <c r="B46" s="86" t="str">
        <f>Note!B48</f>
        <v>Labelling (if relevant)</v>
      </c>
      <c r="C46" s="277" t="s">
        <v>592</v>
      </c>
    </row>
    <row r="47" spans="1:3" ht="18.75" thickBot="1">
      <c r="A47" s="607" t="str">
        <f>Note!A49</f>
        <v>ENVIRONMENTAL REQUIREMENTS</v>
      </c>
      <c r="B47" s="608"/>
      <c r="C47" s="609"/>
    </row>
    <row r="48" spans="1:3" ht="51.75" thickBot="1">
      <c r="A48" s="17">
        <f>A46+1</f>
        <v>34</v>
      </c>
      <c r="B48" s="73" t="str">
        <f>Note!B50</f>
        <v xml:space="preserve">Context-dependent requirements </v>
      </c>
      <c r="C48" s="279" t="s">
        <v>781</v>
      </c>
    </row>
    <row r="49" spans="1:9" ht="18.75" thickBot="1">
      <c r="A49" s="602" t="str">
        <f>Note!A51</f>
        <v>TRAINING, INSTALLATION AND UTILISATION</v>
      </c>
      <c r="B49" s="603"/>
      <c r="C49" s="606"/>
    </row>
    <row r="50" spans="1:9" ht="30">
      <c r="A50" s="17">
        <f>A48+1</f>
        <v>35</v>
      </c>
      <c r="B50" s="70" t="str">
        <f>Note!B52</f>
        <v>Pre-installation requirements(if relevant)</v>
      </c>
      <c r="C50" s="278"/>
    </row>
    <row r="51" spans="1:9" s="18" customFormat="1" ht="30">
      <c r="A51" s="17">
        <f t="shared" ref="A51:A59" si="3">A50+1</f>
        <v>36</v>
      </c>
      <c r="B51" s="71" t="str">
        <f>Note!B53</f>
        <v>Requirements for commissioning (if relevant)</v>
      </c>
      <c r="C51" s="268"/>
    </row>
    <row r="52" spans="1:9" s="18" customFormat="1" ht="51">
      <c r="A52" s="17">
        <f t="shared" si="3"/>
        <v>37</v>
      </c>
      <c r="B52" s="72" t="str">
        <f>Note!B54</f>
        <v>Training of user/s (if relevant)</v>
      </c>
      <c r="C52" s="277" t="s">
        <v>782</v>
      </c>
    </row>
    <row r="53" spans="1:9" ht="15.75" thickBot="1">
      <c r="A53" s="7">
        <f t="shared" si="3"/>
        <v>38</v>
      </c>
      <c r="B53" s="72" t="str">
        <f>Note!B55</f>
        <v>User care(if relevant)</v>
      </c>
      <c r="C53" s="277" t="s">
        <v>825</v>
      </c>
    </row>
    <row r="54" spans="1:9" ht="18.75" thickBot="1">
      <c r="A54" s="590" t="str">
        <f>Note!A56</f>
        <v>WARRANTY AND MAINTENANCE</v>
      </c>
      <c r="B54" s="591"/>
      <c r="C54" s="592"/>
    </row>
    <row r="55" spans="1:9">
      <c r="A55" s="17">
        <f>A53+1</f>
        <v>39</v>
      </c>
      <c r="B55" s="70" t="str">
        <f>Note!B57</f>
        <v>Warranty</v>
      </c>
      <c r="C55" s="278" t="s">
        <v>797</v>
      </c>
    </row>
    <row r="56" spans="1:9" s="18" customFormat="1">
      <c r="A56" s="17">
        <f t="shared" si="3"/>
        <v>40</v>
      </c>
      <c r="B56" s="71" t="str">
        <f>Note!B58</f>
        <v>Maintenance tasks</v>
      </c>
      <c r="C56" s="268" t="s">
        <v>801</v>
      </c>
    </row>
    <row r="57" spans="1:9" ht="38.25">
      <c r="A57" s="17">
        <f t="shared" si="3"/>
        <v>41</v>
      </c>
      <c r="B57" s="71" t="str">
        <f>Note!B59</f>
        <v xml:space="preserve">Type of service contract </v>
      </c>
      <c r="C57" s="268" t="s">
        <v>783</v>
      </c>
    </row>
    <row r="58" spans="1:9" s="18" customFormat="1" ht="30">
      <c r="A58" s="17">
        <f t="shared" si="3"/>
        <v>42</v>
      </c>
      <c r="B58" s="71" t="str">
        <f>Note!B60</f>
        <v>Spare parts availability post-warranty</v>
      </c>
      <c r="C58" s="268"/>
    </row>
    <row r="59" spans="1:9" s="18" customFormat="1" ht="30.75" thickBot="1">
      <c r="A59" s="17">
        <f t="shared" si="3"/>
        <v>43</v>
      </c>
      <c r="B59" s="72" t="str">
        <f>Note!B61</f>
        <v>Software / Hardware upgrade availability</v>
      </c>
      <c r="C59" s="277" t="s">
        <v>784</v>
      </c>
    </row>
    <row r="60" spans="1:9" ht="18.75" thickBot="1">
      <c r="A60" s="602" t="str">
        <f>Note!A62</f>
        <v>DOCUMENTATION</v>
      </c>
      <c r="B60" s="603"/>
      <c r="C60" s="606"/>
    </row>
    <row r="61" spans="1:9" ht="82.5" customHeight="1" thickBot="1">
      <c r="A61" s="20">
        <f>A59+1</f>
        <v>44</v>
      </c>
      <c r="B61" s="70" t="str">
        <f>Note!B63</f>
        <v>Documentation requirements</v>
      </c>
      <c r="C61" s="278" t="s">
        <v>813</v>
      </c>
    </row>
    <row r="62" spans="1:9" s="18" customFormat="1" ht="18.75" thickBot="1">
      <c r="A62" s="602" t="str">
        <f>Note!A64</f>
        <v>DECOMMISSIONING</v>
      </c>
      <c r="B62" s="603"/>
      <c r="C62" s="606"/>
    </row>
    <row r="63" spans="1:9" s="78" customFormat="1" ht="15.75" thickBot="1">
      <c r="A63" s="114">
        <f>A61+1</f>
        <v>45</v>
      </c>
      <c r="B63" s="92" t="str">
        <f>Note!B65</f>
        <v xml:space="preserve">Estimated Life Span </v>
      </c>
      <c r="C63" s="333" t="s">
        <v>976</v>
      </c>
    </row>
    <row r="64" spans="1:9" ht="18.75" thickBot="1">
      <c r="A64" s="602" t="str">
        <f>Note!A66</f>
        <v xml:space="preserve">SAFETY AND STANDARDS </v>
      </c>
      <c r="B64" s="603"/>
      <c r="C64" s="605"/>
      <c r="D64" s="32"/>
      <c r="E64" s="32"/>
      <c r="F64" s="32"/>
      <c r="G64" s="32"/>
      <c r="H64" s="32"/>
      <c r="I64" s="32"/>
    </row>
    <row r="65" spans="1:9">
      <c r="A65" s="7">
        <f>A63+1</f>
        <v>46</v>
      </c>
      <c r="B65" s="74" t="str">
        <f>Note!B67</f>
        <v>Risk Classification</v>
      </c>
      <c r="C65" s="272" t="s">
        <v>886</v>
      </c>
      <c r="D65" s="42"/>
      <c r="E65" s="41"/>
      <c r="F65" s="41"/>
      <c r="G65" s="41"/>
    </row>
    <row r="66" spans="1:9" ht="30">
      <c r="A66" s="7">
        <f>A65+1</f>
        <v>47</v>
      </c>
      <c r="B66" s="76" t="str">
        <f>Note!B68</f>
        <v>Regulatory Approval / Certification</v>
      </c>
      <c r="C66" s="334"/>
      <c r="D66" s="32"/>
      <c r="E66" s="32"/>
      <c r="F66" s="32"/>
      <c r="G66" s="32"/>
      <c r="H66" s="32"/>
      <c r="I66" s="32"/>
    </row>
    <row r="67" spans="1:9" ht="409.5">
      <c r="A67" s="17">
        <f>A66+1</f>
        <v>48</v>
      </c>
      <c r="B67" s="72" t="str">
        <f>Note!B69</f>
        <v>International standards</v>
      </c>
      <c r="C67" s="496" t="s">
        <v>1690</v>
      </c>
      <c r="D67" s="33"/>
      <c r="E67" s="33"/>
      <c r="F67" s="35"/>
      <c r="G67" s="35"/>
      <c r="H67" s="33"/>
      <c r="I67" s="33"/>
    </row>
    <row r="68" spans="1:9" ht="258" customHeight="1">
      <c r="A68" s="89">
        <f>A67+1</f>
        <v>49</v>
      </c>
      <c r="B68" s="71" t="str">
        <f>Note!B70</f>
        <v>Reginal / Local Standards</v>
      </c>
      <c r="C68" s="282" t="s">
        <v>866</v>
      </c>
      <c r="D68" s="33"/>
      <c r="E68" s="33"/>
      <c r="F68" s="36"/>
      <c r="G68" s="36"/>
      <c r="H68" s="36"/>
      <c r="I68" s="36"/>
    </row>
    <row r="69" spans="1:9" ht="76.5">
      <c r="A69" s="89">
        <f>A68+1</f>
        <v>50</v>
      </c>
      <c r="B69" s="71" t="str">
        <f>Note!B71</f>
        <v>Regulations</v>
      </c>
      <c r="C69" s="146" t="s">
        <v>1122</v>
      </c>
      <c r="D69" s="33"/>
      <c r="E69" s="33"/>
      <c r="F69" s="36"/>
      <c r="G69" s="36"/>
      <c r="H69" s="36"/>
      <c r="I69" s="36"/>
    </row>
  </sheetData>
  <mergeCells count="14">
    <mergeCell ref="A34:C34"/>
    <mergeCell ref="A36:C36"/>
    <mergeCell ref="A30:C30"/>
    <mergeCell ref="A1:C1"/>
    <mergeCell ref="A7:C7"/>
    <mergeCell ref="A21:C21"/>
    <mergeCell ref="A26:C26"/>
    <mergeCell ref="A64:C64"/>
    <mergeCell ref="A42:C42"/>
    <mergeCell ref="A47:C47"/>
    <mergeCell ref="A49:C49"/>
    <mergeCell ref="A54:C54"/>
    <mergeCell ref="A60:C60"/>
    <mergeCell ref="A62:C62"/>
  </mergeCells>
  <phoneticPr fontId="15"/>
  <pageMargins left="0.25" right="0.25" top="0.75" bottom="0.75" header="0.3" footer="0.3"/>
  <pageSetup paperSize="9" scale="88" fitToHeight="0" orientation="portrait" r:id="rId1"/>
  <headerFooter alignWithMargins="0">
    <oddHeader>&amp;L&amp;D&amp;C&amp;F&amp;R&amp;A</oddHeader>
    <oddFooter>Page &amp;P</oddFooter>
  </headerFooter>
  <extLst>
    <ext xmlns:mx="http://schemas.microsoft.com/office/mac/excel/2008/main" uri="http://schemas.microsoft.com/office/mac/excel/2008/main">
      <mx:PLV Mode="0" OnePage="0" WScale="0"/>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zoomScale="90" zoomScaleNormal="90" zoomScaleSheetLayoutView="90" zoomScalePageLayoutView="70" workbookViewId="0">
      <selection activeCell="E10" sqref="E10"/>
    </sheetView>
  </sheetViews>
  <sheetFormatPr defaultColWidth="11.42578125" defaultRowHeight="15"/>
  <cols>
    <col min="1" max="1" width="5.42578125" style="40" customWidth="1"/>
    <col min="2" max="2" width="26.140625" style="181" customWidth="1"/>
    <col min="3" max="3" width="75.42578125" style="257" customWidth="1"/>
    <col min="4" max="9" width="20.7109375" style="4" customWidth="1"/>
    <col min="10" max="16384" width="11.42578125" style="4"/>
  </cols>
  <sheetData>
    <row r="1" spans="1:3" ht="18.75" thickBot="1">
      <c r="A1" s="612" t="s">
        <v>817</v>
      </c>
      <c r="B1" s="613"/>
      <c r="C1" s="614"/>
    </row>
    <row r="2" spans="1:3">
      <c r="A2" s="25" t="s">
        <v>331</v>
      </c>
      <c r="B2" s="26" t="str">
        <f>Note!B4</f>
        <v>Version No.</v>
      </c>
      <c r="C2" s="258">
        <v>1</v>
      </c>
    </row>
    <row r="3" spans="1:3" ht="15.75" thickBot="1">
      <c r="A3" s="23" t="s">
        <v>332</v>
      </c>
      <c r="B3" s="27" t="str">
        <f>Note!B5</f>
        <v>Date of initial version</v>
      </c>
      <c r="C3" s="568">
        <v>41073</v>
      </c>
    </row>
    <row r="4" spans="1:3">
      <c r="A4" s="25" t="s">
        <v>333</v>
      </c>
      <c r="B4" s="27" t="str">
        <f>Note!B6</f>
        <v>Date of last modification</v>
      </c>
      <c r="C4" s="571">
        <v>41824</v>
      </c>
    </row>
    <row r="5" spans="1:3" ht="15.75" thickBot="1">
      <c r="A5" s="23" t="s">
        <v>334</v>
      </c>
      <c r="B5" s="28" t="str">
        <f>Note!B7</f>
        <v>Date of publication</v>
      </c>
      <c r="C5" s="260"/>
    </row>
    <row r="6" spans="1:3" ht="15.75" thickBot="1">
      <c r="A6" s="25" t="s">
        <v>335</v>
      </c>
      <c r="B6" s="30" t="str">
        <f>Note!B8</f>
        <v>Completed / submitted by</v>
      </c>
      <c r="C6" s="261" t="s">
        <v>1713</v>
      </c>
    </row>
    <row r="7" spans="1:3" ht="18.75" thickBot="1">
      <c r="A7" s="685" t="str">
        <f>Note!A9</f>
        <v>NAME, CATEGORY AND CODING</v>
      </c>
      <c r="B7" s="686"/>
      <c r="C7" s="687"/>
    </row>
    <row r="8" spans="1:3">
      <c r="A8" s="23">
        <v>1</v>
      </c>
      <c r="B8" s="235" t="str">
        <f>Note!B10</f>
        <v>WHO Category / Code</v>
      </c>
      <c r="C8" s="500" t="s">
        <v>1149</v>
      </c>
    </row>
    <row r="9" spans="1:3" s="1" customFormat="1">
      <c r="A9" s="23">
        <f>A8+1</f>
        <v>2</v>
      </c>
      <c r="B9" s="236" t="str">
        <f>Note!B11</f>
        <v>Generic name</v>
      </c>
      <c r="C9" s="251" t="s">
        <v>1024</v>
      </c>
    </row>
    <row r="10" spans="1:3" s="1" customFormat="1" ht="30">
      <c r="A10" s="23">
        <f>A9+1</f>
        <v>3</v>
      </c>
      <c r="B10" s="236" t="str">
        <f>Note!B12</f>
        <v>Specific type or variation (optional)</v>
      </c>
      <c r="C10" s="496" t="s">
        <v>1518</v>
      </c>
    </row>
    <row r="11" spans="1:3">
      <c r="A11" s="7">
        <f>A10+1</f>
        <v>4</v>
      </c>
      <c r="B11" s="237" t="str">
        <f>Note!B13</f>
        <v>GMDN name</v>
      </c>
      <c r="C11" s="268" t="s">
        <v>253</v>
      </c>
    </row>
    <row r="12" spans="1:3">
      <c r="A12" s="7">
        <f t="shared" ref="A12:A20" si="0">A11+1</f>
        <v>5</v>
      </c>
      <c r="B12" s="238" t="str">
        <f>Note!B14</f>
        <v>GMDN code</v>
      </c>
      <c r="C12" s="268">
        <v>12282</v>
      </c>
    </row>
    <row r="13" spans="1:3">
      <c r="A13" s="7">
        <f t="shared" si="0"/>
        <v>6</v>
      </c>
      <c r="B13" s="238" t="str">
        <f>Note!B15</f>
        <v>GMDN category</v>
      </c>
      <c r="C13" s="267" t="s">
        <v>274</v>
      </c>
    </row>
    <row r="14" spans="1:3">
      <c r="A14" s="7">
        <f t="shared" si="0"/>
        <v>7</v>
      </c>
      <c r="B14" s="238" t="str">
        <f>Note!B16</f>
        <v>UMDNS name</v>
      </c>
      <c r="C14" s="268" t="s">
        <v>254</v>
      </c>
    </row>
    <row r="15" spans="1:3">
      <c r="A15" s="7">
        <f t="shared" si="0"/>
        <v>8</v>
      </c>
      <c r="B15" s="238" t="str">
        <f>Note!B17</f>
        <v>UMDNS code</v>
      </c>
      <c r="C15" s="268" t="s">
        <v>255</v>
      </c>
    </row>
    <row r="16" spans="1:3">
      <c r="A16" s="7">
        <f t="shared" si="0"/>
        <v>9</v>
      </c>
      <c r="B16" s="238" t="str">
        <f>Note!B18</f>
        <v>UNSPS code (optional)</v>
      </c>
      <c r="C16" s="268"/>
    </row>
    <row r="17" spans="1:7" ht="51">
      <c r="A17" s="7">
        <f t="shared" si="0"/>
        <v>10</v>
      </c>
      <c r="B17" s="238" t="str">
        <f>Note!B19</f>
        <v>Alternative name/s (optional)</v>
      </c>
      <c r="C17" s="494" t="s">
        <v>1647</v>
      </c>
    </row>
    <row r="18" spans="1:7" ht="30">
      <c r="A18" s="7">
        <f t="shared" si="0"/>
        <v>11</v>
      </c>
      <c r="B18" s="238" t="str">
        <f>Note!B20</f>
        <v>Alternative code/s (optional)</v>
      </c>
      <c r="C18" s="494" t="s">
        <v>1648</v>
      </c>
    </row>
    <row r="19" spans="1:7">
      <c r="A19" s="7">
        <f t="shared" si="0"/>
        <v>12</v>
      </c>
      <c r="B19" s="237" t="str">
        <f>Note!B21</f>
        <v>Keywords (optional)</v>
      </c>
      <c r="C19" s="267" t="s">
        <v>1025</v>
      </c>
    </row>
    <row r="20" spans="1:7" ht="102.75" customHeight="1" thickBot="1">
      <c r="A20" s="7">
        <f t="shared" si="0"/>
        <v>13</v>
      </c>
      <c r="B20" s="238" t="str">
        <f>Note!B22</f>
        <v>GMDN/UMDNS definition (optional)</v>
      </c>
      <c r="C20" s="264" t="s">
        <v>247</v>
      </c>
    </row>
    <row r="21" spans="1:7" ht="18.75" thickBot="1">
      <c r="A21" s="667" t="str">
        <f>Note!A23</f>
        <v>PURPOSE OF USE</v>
      </c>
      <c r="B21" s="668"/>
      <c r="C21" s="669"/>
    </row>
    <row r="22" spans="1:7" ht="25.5">
      <c r="A22" s="7">
        <f>A20+1</f>
        <v>14</v>
      </c>
      <c r="B22" s="70" t="str">
        <f>Note!B24</f>
        <v xml:space="preserve">Clinical or other purpose </v>
      </c>
      <c r="C22" s="267" t="s">
        <v>248</v>
      </c>
    </row>
    <row r="23" spans="1:7">
      <c r="A23" s="7">
        <f t="shared" ref="A23:A32" si="1">A22+1</f>
        <v>15</v>
      </c>
      <c r="B23" s="74" t="str">
        <f>Note!B25</f>
        <v>Level of use (if relevant)</v>
      </c>
      <c r="C23" s="268" t="s">
        <v>310</v>
      </c>
    </row>
    <row r="24" spans="1:7" ht="21" customHeight="1">
      <c r="A24" s="7">
        <f t="shared" si="1"/>
        <v>16</v>
      </c>
      <c r="B24" s="74" t="str">
        <f>Note!B26</f>
        <v>Clinical department/ward(if relevant)</v>
      </c>
      <c r="C24" s="268" t="s">
        <v>1027</v>
      </c>
    </row>
    <row r="25" spans="1:7" ht="51.75" thickBot="1">
      <c r="A25" s="7">
        <f t="shared" si="1"/>
        <v>17</v>
      </c>
      <c r="B25" s="71" t="str">
        <f>Note!B27</f>
        <v>Overview of functional requirements</v>
      </c>
      <c r="C25" s="253" t="s">
        <v>249</v>
      </c>
      <c r="D25" s="39"/>
      <c r="E25" s="39"/>
      <c r="F25" s="39"/>
      <c r="G25" s="39"/>
    </row>
    <row r="26" spans="1:7" ht="18.75" thickBot="1">
      <c r="A26" s="667" t="str">
        <f>Note!A28</f>
        <v>TECHNICAL CHARACTERISTICS</v>
      </c>
      <c r="B26" s="668"/>
      <c r="C26" s="669"/>
      <c r="D26" s="43"/>
      <c r="E26" s="43"/>
      <c r="F26" s="43"/>
    </row>
    <row r="27" spans="1:7" ht="225" customHeight="1">
      <c r="A27" s="7">
        <f>A25+1</f>
        <v>18</v>
      </c>
      <c r="B27" s="71" t="str">
        <f>Note!B29</f>
        <v>Detailed requirements</v>
      </c>
      <c r="C27" s="490" t="s">
        <v>1595</v>
      </c>
      <c r="D27" s="43"/>
      <c r="E27" s="43"/>
      <c r="F27" s="43"/>
    </row>
    <row r="28" spans="1:7">
      <c r="A28" s="7">
        <f t="shared" si="1"/>
        <v>19</v>
      </c>
      <c r="B28" s="162" t="str">
        <f>Note!B30</f>
        <v>Displayed parameters</v>
      </c>
      <c r="C28" s="267"/>
      <c r="D28" s="43"/>
      <c r="E28" s="43"/>
      <c r="F28" s="43"/>
    </row>
    <row r="29" spans="1:7" ht="15.75" thickBot="1">
      <c r="A29" s="7">
        <f t="shared" si="1"/>
        <v>20</v>
      </c>
      <c r="B29" s="72" t="str">
        <f>Note!B31</f>
        <v>User adjustable settings</v>
      </c>
      <c r="C29" s="277"/>
      <c r="D29" s="43"/>
      <c r="E29" s="43"/>
      <c r="F29" s="43"/>
    </row>
    <row r="30" spans="1:7" ht="18.75" thickBot="1">
      <c r="A30" s="667" t="str">
        <f>Note!A32</f>
        <v>PHYSICAL/CHEMICAL CHARACTERISTICS</v>
      </c>
      <c r="B30" s="668"/>
      <c r="C30" s="669"/>
      <c r="D30" s="43"/>
      <c r="E30" s="43"/>
      <c r="F30" s="43"/>
    </row>
    <row r="31" spans="1:7" ht="101.25" customHeight="1">
      <c r="A31" s="7">
        <f>A29+1</f>
        <v>21</v>
      </c>
      <c r="B31" s="164" t="str">
        <f>Note!B33</f>
        <v>Components(if relevant)</v>
      </c>
      <c r="C31" s="490" t="s">
        <v>1406</v>
      </c>
      <c r="D31" s="43"/>
      <c r="E31" s="43"/>
      <c r="F31" s="43"/>
    </row>
    <row r="32" spans="1:7" ht="63.75">
      <c r="A32" s="7">
        <f t="shared" si="1"/>
        <v>22</v>
      </c>
      <c r="B32" s="163" t="str">
        <f>Note!B34</f>
        <v>Mobility, portability(if relevant)</v>
      </c>
      <c r="C32" s="268" t="s">
        <v>1407</v>
      </c>
      <c r="D32" s="43"/>
      <c r="E32" s="43"/>
      <c r="F32" s="43"/>
    </row>
    <row r="33" spans="1:6" ht="12.75" customHeight="1">
      <c r="A33" s="7">
        <f>A32+1</f>
        <v>23</v>
      </c>
      <c r="B33" s="165" t="str">
        <f>Note!B35</f>
        <v>Raw Materials(if relevant)</v>
      </c>
      <c r="C33" s="277"/>
      <c r="D33" s="43"/>
      <c r="E33" s="43"/>
      <c r="F33" s="43"/>
    </row>
    <row r="34" spans="1:6" ht="18.75" hidden="1" thickBot="1">
      <c r="A34" s="667" t="str">
        <f>Note!A36</f>
        <v>UTILITY REQUIREMENTS</v>
      </c>
      <c r="B34" s="668"/>
      <c r="C34" s="669"/>
      <c r="D34" s="43"/>
      <c r="E34" s="43"/>
      <c r="F34" s="43"/>
    </row>
    <row r="35" spans="1:6" ht="216.75" hidden="1">
      <c r="A35" s="17">
        <f>A33+1</f>
        <v>24</v>
      </c>
      <c r="B35" s="173" t="str">
        <f>Note!B37</f>
        <v>Electrical, water and/or gas supply (if relevant)</v>
      </c>
      <c r="C35" s="268" t="s">
        <v>1404</v>
      </c>
      <c r="D35" s="43"/>
      <c r="E35" s="43"/>
      <c r="F35" s="43"/>
    </row>
    <row r="36" spans="1:6" ht="18.75" hidden="1" thickBot="1">
      <c r="A36" s="667" t="str">
        <f>Note!A38</f>
        <v>ACCESSORIES, CONSUMABLES, SPARE PARTS, OTHER COMPONENTS</v>
      </c>
      <c r="B36" s="668"/>
      <c r="C36" s="669"/>
      <c r="D36" s="43"/>
      <c r="E36" s="43"/>
      <c r="F36" s="43"/>
    </row>
    <row r="37" spans="1:6" ht="38.25" hidden="1">
      <c r="A37" s="17">
        <f t="shared" ref="A37" si="2">A35+1</f>
        <v>25</v>
      </c>
      <c r="B37" s="70" t="str">
        <f>Note!B39</f>
        <v>Accessories (if relevant)</v>
      </c>
      <c r="C37" s="268" t="s">
        <v>1408</v>
      </c>
      <c r="D37" s="43"/>
      <c r="E37" s="43"/>
      <c r="F37" s="43"/>
    </row>
    <row r="38" spans="1:6" ht="30" hidden="1">
      <c r="A38" s="17">
        <f>A37+1</f>
        <v>26</v>
      </c>
      <c r="B38" s="71" t="str">
        <f>Note!B40</f>
        <v>Sterilization process for accessories (if relevant)</v>
      </c>
      <c r="C38" s="268"/>
      <c r="D38" s="43"/>
      <c r="E38" s="43"/>
      <c r="F38" s="43"/>
    </row>
    <row r="39" spans="1:6" ht="30" hidden="1">
      <c r="A39" s="17">
        <f>A38+1</f>
        <v>27</v>
      </c>
      <c r="B39" s="71" t="str">
        <f>Note!B41</f>
        <v>Consumables / reagents (if relevant)</v>
      </c>
      <c r="C39" s="268"/>
      <c r="D39" s="43"/>
      <c r="E39" s="43"/>
      <c r="F39" s="43"/>
    </row>
    <row r="40" spans="1:6" s="18" customFormat="1" ht="15.75" hidden="1" customHeight="1">
      <c r="A40" s="17">
        <f>A39+1</f>
        <v>28</v>
      </c>
      <c r="B40" s="162" t="str">
        <f>Note!B42</f>
        <v>Spare parts (if relevant)</v>
      </c>
      <c r="C40" s="268" t="s">
        <v>282</v>
      </c>
      <c r="D40" s="46"/>
      <c r="E40" s="46"/>
      <c r="F40" s="46"/>
    </row>
    <row r="41" spans="1:6" s="18" customFormat="1" ht="15.75" hidden="1">
      <c r="A41" s="17">
        <f>A40+1</f>
        <v>29</v>
      </c>
      <c r="B41" s="165" t="str">
        <f>Note!B43</f>
        <v>Other components (if relevant)</v>
      </c>
      <c r="C41" s="277"/>
      <c r="D41" s="46"/>
      <c r="E41" s="46"/>
      <c r="F41" s="46"/>
    </row>
    <row r="42" spans="1:6" ht="18.75" hidden="1" thickBot="1">
      <c r="A42" s="667" t="str">
        <f>Note!A44</f>
        <v xml:space="preserve">PACKAGING </v>
      </c>
      <c r="B42" s="668"/>
      <c r="C42" s="669"/>
    </row>
    <row r="43" spans="1:6" ht="30" hidden="1">
      <c r="A43" s="17">
        <f>A41+1</f>
        <v>30</v>
      </c>
      <c r="B43" s="70" t="str">
        <f>Note!B45</f>
        <v>Sterility status on delivery (if relevant)</v>
      </c>
      <c r="C43" s="278"/>
    </row>
    <row r="44" spans="1:6" hidden="1">
      <c r="A44" s="17">
        <f>A43+1</f>
        <v>31</v>
      </c>
      <c r="B44" s="70" t="str">
        <f>Note!B46</f>
        <v>Shelf life (if relevant)</v>
      </c>
      <c r="C44" s="278"/>
    </row>
    <row r="45" spans="1:6" s="161" customFormat="1" ht="30" hidden="1">
      <c r="A45" s="17">
        <f>A44+1</f>
        <v>32</v>
      </c>
      <c r="B45" s="173" t="str">
        <f>Note!B47</f>
        <v>Transportation and storage (if relevant)</v>
      </c>
      <c r="C45" s="279"/>
    </row>
    <row r="46" spans="1:6" hidden="1">
      <c r="A46" s="17">
        <f>A45+1</f>
        <v>33</v>
      </c>
      <c r="B46" s="72" t="str">
        <f>Note!B48</f>
        <v>Labelling (if relevant)</v>
      </c>
      <c r="C46" s="277"/>
    </row>
    <row r="47" spans="1:6" ht="18.75" hidden="1" thickBot="1">
      <c r="A47" s="667" t="str">
        <f>Note!A49</f>
        <v>ENVIRONMENTAL REQUIREMENTS</v>
      </c>
      <c r="B47" s="668"/>
      <c r="C47" s="669"/>
    </row>
    <row r="48" spans="1:6" ht="38.25" hidden="1">
      <c r="A48" s="17">
        <f>A46+1</f>
        <v>34</v>
      </c>
      <c r="B48" s="73" t="str">
        <f>Note!B50</f>
        <v xml:space="preserve">Context-dependent requirements </v>
      </c>
      <c r="C48" s="268" t="s">
        <v>283</v>
      </c>
    </row>
    <row r="49" spans="1:9" ht="18.75" hidden="1" thickBot="1">
      <c r="A49" s="667" t="str">
        <f>Note!A51</f>
        <v>TRAINING, INSTALLATION AND UTILISATION</v>
      </c>
      <c r="B49" s="668"/>
      <c r="C49" s="669"/>
    </row>
    <row r="50" spans="1:9" ht="114.75" hidden="1">
      <c r="A50" s="17">
        <f>A48+1</f>
        <v>35</v>
      </c>
      <c r="B50" s="70" t="str">
        <f>Note!B52</f>
        <v>Pre-installation requirements(if relevant)</v>
      </c>
      <c r="C50" s="268" t="s">
        <v>1405</v>
      </c>
    </row>
    <row r="51" spans="1:9" s="18" customFormat="1" ht="45" hidden="1">
      <c r="A51" s="17">
        <f t="shared" ref="A51:A59" si="3">A50+1</f>
        <v>36</v>
      </c>
      <c r="B51" s="71" t="str">
        <f>Note!B53</f>
        <v>Requirements for commissioning (if relevant)</v>
      </c>
      <c r="C51" s="268"/>
    </row>
    <row r="52" spans="1:9" s="18" customFormat="1" ht="30" hidden="1">
      <c r="A52" s="17">
        <f t="shared" si="3"/>
        <v>37</v>
      </c>
      <c r="B52" s="72" t="str">
        <f>Note!B54</f>
        <v>Training of user/s (if relevant)</v>
      </c>
      <c r="C52" s="268" t="s">
        <v>724</v>
      </c>
    </row>
    <row r="53" spans="1:9" ht="15.75" thickBot="1">
      <c r="A53" s="7">
        <f>A52+1</f>
        <v>38</v>
      </c>
      <c r="B53" s="165" t="str">
        <f>Note!B55</f>
        <v>User care(if relevant)</v>
      </c>
      <c r="C53" s="268" t="s">
        <v>244</v>
      </c>
      <c r="D53" s="43"/>
      <c r="E53" s="43"/>
      <c r="F53" s="43"/>
    </row>
    <row r="54" spans="1:9" ht="18.75" thickBot="1">
      <c r="A54" s="667" t="str">
        <f>Note!A56</f>
        <v>WARRANTY AND MAINTENANCE</v>
      </c>
      <c r="B54" s="668"/>
      <c r="C54" s="669"/>
    </row>
    <row r="55" spans="1:9">
      <c r="A55" s="17">
        <f>A53+1</f>
        <v>39</v>
      </c>
      <c r="B55" s="164" t="str">
        <f>Note!B57</f>
        <v>Warranty</v>
      </c>
      <c r="C55" s="278"/>
    </row>
    <row r="56" spans="1:9" s="18" customFormat="1">
      <c r="A56" s="17">
        <f t="shared" si="3"/>
        <v>40</v>
      </c>
      <c r="B56" s="162" t="str">
        <f>Note!B58</f>
        <v>Maintenance tasks</v>
      </c>
      <c r="C56" s="268"/>
    </row>
    <row r="57" spans="1:9">
      <c r="A57" s="17">
        <f t="shared" si="3"/>
        <v>41</v>
      </c>
      <c r="B57" s="71" t="str">
        <f>Note!B59</f>
        <v xml:space="preserve">Type of service contract </v>
      </c>
      <c r="C57" s="268"/>
    </row>
    <row r="58" spans="1:9" s="18" customFormat="1">
      <c r="A58" s="17">
        <f t="shared" si="3"/>
        <v>42</v>
      </c>
      <c r="B58" s="162" t="str">
        <f>Note!B60</f>
        <v>Spare parts availability post-warranty</v>
      </c>
      <c r="C58" s="268"/>
    </row>
    <row r="59" spans="1:9" s="18" customFormat="1" ht="15.75" thickBot="1">
      <c r="A59" s="17">
        <f t="shared" si="3"/>
        <v>43</v>
      </c>
      <c r="B59" s="165" t="str">
        <f>Note!B61</f>
        <v>Software / Hardware upgrade availability</v>
      </c>
      <c r="C59" s="277"/>
    </row>
    <row r="60" spans="1:9" ht="18.75" thickBot="1">
      <c r="A60" s="667" t="str">
        <f>Note!A62</f>
        <v>DOCUMENTATION</v>
      </c>
      <c r="B60" s="668"/>
      <c r="C60" s="669"/>
    </row>
    <row r="61" spans="1:9" ht="77.25" thickBot="1">
      <c r="A61" s="20">
        <f>A59+1</f>
        <v>44</v>
      </c>
      <c r="B61" s="70" t="str">
        <f>Note!B63</f>
        <v>Documentation requirements</v>
      </c>
      <c r="C61" s="268" t="s">
        <v>245</v>
      </c>
    </row>
    <row r="62" spans="1:9" s="18" customFormat="1" ht="18.75" thickBot="1">
      <c r="A62" s="667" t="str">
        <f>Note!A64</f>
        <v>DECOMMISSIONING</v>
      </c>
      <c r="B62" s="668"/>
      <c r="C62" s="669"/>
    </row>
    <row r="63" spans="1:9" ht="15.75" thickBot="1">
      <c r="A63" s="19">
        <f>A61+1</f>
        <v>45</v>
      </c>
      <c r="B63" s="93" t="str">
        <f>Note!B65</f>
        <v xml:space="preserve">Estimated Life Span </v>
      </c>
      <c r="C63" s="264" t="s">
        <v>639</v>
      </c>
    </row>
    <row r="64" spans="1:9" ht="18">
      <c r="A64" s="670" t="str">
        <f>Note!A66</f>
        <v xml:space="preserve">SAFETY AND STANDARDS </v>
      </c>
      <c r="B64" s="671"/>
      <c r="C64" s="672"/>
      <c r="D64" s="32"/>
      <c r="E64" s="32"/>
      <c r="F64" s="32"/>
      <c r="G64" s="32"/>
      <c r="H64" s="32"/>
      <c r="I64" s="32"/>
    </row>
    <row r="65" spans="1:9">
      <c r="A65" s="89">
        <f>A63+1</f>
        <v>46</v>
      </c>
      <c r="B65" s="163" t="str">
        <f>Note!B67</f>
        <v>Risk Classification</v>
      </c>
      <c r="C65" s="314" t="s">
        <v>246</v>
      </c>
      <c r="D65" s="42"/>
      <c r="E65" s="41"/>
      <c r="F65" s="41"/>
      <c r="G65" s="41"/>
    </row>
    <row r="66" spans="1:9" ht="34.5" customHeight="1">
      <c r="A66" s="89">
        <f>A65+1</f>
        <v>47</v>
      </c>
      <c r="B66" s="74" t="str">
        <f>Note!B68</f>
        <v>Regulatory Approval / Certification</v>
      </c>
      <c r="C66" s="282" t="s">
        <v>251</v>
      </c>
      <c r="D66" s="33"/>
      <c r="E66" s="33"/>
      <c r="F66" s="36"/>
      <c r="G66" s="36"/>
      <c r="H66" s="33"/>
      <c r="I66" s="33"/>
    </row>
    <row r="67" spans="1:9" ht="140.25" customHeight="1">
      <c r="A67" s="89">
        <f>A66+1</f>
        <v>48</v>
      </c>
      <c r="B67" s="74" t="str">
        <f>Note!B69</f>
        <v>International standards</v>
      </c>
      <c r="C67" s="282" t="s">
        <v>1028</v>
      </c>
      <c r="D67" s="33"/>
      <c r="E67" s="33"/>
      <c r="F67" s="33"/>
      <c r="G67" s="33"/>
      <c r="H67" s="33"/>
      <c r="I67" s="33"/>
    </row>
    <row r="68" spans="1:9" ht="30">
      <c r="A68" s="89">
        <f>A67+1</f>
        <v>49</v>
      </c>
      <c r="B68" s="74" t="str">
        <f>Note!B70</f>
        <v>Reginal / Local Standards</v>
      </c>
      <c r="C68" s="282"/>
    </row>
    <row r="69" spans="1:9" ht="76.5">
      <c r="A69" s="89">
        <f>A68+1</f>
        <v>50</v>
      </c>
      <c r="B69" s="74" t="str">
        <f>Note!B71</f>
        <v>Regulations</v>
      </c>
      <c r="C69" s="146" t="s">
        <v>1029</v>
      </c>
    </row>
  </sheetData>
  <mergeCells count="14">
    <mergeCell ref="A60:C60"/>
    <mergeCell ref="A62:C62"/>
    <mergeCell ref="A64:C64"/>
    <mergeCell ref="A34:C34"/>
    <mergeCell ref="A36:C36"/>
    <mergeCell ref="A42:C42"/>
    <mergeCell ref="A47:C47"/>
    <mergeCell ref="A49:C49"/>
    <mergeCell ref="A54:C54"/>
    <mergeCell ref="A30:C30"/>
    <mergeCell ref="A1:C1"/>
    <mergeCell ref="A7:C7"/>
    <mergeCell ref="A21:C21"/>
    <mergeCell ref="A26:C26"/>
  </mergeCells>
  <phoneticPr fontId="25" type="noConversion"/>
  <pageMargins left="0.25" right="0.25" top="0.75" bottom="0.75" header="0.3" footer="0.3"/>
  <pageSetup paperSize="9" scale="94" fitToHeight="0" orientation="portrait" r:id="rId1"/>
  <headerFooter alignWithMargins="0">
    <oddHeader>&amp;C&amp;F&amp;R&amp;A</oddHeader>
    <oddFooter>&amp;C&amp;P</oddFooter>
  </headerFooter>
  <extLst>
    <ext xmlns:mx="http://schemas.microsoft.com/office/mac/excel/2008/main" uri="http://schemas.microsoft.com/office/mac/excel/2008/main">
      <mx:PLV Mode="0" OnePage="0" WScale="0"/>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zoomScale="90" zoomScaleNormal="90" zoomScaleSheetLayoutView="90" zoomScalePageLayoutView="75" workbookViewId="0">
      <selection activeCell="A7" sqref="A7:C7"/>
    </sheetView>
  </sheetViews>
  <sheetFormatPr defaultColWidth="11.42578125" defaultRowHeight="15"/>
  <cols>
    <col min="1" max="1" width="5.42578125" style="40" customWidth="1"/>
    <col min="2" max="2" width="24.7109375" style="181" customWidth="1"/>
    <col min="3" max="3" width="75.42578125" style="257" customWidth="1"/>
    <col min="4" max="9" width="20.7109375" style="4" customWidth="1"/>
    <col min="10" max="16384" width="11.42578125" style="4"/>
  </cols>
  <sheetData>
    <row r="1" spans="1:3" ht="18.75" thickBot="1">
      <c r="A1" s="612" t="s">
        <v>817</v>
      </c>
      <c r="B1" s="613"/>
      <c r="C1" s="614"/>
    </row>
    <row r="2" spans="1:3">
      <c r="A2" s="25" t="s">
        <v>331</v>
      </c>
      <c r="B2" s="26" t="str">
        <f>Note!B4</f>
        <v>Version No.</v>
      </c>
      <c r="C2" s="258">
        <v>1</v>
      </c>
    </row>
    <row r="3" spans="1:3" ht="15.75" thickBot="1">
      <c r="A3" s="23" t="s">
        <v>332</v>
      </c>
      <c r="B3" s="27" t="str">
        <f>Note!B5</f>
        <v>Date of initial version</v>
      </c>
      <c r="C3" s="568">
        <v>41073</v>
      </c>
    </row>
    <row r="4" spans="1:3">
      <c r="A4" s="25" t="s">
        <v>333</v>
      </c>
      <c r="B4" s="27" t="str">
        <f>Note!B6</f>
        <v>Date of last modification</v>
      </c>
      <c r="C4" s="571">
        <v>41808</v>
      </c>
    </row>
    <row r="5" spans="1:3" ht="15.75" thickBot="1">
      <c r="A5" s="23" t="s">
        <v>334</v>
      </c>
      <c r="B5" s="28" t="str">
        <f>Note!B7</f>
        <v>Date of publication</v>
      </c>
      <c r="C5" s="260"/>
    </row>
    <row r="6" spans="1:3" ht="15.75" thickBot="1">
      <c r="A6" s="25" t="s">
        <v>335</v>
      </c>
      <c r="B6" s="30" t="str">
        <f>Note!B8</f>
        <v>Completed / submitted by</v>
      </c>
      <c r="C6" s="261" t="s">
        <v>1713</v>
      </c>
    </row>
    <row r="7" spans="1:3" ht="18.75" thickBot="1">
      <c r="A7" s="685" t="str">
        <f>Note!A9</f>
        <v>NAME, CATEGORY AND CODING</v>
      </c>
      <c r="B7" s="686"/>
      <c r="C7" s="687"/>
    </row>
    <row r="8" spans="1:3" ht="30">
      <c r="A8" s="23">
        <v>1</v>
      </c>
      <c r="B8" s="235" t="str">
        <f>Note!B10</f>
        <v>WHO Category / Code</v>
      </c>
      <c r="C8" s="500" t="s">
        <v>1149</v>
      </c>
    </row>
    <row r="9" spans="1:3" s="1" customFormat="1">
      <c r="A9" s="23">
        <f>A8+1</f>
        <v>2</v>
      </c>
      <c r="B9" s="236" t="str">
        <f>Note!B11</f>
        <v>Generic name</v>
      </c>
      <c r="C9" s="251" t="s">
        <v>1030</v>
      </c>
    </row>
    <row r="10" spans="1:3" s="1" customFormat="1" ht="30">
      <c r="A10" s="23">
        <f>A9+1</f>
        <v>3</v>
      </c>
      <c r="B10" s="236" t="str">
        <f>Note!B12</f>
        <v>Specific type or variation (optional)</v>
      </c>
      <c r="C10" s="496" t="s">
        <v>1520</v>
      </c>
    </row>
    <row r="11" spans="1:3">
      <c r="A11" s="7">
        <f>A10+1</f>
        <v>4</v>
      </c>
      <c r="B11" s="237" t="str">
        <f>Note!B13</f>
        <v>GMDN name</v>
      </c>
      <c r="C11" s="268" t="s">
        <v>232</v>
      </c>
    </row>
    <row r="12" spans="1:3">
      <c r="A12" s="7">
        <f t="shared" ref="A12:A20" si="0">A11+1</f>
        <v>5</v>
      </c>
      <c r="B12" s="238" t="str">
        <f>Note!B14</f>
        <v>GMDN code</v>
      </c>
      <c r="C12" s="268">
        <v>46786</v>
      </c>
    </row>
    <row r="13" spans="1:3" ht="25.5">
      <c r="A13" s="7">
        <f t="shared" si="0"/>
        <v>6</v>
      </c>
      <c r="B13" s="238" t="str">
        <f>Note!B15</f>
        <v>GMDN category</v>
      </c>
      <c r="C13" s="267" t="s">
        <v>233</v>
      </c>
    </row>
    <row r="14" spans="1:3">
      <c r="A14" s="7">
        <f t="shared" si="0"/>
        <v>7</v>
      </c>
      <c r="B14" s="238" t="str">
        <f>Note!B16</f>
        <v>UMDNS name</v>
      </c>
      <c r="C14" s="268" t="s">
        <v>234</v>
      </c>
    </row>
    <row r="15" spans="1:3">
      <c r="A15" s="7">
        <f t="shared" si="0"/>
        <v>8</v>
      </c>
      <c r="B15" s="238" t="str">
        <f>Note!B17</f>
        <v>UMDNS code</v>
      </c>
      <c r="C15" s="268">
        <v>12817</v>
      </c>
    </row>
    <row r="16" spans="1:3" ht="30">
      <c r="A16" s="7">
        <f t="shared" si="0"/>
        <v>9</v>
      </c>
      <c r="B16" s="238" t="str">
        <f>Note!B18</f>
        <v>UNSPS code (optional)</v>
      </c>
      <c r="C16" s="268"/>
    </row>
    <row r="17" spans="1:7" ht="30">
      <c r="A17" s="7">
        <f t="shared" si="0"/>
        <v>10</v>
      </c>
      <c r="B17" s="238" t="str">
        <f>Note!B19</f>
        <v>Alternative name/s (optional)</v>
      </c>
      <c r="C17" s="267" t="s">
        <v>235</v>
      </c>
    </row>
    <row r="18" spans="1:7" ht="30">
      <c r="A18" s="7">
        <f t="shared" si="0"/>
        <v>11</v>
      </c>
      <c r="B18" s="238" t="str">
        <f>Note!B20</f>
        <v>Alternative code/s (optional)</v>
      </c>
      <c r="C18" s="267" t="s">
        <v>236</v>
      </c>
    </row>
    <row r="19" spans="1:7">
      <c r="A19" s="7">
        <f t="shared" si="0"/>
        <v>12</v>
      </c>
      <c r="B19" s="237" t="str">
        <f>Note!B21</f>
        <v>Keywords (optional)</v>
      </c>
      <c r="C19" s="267" t="s">
        <v>237</v>
      </c>
    </row>
    <row r="20" spans="1:7" ht="30.75" thickBot="1">
      <c r="A20" s="7">
        <f t="shared" si="0"/>
        <v>13</v>
      </c>
      <c r="B20" s="238" t="str">
        <f>Note!B22</f>
        <v>GMDN/UMDNS definition (optional)</v>
      </c>
      <c r="C20" s="264" t="s">
        <v>238</v>
      </c>
    </row>
    <row r="21" spans="1:7" ht="18.75" thickBot="1">
      <c r="A21" s="667" t="str">
        <f>Note!A23</f>
        <v>PURPOSE OF USE</v>
      </c>
      <c r="B21" s="668"/>
      <c r="C21" s="669"/>
    </row>
    <row r="22" spans="1:7" ht="30">
      <c r="A22" s="7">
        <f>A20+1</f>
        <v>14</v>
      </c>
      <c r="B22" s="70" t="str">
        <f>Note!B24</f>
        <v xml:space="preserve">Clinical or other purpose </v>
      </c>
      <c r="C22" s="268" t="s">
        <v>239</v>
      </c>
    </row>
    <row r="23" spans="1:7" ht="30">
      <c r="A23" s="7">
        <f t="shared" ref="A23:A32" si="1">A22+1</f>
        <v>15</v>
      </c>
      <c r="B23" s="74" t="str">
        <f>Note!B25</f>
        <v>Level of use (if relevant)</v>
      </c>
      <c r="C23" s="501" t="s">
        <v>1543</v>
      </c>
    </row>
    <row r="24" spans="1:7" ht="45">
      <c r="A24" s="7">
        <f t="shared" si="1"/>
        <v>16</v>
      </c>
      <c r="B24" s="74" t="str">
        <f>Note!B26</f>
        <v>Clinical department/ward(if relevant)</v>
      </c>
      <c r="C24" s="268" t="s">
        <v>240</v>
      </c>
    </row>
    <row r="25" spans="1:7" ht="39" thickBot="1">
      <c r="A25" s="7">
        <f t="shared" si="1"/>
        <v>17</v>
      </c>
      <c r="B25" s="71" t="str">
        <f>Note!B27</f>
        <v>Overview of functional requirements</v>
      </c>
      <c r="C25" s="253" t="s">
        <v>241</v>
      </c>
      <c r="D25" s="39"/>
      <c r="E25" s="39"/>
      <c r="F25" s="39"/>
      <c r="G25" s="39"/>
    </row>
    <row r="26" spans="1:7" ht="18.75" thickBot="1">
      <c r="A26" s="667" t="str">
        <f>Note!A28</f>
        <v>TECHNICAL CHARACTERISTICS</v>
      </c>
      <c r="B26" s="668"/>
      <c r="C26" s="669"/>
      <c r="D26" s="43"/>
      <c r="E26" s="43"/>
      <c r="F26" s="43"/>
    </row>
    <row r="27" spans="1:7" ht="102">
      <c r="A27" s="7">
        <f>A25+1</f>
        <v>18</v>
      </c>
      <c r="B27" s="71" t="str">
        <f>Note!B29</f>
        <v>Detailed requirements</v>
      </c>
      <c r="C27" s="268" t="s">
        <v>1410</v>
      </c>
      <c r="D27" s="43"/>
      <c r="E27" s="43"/>
      <c r="F27" s="43"/>
    </row>
    <row r="28" spans="1:7">
      <c r="A28" s="7">
        <f t="shared" si="1"/>
        <v>19</v>
      </c>
      <c r="B28" s="162" t="str">
        <f>Note!B30</f>
        <v>Displayed parameters</v>
      </c>
      <c r="C28" s="267"/>
      <c r="D28" s="43"/>
      <c r="E28" s="43"/>
      <c r="F28" s="43"/>
    </row>
    <row r="29" spans="1:7" ht="17.25" customHeight="1" thickBot="1">
      <c r="A29" s="7">
        <f t="shared" si="1"/>
        <v>20</v>
      </c>
      <c r="B29" s="72" t="str">
        <f>Note!B31</f>
        <v>User adjustable settings</v>
      </c>
      <c r="C29" s="277"/>
      <c r="D29" s="43"/>
      <c r="E29" s="43"/>
      <c r="F29" s="43"/>
    </row>
    <row r="30" spans="1:7" ht="18.75" thickBot="1">
      <c r="A30" s="667" t="str">
        <f>Note!A32</f>
        <v>PHYSICAL/CHEMICAL CHARACTERISTICS</v>
      </c>
      <c r="B30" s="668"/>
      <c r="C30" s="669"/>
      <c r="D30" s="43"/>
      <c r="E30" s="43"/>
      <c r="F30" s="43"/>
    </row>
    <row r="31" spans="1:7" ht="55.5" customHeight="1">
      <c r="A31" s="7">
        <f>A29+1</f>
        <v>21</v>
      </c>
      <c r="B31" s="164" t="str">
        <f>Note!B33</f>
        <v>Components(if relevant)</v>
      </c>
      <c r="C31" s="268" t="s">
        <v>242</v>
      </c>
      <c r="D31" s="43"/>
      <c r="E31" s="43"/>
      <c r="F31" s="43"/>
    </row>
    <row r="32" spans="1:7" ht="18" customHeight="1">
      <c r="A32" s="7">
        <f t="shared" si="1"/>
        <v>22</v>
      </c>
      <c r="B32" s="163" t="str">
        <f>Note!B34</f>
        <v>Mobility, portability(if relevant)</v>
      </c>
      <c r="C32" s="268" t="s">
        <v>243</v>
      </c>
      <c r="D32" s="43"/>
      <c r="E32" s="43"/>
      <c r="F32" s="43"/>
    </row>
    <row r="33" spans="1:6" ht="15.75" thickBot="1">
      <c r="A33" s="7">
        <f>A32+1</f>
        <v>23</v>
      </c>
      <c r="B33" s="165" t="str">
        <f>Note!B35</f>
        <v>Raw Materials(if relevant)</v>
      </c>
      <c r="C33" s="277" t="s">
        <v>592</v>
      </c>
      <c r="D33" s="43"/>
      <c r="E33" s="43"/>
      <c r="F33" s="43"/>
    </row>
    <row r="34" spans="1:6" ht="18.75" thickBot="1">
      <c r="A34" s="667" t="str">
        <f>Note!A36</f>
        <v>UTILITY REQUIREMENTS</v>
      </c>
      <c r="B34" s="668"/>
      <c r="C34" s="669"/>
      <c r="D34" s="43"/>
      <c r="E34" s="43"/>
      <c r="F34" s="43"/>
    </row>
    <row r="35" spans="1:6" ht="90" thickBot="1">
      <c r="A35" s="17">
        <f>A33+1</f>
        <v>24</v>
      </c>
      <c r="B35" s="173" t="str">
        <f>Note!B37</f>
        <v>Electrical, water and/or gas supply (if relevant)</v>
      </c>
      <c r="C35" s="268" t="s">
        <v>1409</v>
      </c>
      <c r="D35" s="43"/>
      <c r="E35" s="43"/>
      <c r="F35" s="43"/>
    </row>
    <row r="36" spans="1:6" ht="18.75" thickBot="1">
      <c r="A36" s="667" t="str">
        <f>Note!A38</f>
        <v>ACCESSORIES, CONSUMABLES, SPARE PARTS, OTHER COMPONENTS</v>
      </c>
      <c r="B36" s="668"/>
      <c r="C36" s="669"/>
      <c r="D36" s="43"/>
      <c r="E36" s="43"/>
      <c r="F36" s="43"/>
    </row>
    <row r="37" spans="1:6" ht="30">
      <c r="A37" s="17">
        <f t="shared" ref="A37" si="2">A35+1</f>
        <v>25</v>
      </c>
      <c r="B37" s="70" t="str">
        <f>Note!B39</f>
        <v>Accessories (if relevant)</v>
      </c>
      <c r="C37" s="268" t="s">
        <v>230</v>
      </c>
      <c r="D37" s="43"/>
      <c r="E37" s="43"/>
      <c r="F37" s="43"/>
    </row>
    <row r="38" spans="1:6" ht="45">
      <c r="A38" s="17">
        <f>A37+1</f>
        <v>26</v>
      </c>
      <c r="B38" s="71" t="str">
        <f>Note!B40</f>
        <v>Sterilization process for accessories (if relevant)</v>
      </c>
      <c r="C38" s="268"/>
      <c r="D38" s="43"/>
      <c r="E38" s="43"/>
      <c r="F38" s="43"/>
    </row>
    <row r="39" spans="1:6" ht="30">
      <c r="A39" s="17">
        <f>A38+1</f>
        <v>27</v>
      </c>
      <c r="B39" s="71" t="str">
        <f>Note!B41</f>
        <v>Consumables / reagents (if relevant)</v>
      </c>
      <c r="C39" s="268"/>
      <c r="D39" s="43"/>
      <c r="E39" s="43"/>
      <c r="F39" s="43"/>
    </row>
    <row r="40" spans="1:6" s="18" customFormat="1" ht="15.75" customHeight="1">
      <c r="A40" s="17">
        <f>A39+1</f>
        <v>28</v>
      </c>
      <c r="B40" s="162" t="str">
        <f>Note!B42</f>
        <v>Spare parts (if relevant)</v>
      </c>
      <c r="C40" s="268" t="s">
        <v>282</v>
      </c>
      <c r="D40" s="46"/>
      <c r="E40" s="46"/>
      <c r="F40" s="46"/>
    </row>
    <row r="41" spans="1:6" s="18" customFormat="1" ht="16.5" thickBot="1">
      <c r="A41" s="17">
        <f>A40+1</f>
        <v>29</v>
      </c>
      <c r="B41" s="165" t="str">
        <f>Note!B43</f>
        <v>Other components (if relevant)</v>
      </c>
      <c r="C41" s="277"/>
      <c r="D41" s="46"/>
      <c r="E41" s="46"/>
      <c r="F41" s="46"/>
    </row>
    <row r="42" spans="1:6" ht="18.75" thickBot="1">
      <c r="A42" s="667" t="str">
        <f>Note!A44</f>
        <v xml:space="preserve">PACKAGING </v>
      </c>
      <c r="B42" s="668"/>
      <c r="C42" s="669"/>
    </row>
    <row r="43" spans="1:6" ht="30">
      <c r="A43" s="17">
        <f>A41+1</f>
        <v>30</v>
      </c>
      <c r="B43" s="70" t="str">
        <f>Note!B45</f>
        <v>Sterility status on delivery (if relevant)</v>
      </c>
      <c r="C43" s="278" t="s">
        <v>592</v>
      </c>
    </row>
    <row r="44" spans="1:6">
      <c r="A44" s="17">
        <f>A43+1</f>
        <v>31</v>
      </c>
      <c r="B44" s="70" t="str">
        <f>Note!B46</f>
        <v>Shelf life (if relevant)</v>
      </c>
      <c r="C44" s="278" t="s">
        <v>592</v>
      </c>
    </row>
    <row r="45" spans="1:6" s="161" customFormat="1" ht="30">
      <c r="A45" s="17">
        <f>A44+1</f>
        <v>32</v>
      </c>
      <c r="B45" s="173" t="str">
        <f>Note!B47</f>
        <v>Transportation and storage (if relevant)</v>
      </c>
      <c r="C45" s="279" t="s">
        <v>592</v>
      </c>
    </row>
    <row r="46" spans="1:6" ht="15.75" thickBot="1">
      <c r="A46" s="17">
        <f>A45+1</f>
        <v>33</v>
      </c>
      <c r="B46" s="72" t="str">
        <f>Note!B48</f>
        <v>Labelling (if relevant)</v>
      </c>
      <c r="C46" s="277" t="s">
        <v>592</v>
      </c>
    </row>
    <row r="47" spans="1:6" ht="18.75" thickBot="1">
      <c r="A47" s="667" t="str">
        <f>Note!A49</f>
        <v>ENVIRONMENTAL REQUIREMENTS</v>
      </c>
      <c r="B47" s="668"/>
      <c r="C47" s="669"/>
    </row>
    <row r="48" spans="1:6" ht="51.75" thickBot="1">
      <c r="A48" s="17">
        <f>A46+1</f>
        <v>34</v>
      </c>
      <c r="B48" s="73" t="str">
        <f>Note!B50</f>
        <v xml:space="preserve">Context-dependent requirements </v>
      </c>
      <c r="C48" s="268" t="s">
        <v>231</v>
      </c>
    </row>
    <row r="49" spans="1:9" ht="18.75" thickBot="1">
      <c r="A49" s="667" t="str">
        <f>Note!A51</f>
        <v>TRAINING, INSTALLATION AND UTILISATION</v>
      </c>
      <c r="B49" s="668"/>
      <c r="C49" s="669"/>
    </row>
    <row r="50" spans="1:9" ht="45">
      <c r="A50" s="17">
        <f>A48+1</f>
        <v>35</v>
      </c>
      <c r="B50" s="70" t="str">
        <f>Note!B52</f>
        <v>Pre-installation requirements(if relevant)</v>
      </c>
      <c r="C50" s="268" t="s">
        <v>659</v>
      </c>
    </row>
    <row r="51" spans="1:9" s="18" customFormat="1" ht="45">
      <c r="A51" s="17">
        <f t="shared" ref="A51:A59" si="3">A50+1</f>
        <v>36</v>
      </c>
      <c r="B51" s="71" t="str">
        <f>Note!B53</f>
        <v>Requirements for commissioning (if relevant)</v>
      </c>
      <c r="C51" s="268"/>
    </row>
    <row r="52" spans="1:9" s="18" customFormat="1" ht="30">
      <c r="A52" s="17">
        <f t="shared" si="3"/>
        <v>37</v>
      </c>
      <c r="B52" s="72" t="str">
        <f>Note!B54</f>
        <v>Training of user/s (if relevant)</v>
      </c>
      <c r="C52" s="268" t="s">
        <v>724</v>
      </c>
    </row>
    <row r="53" spans="1:9" ht="15.75" thickBot="1">
      <c r="A53" s="7">
        <f>A52+1</f>
        <v>38</v>
      </c>
      <c r="B53" s="165" t="str">
        <f>Note!B55</f>
        <v>User care(if relevant)</v>
      </c>
      <c r="C53" s="277"/>
      <c r="D53" s="43"/>
      <c r="E53" s="43"/>
      <c r="F53" s="43"/>
    </row>
    <row r="54" spans="1:9" ht="18.75" thickBot="1">
      <c r="A54" s="667" t="str">
        <f>Note!A56</f>
        <v>WARRANTY AND MAINTENANCE</v>
      </c>
      <c r="B54" s="668"/>
      <c r="C54" s="669"/>
    </row>
    <row r="55" spans="1:9">
      <c r="A55" s="17">
        <f>A53+1</f>
        <v>39</v>
      </c>
      <c r="B55" s="164" t="str">
        <f>Note!B57</f>
        <v>Warranty</v>
      </c>
      <c r="C55" s="278"/>
    </row>
    <row r="56" spans="1:9" s="18" customFormat="1">
      <c r="A56" s="17">
        <f t="shared" si="3"/>
        <v>40</v>
      </c>
      <c r="B56" s="162" t="str">
        <f>Note!B58</f>
        <v>Maintenance tasks</v>
      </c>
      <c r="C56" s="268"/>
    </row>
    <row r="57" spans="1:9" ht="30">
      <c r="A57" s="17">
        <f t="shared" si="3"/>
        <v>41</v>
      </c>
      <c r="B57" s="71" t="str">
        <f>Note!B59</f>
        <v xml:space="preserve">Type of service contract </v>
      </c>
      <c r="C57" s="268"/>
    </row>
    <row r="58" spans="1:9" s="18" customFormat="1">
      <c r="A58" s="17">
        <f t="shared" si="3"/>
        <v>42</v>
      </c>
      <c r="B58" s="162" t="str">
        <f>Note!B60</f>
        <v>Spare parts availability post-warranty</v>
      </c>
      <c r="C58" s="268"/>
    </row>
    <row r="59" spans="1:9" s="18" customFormat="1" ht="15.75" thickBot="1">
      <c r="A59" s="17">
        <f t="shared" si="3"/>
        <v>43</v>
      </c>
      <c r="B59" s="165" t="str">
        <f>Note!B61</f>
        <v>Software / Hardware upgrade availability</v>
      </c>
      <c r="C59" s="277"/>
    </row>
    <row r="60" spans="1:9" ht="18.75" thickBot="1">
      <c r="A60" s="667" t="str">
        <f>Note!A62</f>
        <v>DOCUMENTATION</v>
      </c>
      <c r="B60" s="668"/>
      <c r="C60" s="669"/>
    </row>
    <row r="61" spans="1:9" ht="77.25" thickBot="1">
      <c r="A61" s="20">
        <f>A59+1</f>
        <v>44</v>
      </c>
      <c r="B61" s="70" t="str">
        <f>Note!B63</f>
        <v>Documentation requirements</v>
      </c>
      <c r="C61" s="268" t="s">
        <v>245</v>
      </c>
    </row>
    <row r="62" spans="1:9" s="18" customFormat="1" ht="18.75" thickBot="1">
      <c r="A62" s="667" t="str">
        <f>Note!A64</f>
        <v>DECOMMISSIONING</v>
      </c>
      <c r="B62" s="668"/>
      <c r="C62" s="669"/>
    </row>
    <row r="63" spans="1:9" ht="15.75" thickBot="1">
      <c r="A63" s="19">
        <f>A61+1</f>
        <v>45</v>
      </c>
      <c r="B63" s="93" t="str">
        <f>Note!B65</f>
        <v xml:space="preserve">Estimated Life Span </v>
      </c>
      <c r="C63" s="264" t="s">
        <v>639</v>
      </c>
    </row>
    <row r="64" spans="1:9" ht="18.75" thickBot="1">
      <c r="A64" s="667" t="str">
        <f>Note!A66</f>
        <v xml:space="preserve">SAFETY AND STANDARDS </v>
      </c>
      <c r="B64" s="668"/>
      <c r="C64" s="669"/>
      <c r="D64" s="32"/>
      <c r="E64" s="32"/>
      <c r="F64" s="32"/>
      <c r="G64" s="32"/>
      <c r="H64" s="32"/>
      <c r="I64" s="32"/>
    </row>
    <row r="65" spans="1:9">
      <c r="A65" s="7">
        <f>A63+1</f>
        <v>46</v>
      </c>
      <c r="B65" s="163" t="str">
        <f>Note!B67</f>
        <v>Risk Classification</v>
      </c>
      <c r="C65" s="267" t="s">
        <v>250</v>
      </c>
      <c r="D65" s="42"/>
      <c r="E65" s="41"/>
      <c r="F65" s="41"/>
      <c r="G65" s="41"/>
    </row>
    <row r="66" spans="1:9" ht="33" customHeight="1">
      <c r="A66" s="89">
        <f>A65+1</f>
        <v>47</v>
      </c>
      <c r="B66" s="74" t="str">
        <f>Note!B68</f>
        <v>Regulatory Approval / Certification</v>
      </c>
      <c r="C66" s="282"/>
      <c r="D66" s="33"/>
      <c r="E66" s="33"/>
      <c r="F66" s="36"/>
      <c r="G66" s="36"/>
      <c r="H66" s="33"/>
      <c r="I66" s="33"/>
    </row>
    <row r="67" spans="1:9" ht="201" customHeight="1">
      <c r="A67" s="89">
        <f>A66+1</f>
        <v>48</v>
      </c>
      <c r="B67" s="74" t="str">
        <f>Note!B69</f>
        <v>International standards</v>
      </c>
      <c r="C67" s="282" t="s">
        <v>1031</v>
      </c>
      <c r="D67" s="33"/>
      <c r="E67" s="33"/>
      <c r="F67" s="33"/>
      <c r="G67" s="33"/>
      <c r="H67" s="33"/>
      <c r="I67" s="33"/>
    </row>
    <row r="68" spans="1:9" ht="30">
      <c r="A68" s="89">
        <f>A67+1</f>
        <v>49</v>
      </c>
      <c r="B68" s="74" t="str">
        <f>Note!B70</f>
        <v>Reginal / Local Standards</v>
      </c>
      <c r="C68" s="282"/>
    </row>
    <row r="69" spans="1:9" ht="76.5">
      <c r="A69" s="89">
        <f>A68+1</f>
        <v>50</v>
      </c>
      <c r="B69" s="74" t="str">
        <f>Note!B71</f>
        <v>Regulations</v>
      </c>
      <c r="C69" s="146" t="s">
        <v>1032</v>
      </c>
    </row>
  </sheetData>
  <mergeCells count="14">
    <mergeCell ref="A60:C60"/>
    <mergeCell ref="A62:C62"/>
    <mergeCell ref="A64:C64"/>
    <mergeCell ref="A34:C34"/>
    <mergeCell ref="A36:C36"/>
    <mergeCell ref="A42:C42"/>
    <mergeCell ref="A47:C47"/>
    <mergeCell ref="A49:C49"/>
    <mergeCell ref="A54:C54"/>
    <mergeCell ref="A30:C30"/>
    <mergeCell ref="A1:C1"/>
    <mergeCell ref="A7:C7"/>
    <mergeCell ref="A21:C21"/>
    <mergeCell ref="A26:C26"/>
  </mergeCells>
  <phoneticPr fontId="25" type="noConversion"/>
  <pageMargins left="0.25" right="0.25" top="0.75" bottom="0.75" header="0.3" footer="0.3"/>
  <pageSetup paperSize="9" scale="95" fitToHeight="0" orientation="portrait" r:id="rId1"/>
  <headerFooter alignWithMargins="0">
    <oddHeader>&amp;C&amp;F&amp;R&amp;A</oddHeader>
    <oddFooter>&amp;C&amp;P</oddFooter>
  </headerFooter>
  <extLst>
    <ext xmlns:mx="http://schemas.microsoft.com/office/mac/excel/2008/main" uri="http://schemas.microsoft.com/office/mac/excel/2008/main">
      <mx:PLV Mode="0" OnePage="0" WScale="0"/>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69"/>
  <sheetViews>
    <sheetView zoomScale="90" zoomScaleNormal="90" zoomScaleSheetLayoutView="90" zoomScalePageLayoutView="75" workbookViewId="0">
      <selection activeCell="A7" sqref="A7:C7"/>
    </sheetView>
  </sheetViews>
  <sheetFormatPr defaultColWidth="11.42578125" defaultRowHeight="15"/>
  <cols>
    <col min="1" max="1" width="5.42578125" style="40" customWidth="1"/>
    <col min="2" max="2" width="26.28515625" style="168" customWidth="1"/>
    <col min="3" max="3" width="75.42578125" style="274" customWidth="1"/>
    <col min="4" max="9" width="20.7109375" style="161" customWidth="1"/>
    <col min="10" max="16384" width="11.42578125" style="161"/>
  </cols>
  <sheetData>
    <row r="1" spans="1:3" ht="18.75" thickBot="1">
      <c r="A1" s="612" t="s">
        <v>817</v>
      </c>
      <c r="B1" s="613"/>
      <c r="C1" s="614"/>
    </row>
    <row r="2" spans="1:3">
      <c r="A2" s="25" t="s">
        <v>331</v>
      </c>
      <c r="B2" s="26" t="str">
        <f>Note!B4</f>
        <v>Version No.</v>
      </c>
      <c r="C2" s="285">
        <v>1</v>
      </c>
    </row>
    <row r="3" spans="1:3" ht="15.75" thickBot="1">
      <c r="A3" s="23" t="s">
        <v>332</v>
      </c>
      <c r="B3" s="56" t="str">
        <f>Note!B5</f>
        <v>Date of initial version</v>
      </c>
      <c r="C3" s="568">
        <v>41073</v>
      </c>
    </row>
    <row r="4" spans="1:3">
      <c r="A4" s="25" t="s">
        <v>333</v>
      </c>
      <c r="B4" s="56" t="str">
        <f>Note!B6</f>
        <v>Date of last modification</v>
      </c>
      <c r="C4" s="571">
        <v>41808</v>
      </c>
    </row>
    <row r="5" spans="1:3" ht="15.75" thickBot="1">
      <c r="A5" s="23" t="s">
        <v>334</v>
      </c>
      <c r="B5" s="57" t="str">
        <f>Note!B7</f>
        <v>Date of publication</v>
      </c>
      <c r="C5" s="286"/>
    </row>
    <row r="6" spans="1:3" ht="15.75" thickBot="1">
      <c r="A6" s="25" t="s">
        <v>335</v>
      </c>
      <c r="B6" s="58" t="str">
        <f>Note!B8</f>
        <v>Completed / submitted by</v>
      </c>
      <c r="C6" s="287" t="s">
        <v>1713</v>
      </c>
    </row>
    <row r="7" spans="1:3" ht="18.75" thickBot="1">
      <c r="A7" s="688" t="str">
        <f>Note!A9</f>
        <v>NAME, CATEGORY AND CODING</v>
      </c>
      <c r="B7" s="689"/>
      <c r="C7" s="690"/>
    </row>
    <row r="8" spans="1:3">
      <c r="A8" s="23">
        <v>1</v>
      </c>
      <c r="B8" s="235" t="str">
        <f>Note!B10</f>
        <v>WHO Category / Code</v>
      </c>
      <c r="C8" s="500" t="s">
        <v>1149</v>
      </c>
    </row>
    <row r="9" spans="1:3" s="172" customFormat="1">
      <c r="A9" s="23">
        <f>A8+1</f>
        <v>2</v>
      </c>
      <c r="B9" s="236" t="str">
        <f>Note!B11</f>
        <v>Generic name</v>
      </c>
      <c r="C9" s="251" t="s">
        <v>1033</v>
      </c>
    </row>
    <row r="10" spans="1:3" s="172" customFormat="1" ht="30">
      <c r="A10" s="23">
        <f>A9+1</f>
        <v>3</v>
      </c>
      <c r="B10" s="236" t="str">
        <f>Note!B12</f>
        <v>Specific type or variation (optional)</v>
      </c>
      <c r="C10" s="251"/>
    </row>
    <row r="11" spans="1:3">
      <c r="A11" s="7">
        <f>A10+1</f>
        <v>4</v>
      </c>
      <c r="B11" s="237" t="str">
        <f>Note!B13</f>
        <v>GMDN name</v>
      </c>
      <c r="C11" s="268" t="s">
        <v>223</v>
      </c>
    </row>
    <row r="12" spans="1:3">
      <c r="A12" s="7">
        <f t="shared" ref="A12:A20" si="0">A11+1</f>
        <v>5</v>
      </c>
      <c r="B12" s="238" t="str">
        <f>Note!B14</f>
        <v>GMDN code</v>
      </c>
      <c r="C12" s="268">
        <v>12849</v>
      </c>
    </row>
    <row r="13" spans="1:3">
      <c r="A13" s="7">
        <f t="shared" si="0"/>
        <v>6</v>
      </c>
      <c r="B13" s="238" t="str">
        <f>Note!B15</f>
        <v>GMDN category</v>
      </c>
      <c r="C13" s="267" t="s">
        <v>224</v>
      </c>
    </row>
    <row r="14" spans="1:3">
      <c r="A14" s="7">
        <f t="shared" si="0"/>
        <v>7</v>
      </c>
      <c r="B14" s="238" t="str">
        <f>Note!B16</f>
        <v>UMDNS name</v>
      </c>
      <c r="C14" s="268" t="s">
        <v>225</v>
      </c>
    </row>
    <row r="15" spans="1:3">
      <c r="A15" s="7">
        <f t="shared" si="0"/>
        <v>8</v>
      </c>
      <c r="B15" s="238" t="str">
        <f>Note!B17</f>
        <v>UMDNS code</v>
      </c>
      <c r="C15" s="268" t="s">
        <v>226</v>
      </c>
    </row>
    <row r="16" spans="1:3">
      <c r="A16" s="7">
        <f t="shared" si="0"/>
        <v>9</v>
      </c>
      <c r="B16" s="238" t="str">
        <f>Note!B18</f>
        <v>UNSPS code (optional)</v>
      </c>
      <c r="C16" s="268"/>
    </row>
    <row r="17" spans="1:7" ht="30">
      <c r="A17" s="7">
        <f t="shared" si="0"/>
        <v>10</v>
      </c>
      <c r="B17" s="238" t="str">
        <f>Note!B19</f>
        <v>Alternative name/s (optional)</v>
      </c>
      <c r="C17" s="494" t="s">
        <v>1649</v>
      </c>
    </row>
    <row r="18" spans="1:7" ht="30">
      <c r="A18" s="7">
        <f t="shared" si="0"/>
        <v>11</v>
      </c>
      <c r="B18" s="238" t="str">
        <f>Note!B20</f>
        <v>Alternative code/s (optional)</v>
      </c>
      <c r="C18" s="494" t="s">
        <v>1650</v>
      </c>
    </row>
    <row r="19" spans="1:7">
      <c r="A19" s="7">
        <f t="shared" si="0"/>
        <v>12</v>
      </c>
      <c r="B19" s="237" t="str">
        <f>Note!B21</f>
        <v>Keywords (optional)</v>
      </c>
      <c r="C19" s="267" t="s">
        <v>227</v>
      </c>
    </row>
    <row r="20" spans="1:7" ht="30.75" thickBot="1">
      <c r="A20" s="7">
        <f t="shared" si="0"/>
        <v>13</v>
      </c>
      <c r="B20" s="238" t="str">
        <f>Note!B22</f>
        <v>GMDN/UMDNS definition (optional)</v>
      </c>
      <c r="C20" s="264" t="s">
        <v>228</v>
      </c>
    </row>
    <row r="21" spans="1:7" ht="18.75" thickBot="1">
      <c r="A21" s="667" t="str">
        <f>Note!A23</f>
        <v>PURPOSE OF USE</v>
      </c>
      <c r="B21" s="668"/>
      <c r="C21" s="669"/>
    </row>
    <row r="22" spans="1:7" ht="38.25">
      <c r="A22" s="7">
        <f>A20+1</f>
        <v>14</v>
      </c>
      <c r="B22" s="70" t="str">
        <f>Note!B24</f>
        <v xml:space="preserve">Clinical or other purpose </v>
      </c>
      <c r="C22" s="268" t="s">
        <v>229</v>
      </c>
    </row>
    <row r="23" spans="1:7">
      <c r="A23" s="7">
        <f t="shared" ref="A23:A32" si="1">A22+1</f>
        <v>15</v>
      </c>
      <c r="B23" s="74" t="str">
        <f>Note!B25</f>
        <v>Level of use (if relevant)</v>
      </c>
      <c r="C23" s="501" t="s">
        <v>1543</v>
      </c>
    </row>
    <row r="24" spans="1:7" ht="45">
      <c r="A24" s="7">
        <f t="shared" si="1"/>
        <v>16</v>
      </c>
      <c r="B24" s="74" t="str">
        <f>Note!B26</f>
        <v>Clinical department/ward(if relevant)</v>
      </c>
      <c r="C24" s="490" t="s">
        <v>1521</v>
      </c>
    </row>
    <row r="25" spans="1:7" ht="51.75" thickBot="1">
      <c r="A25" s="7">
        <f t="shared" si="1"/>
        <v>17</v>
      </c>
      <c r="B25" s="71" t="str">
        <f>Note!B27</f>
        <v>Overview of functional requirements</v>
      </c>
      <c r="C25" s="253" t="s">
        <v>219</v>
      </c>
      <c r="D25" s="174"/>
      <c r="E25" s="174"/>
      <c r="F25" s="174"/>
      <c r="G25" s="174"/>
    </row>
    <row r="26" spans="1:7" ht="18.75" thickBot="1">
      <c r="A26" s="667" t="str">
        <f>Note!A28</f>
        <v>TECHNICAL CHARACTERISTICS</v>
      </c>
      <c r="B26" s="668"/>
      <c r="C26" s="669"/>
      <c r="D26" s="180"/>
      <c r="E26" s="180"/>
      <c r="F26" s="180"/>
    </row>
    <row r="27" spans="1:7" ht="89.25">
      <c r="A27" s="7">
        <f>A25+1</f>
        <v>18</v>
      </c>
      <c r="B27" s="71" t="str">
        <f>Note!B29</f>
        <v>Detailed requirements</v>
      </c>
      <c r="C27" s="490" t="s">
        <v>1573</v>
      </c>
      <c r="D27" s="180"/>
      <c r="E27" s="180"/>
      <c r="F27" s="180"/>
    </row>
    <row r="28" spans="1:7">
      <c r="A28" s="7">
        <f t="shared" si="1"/>
        <v>19</v>
      </c>
      <c r="B28" s="162" t="str">
        <f>Note!B30</f>
        <v>Displayed parameters</v>
      </c>
      <c r="C28" s="267"/>
      <c r="D28" s="180"/>
      <c r="E28" s="180"/>
      <c r="F28" s="180"/>
    </row>
    <row r="29" spans="1:7" ht="15.75" thickBot="1">
      <c r="A29" s="7">
        <f t="shared" si="1"/>
        <v>20</v>
      </c>
      <c r="B29" s="72" t="str">
        <f>Note!B31</f>
        <v>User adjustable settings</v>
      </c>
      <c r="C29" s="277"/>
      <c r="D29" s="180"/>
      <c r="E29" s="180"/>
      <c r="F29" s="180"/>
    </row>
    <row r="30" spans="1:7" ht="18.75" thickBot="1">
      <c r="A30" s="667" t="str">
        <f>Note!A32</f>
        <v>PHYSICAL/CHEMICAL CHARACTERISTICS</v>
      </c>
      <c r="B30" s="668"/>
      <c r="C30" s="669"/>
      <c r="D30" s="180"/>
      <c r="E30" s="180"/>
      <c r="F30" s="180"/>
    </row>
    <row r="31" spans="1:7" ht="63.75">
      <c r="A31" s="7">
        <f>A29+1</f>
        <v>21</v>
      </c>
      <c r="B31" s="164" t="str">
        <f>Note!B33</f>
        <v>Components(if relevant)</v>
      </c>
      <c r="C31" s="268" t="s">
        <v>220</v>
      </c>
      <c r="D31" s="180"/>
      <c r="E31" s="180"/>
      <c r="F31" s="180"/>
    </row>
    <row r="32" spans="1:7" ht="38.25">
      <c r="A32" s="7">
        <f t="shared" si="1"/>
        <v>22</v>
      </c>
      <c r="B32" s="163" t="str">
        <f>Note!B34</f>
        <v>Mobility, portability(if relevant)</v>
      </c>
      <c r="C32" s="268" t="s">
        <v>221</v>
      </c>
      <c r="D32" s="180"/>
      <c r="E32" s="180"/>
      <c r="F32" s="180"/>
    </row>
    <row r="33" spans="1:6" ht="15.75" thickBot="1">
      <c r="A33" s="7">
        <f>A32+1</f>
        <v>23</v>
      </c>
      <c r="B33" s="165" t="str">
        <f>Note!B35</f>
        <v>Raw Materials(if relevant)</v>
      </c>
      <c r="C33" s="277" t="s">
        <v>592</v>
      </c>
      <c r="D33" s="180"/>
      <c r="E33" s="180"/>
      <c r="F33" s="180"/>
    </row>
    <row r="34" spans="1:6" ht="18.75" thickBot="1">
      <c r="A34" s="667" t="str">
        <f>Note!A36</f>
        <v>UTILITY REQUIREMENTS</v>
      </c>
      <c r="B34" s="668"/>
      <c r="C34" s="669"/>
      <c r="D34" s="180"/>
      <c r="E34" s="180"/>
      <c r="F34" s="180"/>
    </row>
    <row r="35" spans="1:6" ht="192" thickBot="1">
      <c r="A35" s="17">
        <f>A33+1</f>
        <v>24</v>
      </c>
      <c r="B35" s="173" t="str">
        <f>Note!B37</f>
        <v>Electrical, water and/or gas supply (if relevant)</v>
      </c>
      <c r="C35" s="268" t="s">
        <v>1411</v>
      </c>
      <c r="D35" s="180"/>
      <c r="E35" s="180"/>
      <c r="F35" s="180"/>
    </row>
    <row r="36" spans="1:6" ht="18.75" thickBot="1">
      <c r="A36" s="667" t="str">
        <f>Note!A38</f>
        <v>ACCESSORIES, CONSUMABLES, SPARE PARTS, OTHER COMPONENTS</v>
      </c>
      <c r="B36" s="668"/>
      <c r="C36" s="669"/>
      <c r="D36" s="180"/>
      <c r="E36" s="180"/>
      <c r="F36" s="180"/>
    </row>
    <row r="37" spans="1:6" ht="51">
      <c r="A37" s="17">
        <f t="shared" ref="A37" si="2">A35+1</f>
        <v>25</v>
      </c>
      <c r="B37" s="70" t="str">
        <f>Note!B39</f>
        <v>Accessories (if relevant)</v>
      </c>
      <c r="C37" s="268" t="s">
        <v>1412</v>
      </c>
      <c r="D37" s="180"/>
      <c r="E37" s="180"/>
      <c r="F37" s="180"/>
    </row>
    <row r="38" spans="1:6" ht="30">
      <c r="A38" s="17">
        <f>A37+1</f>
        <v>26</v>
      </c>
      <c r="B38" s="71" t="str">
        <f>Note!B40</f>
        <v>Sterilization process for accessories (if relevant)</v>
      </c>
      <c r="C38" s="268"/>
      <c r="D38" s="180"/>
      <c r="E38" s="180"/>
      <c r="F38" s="180"/>
    </row>
    <row r="39" spans="1:6" ht="30">
      <c r="A39" s="17">
        <f>A38+1</f>
        <v>27</v>
      </c>
      <c r="B39" s="71" t="str">
        <f>Note!B41</f>
        <v>Consumables / reagents (if relevant)</v>
      </c>
      <c r="C39" s="268"/>
      <c r="D39" s="180"/>
      <c r="E39" s="180"/>
      <c r="F39" s="180"/>
    </row>
    <row r="40" spans="1:6" s="160" customFormat="1" ht="15" customHeight="1">
      <c r="A40" s="17">
        <f>A39+1</f>
        <v>28</v>
      </c>
      <c r="B40" s="162" t="str">
        <f>Note!B42</f>
        <v>Spare parts (if relevant)</v>
      </c>
      <c r="C40" s="268" t="s">
        <v>282</v>
      </c>
      <c r="D40" s="186"/>
      <c r="E40" s="186"/>
      <c r="F40" s="186"/>
    </row>
    <row r="41" spans="1:6" s="160" customFormat="1" ht="16.5" thickBot="1">
      <c r="A41" s="17">
        <f>A40+1</f>
        <v>29</v>
      </c>
      <c r="B41" s="165" t="str">
        <f>Note!B43</f>
        <v>Other components (if relevant)</v>
      </c>
      <c r="C41" s="277"/>
      <c r="D41" s="186"/>
      <c r="E41" s="186"/>
      <c r="F41" s="186"/>
    </row>
    <row r="42" spans="1:6" ht="18.75" thickBot="1">
      <c r="A42" s="667" t="str">
        <f>Note!A44</f>
        <v xml:space="preserve">PACKAGING </v>
      </c>
      <c r="B42" s="668"/>
      <c r="C42" s="669"/>
    </row>
    <row r="43" spans="1:6" ht="17.25" customHeight="1">
      <c r="A43" s="17">
        <f>A41+1</f>
        <v>30</v>
      </c>
      <c r="B43" s="70" t="str">
        <f>Note!B45</f>
        <v>Sterility status on delivery (if relevant)</v>
      </c>
      <c r="C43" s="278" t="s">
        <v>592</v>
      </c>
    </row>
    <row r="44" spans="1:6">
      <c r="A44" s="17">
        <f>A43+1</f>
        <v>31</v>
      </c>
      <c r="B44" s="70" t="str">
        <f>Note!B46</f>
        <v>Shelf life (if relevant)</v>
      </c>
      <c r="C44" s="278" t="s">
        <v>592</v>
      </c>
    </row>
    <row r="45" spans="1:6" ht="30">
      <c r="A45" s="17">
        <f>A44+1</f>
        <v>32</v>
      </c>
      <c r="B45" s="173" t="str">
        <f>Note!B47</f>
        <v>Transportation and storage (if relevant)</v>
      </c>
      <c r="C45" s="279" t="s">
        <v>592</v>
      </c>
    </row>
    <row r="46" spans="1:6" ht="15.75" thickBot="1">
      <c r="A46" s="17">
        <f>A45+1</f>
        <v>33</v>
      </c>
      <c r="B46" s="72" t="str">
        <f>Note!B48</f>
        <v>Labelling (if relevant)</v>
      </c>
      <c r="C46" s="277" t="s">
        <v>592</v>
      </c>
    </row>
    <row r="47" spans="1:6" ht="18.75" thickBot="1">
      <c r="A47" s="667" t="str">
        <f>Note!A49</f>
        <v>ENVIRONMENTAL REQUIREMENTS</v>
      </c>
      <c r="B47" s="668"/>
      <c r="C47" s="669"/>
    </row>
    <row r="48" spans="1:6" ht="52.5" customHeight="1" thickBot="1">
      <c r="A48" s="17">
        <f>A46+1</f>
        <v>34</v>
      </c>
      <c r="B48" s="73" t="str">
        <f>Note!B50</f>
        <v xml:space="preserve">Context-dependent requirements </v>
      </c>
      <c r="C48" s="268" t="s">
        <v>1034</v>
      </c>
    </row>
    <row r="49" spans="1:9" ht="18.75" thickBot="1">
      <c r="A49" s="667" t="str">
        <f>Note!A51</f>
        <v>TRAINING, INSTALLATION AND UTILISATION</v>
      </c>
      <c r="B49" s="668"/>
      <c r="C49" s="669"/>
    </row>
    <row r="50" spans="1:9" ht="30">
      <c r="A50" s="17">
        <f>A48+1</f>
        <v>35</v>
      </c>
      <c r="B50" s="70" t="str">
        <f>Note!B52</f>
        <v>Pre-installation requirements(if relevant)</v>
      </c>
      <c r="C50" s="278"/>
    </row>
    <row r="51" spans="1:9" s="160" customFormat="1" ht="45">
      <c r="A51" s="17">
        <f t="shared" ref="A51:A59" si="3">A50+1</f>
        <v>36</v>
      </c>
      <c r="B51" s="71" t="str">
        <f>Note!B53</f>
        <v>Requirements for commissioning (if relevant)</v>
      </c>
      <c r="C51" s="268"/>
    </row>
    <row r="52" spans="1:9" s="160" customFormat="1" ht="30">
      <c r="A52" s="17">
        <f t="shared" si="3"/>
        <v>37</v>
      </c>
      <c r="B52" s="72" t="str">
        <f>Note!B54</f>
        <v>Training of user/s (if relevant)</v>
      </c>
      <c r="C52" s="268" t="s">
        <v>724</v>
      </c>
    </row>
    <row r="53" spans="1:9" ht="15.75" thickBot="1">
      <c r="A53" s="7">
        <f>A52+1</f>
        <v>38</v>
      </c>
      <c r="B53" s="165" t="str">
        <f>Note!B55</f>
        <v>User care(if relevant)</v>
      </c>
      <c r="C53" s="277"/>
      <c r="D53" s="180"/>
      <c r="E53" s="180"/>
      <c r="F53" s="180"/>
    </row>
    <row r="54" spans="1:9" ht="18.75" thickBot="1">
      <c r="A54" s="667" t="str">
        <f>Note!A56</f>
        <v>WARRANTY AND MAINTENANCE</v>
      </c>
      <c r="B54" s="668"/>
      <c r="C54" s="669"/>
    </row>
    <row r="55" spans="1:9">
      <c r="A55" s="17">
        <f>A53+1</f>
        <v>39</v>
      </c>
      <c r="B55" s="164" t="str">
        <f>Note!B57</f>
        <v>Warranty</v>
      </c>
      <c r="C55" s="278"/>
    </row>
    <row r="56" spans="1:9" s="160" customFormat="1">
      <c r="A56" s="17">
        <f t="shared" si="3"/>
        <v>40</v>
      </c>
      <c r="B56" s="162" t="str">
        <f>Note!B58</f>
        <v>Maintenance tasks</v>
      </c>
      <c r="C56" s="268"/>
    </row>
    <row r="57" spans="1:9">
      <c r="A57" s="17">
        <f t="shared" si="3"/>
        <v>41</v>
      </c>
      <c r="B57" s="71" t="str">
        <f>Note!B59</f>
        <v xml:space="preserve">Type of service contract </v>
      </c>
      <c r="C57" s="268"/>
    </row>
    <row r="58" spans="1:9" s="160" customFormat="1">
      <c r="A58" s="17">
        <f t="shared" si="3"/>
        <v>42</v>
      </c>
      <c r="B58" s="162" t="str">
        <f>Note!B60</f>
        <v>Spare parts availability post-warranty</v>
      </c>
      <c r="C58" s="268"/>
    </row>
    <row r="59" spans="1:9" s="160" customFormat="1" ht="15.75" thickBot="1">
      <c r="A59" s="17">
        <f t="shared" si="3"/>
        <v>43</v>
      </c>
      <c r="B59" s="165" t="str">
        <f>Note!B61</f>
        <v>Software / Hardware upgrade availability</v>
      </c>
      <c r="C59" s="277"/>
    </row>
    <row r="60" spans="1:9" ht="18.75" thickBot="1">
      <c r="A60" s="667" t="str">
        <f>Note!A62</f>
        <v>DOCUMENTATION</v>
      </c>
      <c r="B60" s="668"/>
      <c r="C60" s="669"/>
    </row>
    <row r="61" spans="1:9" ht="77.25" thickBot="1">
      <c r="A61" s="20">
        <f>A59+1</f>
        <v>44</v>
      </c>
      <c r="B61" s="70" t="str">
        <f>Note!B63</f>
        <v>Documentation requirements</v>
      </c>
      <c r="C61" s="268" t="s">
        <v>245</v>
      </c>
    </row>
    <row r="62" spans="1:9" s="160" customFormat="1" ht="18.75" thickBot="1">
      <c r="A62" s="667" t="str">
        <f>Note!A64</f>
        <v>DECOMMISSIONING</v>
      </c>
      <c r="B62" s="668"/>
      <c r="C62" s="669"/>
    </row>
    <row r="63" spans="1:9" ht="15.75" thickBot="1">
      <c r="A63" s="19">
        <f>A61+1</f>
        <v>45</v>
      </c>
      <c r="B63" s="93" t="str">
        <f>Note!B65</f>
        <v xml:space="preserve">Estimated Life Span </v>
      </c>
      <c r="C63" s="264" t="s">
        <v>1015</v>
      </c>
    </row>
    <row r="64" spans="1:9" ht="18">
      <c r="A64" s="670" t="str">
        <f>Note!A66</f>
        <v xml:space="preserve">SAFETY AND STANDARDS </v>
      </c>
      <c r="B64" s="671"/>
      <c r="C64" s="672"/>
      <c r="D64" s="176"/>
      <c r="E64" s="176"/>
      <c r="F64" s="176"/>
      <c r="G64" s="176"/>
      <c r="H64" s="176"/>
      <c r="I64" s="176"/>
    </row>
    <row r="65" spans="1:9">
      <c r="A65" s="89">
        <f>A63+1</f>
        <v>46</v>
      </c>
      <c r="B65" s="163" t="str">
        <f>Note!B67</f>
        <v>Risk Classification</v>
      </c>
      <c r="C65" s="314" t="s">
        <v>222</v>
      </c>
      <c r="D65" s="189"/>
      <c r="E65" s="189"/>
      <c r="F65" s="189"/>
      <c r="G65" s="189"/>
    </row>
    <row r="66" spans="1:9" ht="31.5" customHeight="1">
      <c r="A66" s="89">
        <f>A65+1</f>
        <v>47</v>
      </c>
      <c r="B66" s="74" t="str">
        <f>Note!B68</f>
        <v>Regulatory Approval / Certification</v>
      </c>
      <c r="C66" s="282"/>
      <c r="D66" s="33"/>
      <c r="E66" s="33"/>
      <c r="F66" s="36"/>
      <c r="G66" s="36"/>
      <c r="H66" s="33"/>
      <c r="I66" s="33"/>
    </row>
    <row r="67" spans="1:9" ht="177.75" customHeight="1">
      <c r="A67" s="89">
        <f>A66+1</f>
        <v>48</v>
      </c>
      <c r="B67" s="74" t="str">
        <f>Note!B69</f>
        <v>International standards</v>
      </c>
      <c r="C67" s="282" t="s">
        <v>1035</v>
      </c>
      <c r="D67" s="33"/>
      <c r="E67" s="33"/>
      <c r="F67" s="33"/>
      <c r="G67" s="33"/>
      <c r="H67" s="33"/>
      <c r="I67" s="33"/>
    </row>
    <row r="68" spans="1:9" ht="30">
      <c r="A68" s="89">
        <f>A67+1</f>
        <v>49</v>
      </c>
      <c r="B68" s="74" t="str">
        <f>Note!B70</f>
        <v>Reginal / Local Standards</v>
      </c>
      <c r="C68" s="282"/>
    </row>
    <row r="69" spans="1:9" ht="76.5">
      <c r="A69" s="89">
        <f>A68+1</f>
        <v>50</v>
      </c>
      <c r="B69" s="74" t="str">
        <f>Note!B71</f>
        <v>Regulations</v>
      </c>
      <c r="C69" s="146" t="s">
        <v>1036</v>
      </c>
    </row>
  </sheetData>
  <mergeCells count="14">
    <mergeCell ref="A60:C60"/>
    <mergeCell ref="A62:C62"/>
    <mergeCell ref="A64:C64"/>
    <mergeCell ref="A34:C34"/>
    <mergeCell ref="A36:C36"/>
    <mergeCell ref="A42:C42"/>
    <mergeCell ref="A47:C47"/>
    <mergeCell ref="A49:C49"/>
    <mergeCell ref="A54:C54"/>
    <mergeCell ref="A30:C30"/>
    <mergeCell ref="A1:C1"/>
    <mergeCell ref="A7:C7"/>
    <mergeCell ref="A21:C21"/>
    <mergeCell ref="A26:C26"/>
  </mergeCells>
  <phoneticPr fontId="25" type="noConversion"/>
  <pageMargins left="0.25" right="0.25" top="0.75" bottom="0.75" header="0.3" footer="0.3"/>
  <pageSetup paperSize="9" scale="94" fitToHeight="0" orientation="portrait" r:id="rId1"/>
  <headerFooter alignWithMargins="0">
    <oddHeader>&amp;C&amp;F&amp;R&amp;A</oddHeader>
    <oddFooter>&amp;C&amp;P</oddFooter>
  </headerFooter>
  <rowBreaks count="1" manualBreakCount="1">
    <brk id="33" max="2" man="1"/>
  </rowBreaks>
  <extLst>
    <ext xmlns:mx="http://schemas.microsoft.com/office/mac/excel/2008/main" uri="http://schemas.microsoft.com/office/mac/excel/2008/main">
      <mx:PLV Mode="0" OnePage="0" WScale="0"/>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69"/>
  <sheetViews>
    <sheetView zoomScale="90" zoomScaleNormal="90" zoomScaleSheetLayoutView="90" zoomScalePageLayoutView="75" workbookViewId="0">
      <selection activeCell="A7" sqref="A7:C7"/>
    </sheetView>
  </sheetViews>
  <sheetFormatPr defaultColWidth="11.42578125" defaultRowHeight="15"/>
  <cols>
    <col min="1" max="1" width="5.42578125" style="40" customWidth="1"/>
    <col min="2" max="2" width="26.140625" style="168" customWidth="1"/>
    <col min="3" max="3" width="75.42578125" style="274" customWidth="1"/>
    <col min="4" max="6" width="20.7109375" style="180" customWidth="1"/>
    <col min="7" max="9" width="20.7109375" style="161" customWidth="1"/>
    <col min="10" max="16384" width="11.42578125" style="161"/>
  </cols>
  <sheetData>
    <row r="1" spans="1:6" ht="18.75" thickBot="1">
      <c r="A1" s="612" t="s">
        <v>817</v>
      </c>
      <c r="B1" s="613"/>
      <c r="C1" s="614"/>
    </row>
    <row r="2" spans="1:6">
      <c r="A2" s="25" t="s">
        <v>331</v>
      </c>
      <c r="B2" s="26" t="str">
        <f>Note!B4</f>
        <v>Version No.</v>
      </c>
      <c r="C2" s="285">
        <v>1</v>
      </c>
    </row>
    <row r="3" spans="1:6" ht="15.75" thickBot="1">
      <c r="A3" s="23" t="s">
        <v>332</v>
      </c>
      <c r="B3" s="56" t="str">
        <f>Note!B5</f>
        <v>Date of initial version</v>
      </c>
      <c r="C3" s="568">
        <v>41073</v>
      </c>
    </row>
    <row r="4" spans="1:6">
      <c r="A4" s="25" t="s">
        <v>333</v>
      </c>
      <c r="B4" s="56" t="str">
        <f>Note!B6</f>
        <v>Date of last modification</v>
      </c>
      <c r="C4" s="571">
        <v>41808</v>
      </c>
    </row>
    <row r="5" spans="1:6" ht="15.75" thickBot="1">
      <c r="A5" s="23" t="s">
        <v>334</v>
      </c>
      <c r="B5" s="57" t="str">
        <f>Note!B7</f>
        <v>Date of publication</v>
      </c>
      <c r="C5" s="286"/>
    </row>
    <row r="6" spans="1:6" ht="15.75" thickBot="1">
      <c r="A6" s="25" t="s">
        <v>335</v>
      </c>
      <c r="B6" s="58" t="str">
        <f>Note!B8</f>
        <v>Completed / submitted by</v>
      </c>
      <c r="C6" s="572" t="s">
        <v>1713</v>
      </c>
    </row>
    <row r="7" spans="1:6" ht="18.75" thickBot="1">
      <c r="A7" s="688" t="str">
        <f>Note!A9</f>
        <v>NAME, CATEGORY AND CODING</v>
      </c>
      <c r="B7" s="689"/>
      <c r="C7" s="690"/>
    </row>
    <row r="8" spans="1:6">
      <c r="A8" s="23">
        <v>1</v>
      </c>
      <c r="B8" s="235" t="str">
        <f>Note!B10</f>
        <v>WHO Category / Code</v>
      </c>
      <c r="C8" s="500" t="s">
        <v>1149</v>
      </c>
    </row>
    <row r="9" spans="1:6" s="172" customFormat="1">
      <c r="A9" s="23">
        <f>A8+1</f>
        <v>2</v>
      </c>
      <c r="B9" s="236" t="str">
        <f>Note!B11</f>
        <v>Generic name</v>
      </c>
      <c r="C9" s="251" t="s">
        <v>1037</v>
      </c>
      <c r="D9" s="185"/>
      <c r="E9" s="185"/>
      <c r="F9" s="185"/>
    </row>
    <row r="10" spans="1:6" s="172" customFormat="1" ht="30">
      <c r="A10" s="23">
        <f>A9+1</f>
        <v>3</v>
      </c>
      <c r="B10" s="236" t="str">
        <f>Note!B12</f>
        <v>Specific type or variation (optional)</v>
      </c>
      <c r="C10" s="496" t="s">
        <v>1522</v>
      </c>
      <c r="D10" s="185"/>
      <c r="E10" s="185"/>
      <c r="F10" s="185"/>
    </row>
    <row r="11" spans="1:6">
      <c r="A11" s="7">
        <f>A10+1</f>
        <v>4</v>
      </c>
      <c r="B11" s="237" t="str">
        <f>Note!B13</f>
        <v>GMDN name</v>
      </c>
      <c r="C11" s="268" t="s">
        <v>215</v>
      </c>
      <c r="D11" s="185"/>
      <c r="E11" s="185"/>
      <c r="F11" s="185"/>
    </row>
    <row r="12" spans="1:6">
      <c r="A12" s="7">
        <f t="shared" ref="A12:A20" si="0">A11+1</f>
        <v>5</v>
      </c>
      <c r="B12" s="238" t="str">
        <f>Note!B14</f>
        <v>GMDN code</v>
      </c>
      <c r="C12" s="268">
        <v>35239</v>
      </c>
      <c r="D12" s="185"/>
      <c r="E12" s="185"/>
      <c r="F12" s="185"/>
    </row>
    <row r="13" spans="1:6" ht="25.5">
      <c r="A13" s="7">
        <f t="shared" si="0"/>
        <v>6</v>
      </c>
      <c r="B13" s="238" t="str">
        <f>Note!B15</f>
        <v>GMDN category</v>
      </c>
      <c r="C13" s="267" t="s">
        <v>216</v>
      </c>
      <c r="D13" s="185"/>
      <c r="E13" s="185"/>
      <c r="F13" s="185"/>
    </row>
    <row r="14" spans="1:6">
      <c r="A14" s="7">
        <f t="shared" si="0"/>
        <v>7</v>
      </c>
      <c r="B14" s="238" t="str">
        <f>Note!B16</f>
        <v>UMDNS name</v>
      </c>
      <c r="C14" s="268" t="s">
        <v>217</v>
      </c>
      <c r="D14" s="185"/>
      <c r="E14" s="185"/>
      <c r="F14" s="185"/>
    </row>
    <row r="15" spans="1:6">
      <c r="A15" s="7">
        <f t="shared" si="0"/>
        <v>8</v>
      </c>
      <c r="B15" s="238" t="str">
        <f>Note!B17</f>
        <v>UMDNS code</v>
      </c>
      <c r="C15" s="268">
        <v>17515</v>
      </c>
      <c r="D15" s="185"/>
      <c r="E15" s="185"/>
      <c r="F15" s="185"/>
    </row>
    <row r="16" spans="1:6">
      <c r="A16" s="7">
        <f t="shared" si="0"/>
        <v>9</v>
      </c>
      <c r="B16" s="238" t="str">
        <f>Note!B18</f>
        <v>UNSPS code (optional)</v>
      </c>
      <c r="C16" s="268"/>
      <c r="D16" s="185"/>
      <c r="E16" s="185"/>
      <c r="F16" s="185"/>
    </row>
    <row r="17" spans="1:7" ht="38.25">
      <c r="A17" s="7">
        <f t="shared" si="0"/>
        <v>10</v>
      </c>
      <c r="B17" s="238" t="str">
        <f>Note!B19</f>
        <v>Alternative name/s (optional)</v>
      </c>
      <c r="C17" s="494" t="s">
        <v>1651</v>
      </c>
      <c r="D17" s="185"/>
      <c r="E17" s="185"/>
      <c r="F17" s="185"/>
    </row>
    <row r="18" spans="1:7" ht="30">
      <c r="A18" s="7">
        <f t="shared" si="0"/>
        <v>11</v>
      </c>
      <c r="B18" s="238" t="str">
        <f>Note!B20</f>
        <v>Alternative code/s (optional)</v>
      </c>
      <c r="C18" s="494" t="s">
        <v>1652</v>
      </c>
      <c r="D18" s="185"/>
      <c r="E18" s="185"/>
      <c r="F18" s="185"/>
    </row>
    <row r="19" spans="1:7">
      <c r="A19" s="7">
        <f t="shared" si="0"/>
        <v>12</v>
      </c>
      <c r="B19" s="237" t="str">
        <f>Note!B21</f>
        <v>Keywords (optional)</v>
      </c>
      <c r="C19" s="267" t="s">
        <v>218</v>
      </c>
      <c r="D19" s="185"/>
      <c r="E19" s="185"/>
      <c r="F19" s="185"/>
    </row>
    <row r="20" spans="1:7" ht="102.75" thickBot="1">
      <c r="A20" s="7">
        <f t="shared" si="0"/>
        <v>13</v>
      </c>
      <c r="B20" s="238" t="str">
        <f>Note!B22</f>
        <v>GMDN/UMDNS definition (optional)</v>
      </c>
      <c r="C20" s="264" t="s">
        <v>212</v>
      </c>
      <c r="D20" s="185"/>
      <c r="E20" s="185"/>
      <c r="F20" s="185"/>
    </row>
    <row r="21" spans="1:7" ht="18.75" thickBot="1">
      <c r="A21" s="667" t="str">
        <f>Note!A23</f>
        <v>PURPOSE OF USE</v>
      </c>
      <c r="B21" s="668"/>
      <c r="C21" s="669"/>
      <c r="D21" s="185"/>
      <c r="E21" s="185"/>
      <c r="F21" s="185"/>
    </row>
    <row r="22" spans="1:7" ht="25.5">
      <c r="A22" s="7">
        <f>A20+1</f>
        <v>14</v>
      </c>
      <c r="B22" s="70" t="str">
        <f>Note!B24</f>
        <v xml:space="preserve">Clinical or other purpose </v>
      </c>
      <c r="C22" s="268" t="s">
        <v>213</v>
      </c>
    </row>
    <row r="23" spans="1:7">
      <c r="A23" s="7">
        <f t="shared" ref="A23:A32" si="1">A22+1</f>
        <v>15</v>
      </c>
      <c r="B23" s="74" t="str">
        <f>Note!B25</f>
        <v>Level of use (if relevant)</v>
      </c>
      <c r="C23" s="501" t="s">
        <v>1541</v>
      </c>
    </row>
    <row r="24" spans="1:7" ht="45">
      <c r="A24" s="7">
        <f t="shared" si="1"/>
        <v>16</v>
      </c>
      <c r="B24" s="74" t="str">
        <f>Note!B26</f>
        <v>Clinical department/ward(if relevant)</v>
      </c>
      <c r="C24" s="268"/>
    </row>
    <row r="25" spans="1:7" ht="51.75" thickBot="1">
      <c r="A25" s="7">
        <f t="shared" si="1"/>
        <v>17</v>
      </c>
      <c r="B25" s="71" t="str">
        <f>Note!B27</f>
        <v>Overview of functional requirements</v>
      </c>
      <c r="C25" s="253" t="s">
        <v>214</v>
      </c>
      <c r="D25" s="174"/>
      <c r="E25" s="174"/>
      <c r="F25" s="174"/>
      <c r="G25" s="174"/>
    </row>
    <row r="26" spans="1:7" ht="18.75" thickBot="1">
      <c r="A26" s="667" t="str">
        <f>Note!A28</f>
        <v>TECHNICAL CHARACTERISTICS</v>
      </c>
      <c r="B26" s="668"/>
      <c r="C26" s="669"/>
    </row>
    <row r="27" spans="1:7" ht="178.5">
      <c r="A27" s="7">
        <f>A25+1</f>
        <v>18</v>
      </c>
      <c r="B27" s="71" t="str">
        <f>Note!B29</f>
        <v>Detailed requirements</v>
      </c>
      <c r="C27" s="268" t="s">
        <v>1416</v>
      </c>
    </row>
    <row r="28" spans="1:7">
      <c r="A28" s="7">
        <f t="shared" si="1"/>
        <v>19</v>
      </c>
      <c r="B28" s="162" t="str">
        <f>Note!B30</f>
        <v>Displayed parameters</v>
      </c>
      <c r="C28" s="267"/>
    </row>
    <row r="29" spans="1:7" ht="15.75" thickBot="1">
      <c r="A29" s="7">
        <f t="shared" si="1"/>
        <v>20</v>
      </c>
      <c r="B29" s="72" t="str">
        <f>Note!B31</f>
        <v>User adjustable settings</v>
      </c>
      <c r="C29" s="277"/>
    </row>
    <row r="30" spans="1:7" ht="18.75" thickBot="1">
      <c r="A30" s="667" t="str">
        <f>Note!A32</f>
        <v>PHYSICAL/CHEMICAL CHARACTERISTICS</v>
      </c>
      <c r="B30" s="668"/>
      <c r="C30" s="669"/>
    </row>
    <row r="31" spans="1:7" ht="102">
      <c r="A31" s="7">
        <f>A29+1</f>
        <v>21</v>
      </c>
      <c r="B31" s="164" t="str">
        <f>Note!B33</f>
        <v>Components(if relevant)</v>
      </c>
      <c r="C31" s="268" t="s">
        <v>1415</v>
      </c>
    </row>
    <row r="32" spans="1:7" ht="25.5">
      <c r="A32" s="7">
        <f t="shared" si="1"/>
        <v>22</v>
      </c>
      <c r="B32" s="163" t="str">
        <f>Note!B34</f>
        <v>Mobility, portability(if relevant)</v>
      </c>
      <c r="C32" s="268" t="s">
        <v>1414</v>
      </c>
    </row>
    <row r="33" spans="1:6" ht="15.75" thickBot="1">
      <c r="A33" s="7">
        <f>A32+1</f>
        <v>23</v>
      </c>
      <c r="B33" s="165" t="str">
        <f>Note!B35</f>
        <v>Raw Materials(if relevant)</v>
      </c>
      <c r="C33" s="277" t="s">
        <v>592</v>
      </c>
    </row>
    <row r="34" spans="1:6" ht="18.75" thickBot="1">
      <c r="A34" s="667" t="str">
        <f>Note!A36</f>
        <v>UTILITY REQUIREMENTS</v>
      </c>
      <c r="B34" s="668"/>
      <c r="C34" s="669"/>
    </row>
    <row r="35" spans="1:6" ht="102.75" thickBot="1">
      <c r="A35" s="17">
        <f>A33+1</f>
        <v>24</v>
      </c>
      <c r="B35" s="173" t="str">
        <f>Note!B37</f>
        <v>Electrical, water and/or gas supply (if relevant)</v>
      </c>
      <c r="C35" s="268" t="s">
        <v>1413</v>
      </c>
    </row>
    <row r="36" spans="1:6" ht="18.75" thickBot="1">
      <c r="A36" s="667" t="str">
        <f>Note!A38</f>
        <v>ACCESSORIES, CONSUMABLES, SPARE PARTS, OTHER COMPONENTS</v>
      </c>
      <c r="B36" s="668"/>
      <c r="C36" s="669"/>
    </row>
    <row r="37" spans="1:6" ht="38.25">
      <c r="A37" s="17">
        <f t="shared" ref="A37" si="2">A35+1</f>
        <v>25</v>
      </c>
      <c r="B37" s="70" t="str">
        <f>Note!B39</f>
        <v>Accessories (if relevant)</v>
      </c>
      <c r="C37" s="268" t="s">
        <v>1417</v>
      </c>
    </row>
    <row r="38" spans="1:6" ht="30">
      <c r="A38" s="17">
        <f>A37+1</f>
        <v>26</v>
      </c>
      <c r="B38" s="71" t="str">
        <f>Note!B40</f>
        <v>Sterilization process for accessories (if relevant)</v>
      </c>
      <c r="C38" s="268"/>
    </row>
    <row r="39" spans="1:6" ht="30">
      <c r="A39" s="17">
        <f>A38+1</f>
        <v>27</v>
      </c>
      <c r="B39" s="71" t="str">
        <f>Note!B41</f>
        <v>Consumables / reagents (if relevant)</v>
      </c>
      <c r="C39" s="268"/>
    </row>
    <row r="40" spans="1:6" s="160" customFormat="1" ht="25.5">
      <c r="A40" s="17">
        <f>A39+1</f>
        <v>28</v>
      </c>
      <c r="B40" s="162" t="str">
        <f>Note!B42</f>
        <v>Spare parts (if relevant)</v>
      </c>
      <c r="C40" s="268" t="s">
        <v>282</v>
      </c>
      <c r="D40" s="180"/>
      <c r="E40" s="180"/>
      <c r="F40" s="180"/>
    </row>
    <row r="41" spans="1:6" s="160" customFormat="1" ht="15.75" thickBot="1">
      <c r="A41" s="17">
        <f>A40+1</f>
        <v>29</v>
      </c>
      <c r="B41" s="165" t="str">
        <f>Note!B43</f>
        <v>Other components (if relevant)</v>
      </c>
      <c r="C41" s="277"/>
      <c r="D41" s="180"/>
      <c r="E41" s="180"/>
      <c r="F41" s="180"/>
    </row>
    <row r="42" spans="1:6" ht="18.75" thickBot="1">
      <c r="A42" s="667" t="str">
        <f>Note!A44</f>
        <v xml:space="preserve">PACKAGING </v>
      </c>
      <c r="B42" s="668"/>
      <c r="C42" s="669"/>
    </row>
    <row r="43" spans="1:6" ht="30">
      <c r="A43" s="17">
        <f>A41+1</f>
        <v>30</v>
      </c>
      <c r="B43" s="70" t="str">
        <f>Note!B45</f>
        <v>Sterility status on delivery (if relevant)</v>
      </c>
      <c r="C43" s="278"/>
    </row>
    <row r="44" spans="1:6">
      <c r="A44" s="17">
        <f>A43+1</f>
        <v>31</v>
      </c>
      <c r="B44" s="70" t="str">
        <f>Note!B46</f>
        <v>Shelf life (if relevant)</v>
      </c>
      <c r="C44" s="278"/>
    </row>
    <row r="45" spans="1:6" ht="30">
      <c r="A45" s="17">
        <f>A44+1</f>
        <v>32</v>
      </c>
      <c r="B45" s="173" t="str">
        <f>Note!B47</f>
        <v>Transportation and storage (if relevant)</v>
      </c>
      <c r="C45" s="279"/>
      <c r="D45" s="161"/>
      <c r="E45" s="161"/>
      <c r="F45" s="161"/>
    </row>
    <row r="46" spans="1:6" ht="15.75" thickBot="1">
      <c r="A46" s="17">
        <f>A45+1</f>
        <v>33</v>
      </c>
      <c r="B46" s="72" t="str">
        <f>Note!B48</f>
        <v>Labelling (if relevant)</v>
      </c>
      <c r="C46" s="277"/>
    </row>
    <row r="47" spans="1:6" ht="18.75" thickBot="1">
      <c r="A47" s="667" t="str">
        <f>Note!A49</f>
        <v>ENVIRONMENTAL REQUIREMENTS</v>
      </c>
      <c r="B47" s="668"/>
      <c r="C47" s="669"/>
    </row>
    <row r="48" spans="1:6" ht="39" thickBot="1">
      <c r="A48" s="17">
        <f>A46+1</f>
        <v>34</v>
      </c>
      <c r="B48" s="73" t="str">
        <f>Note!B50</f>
        <v xml:space="preserve">Context-dependent requirements </v>
      </c>
      <c r="C48" s="268" t="s">
        <v>283</v>
      </c>
    </row>
    <row r="49" spans="1:9" ht="18.75" thickBot="1">
      <c r="A49" s="667" t="str">
        <f>Note!A51</f>
        <v>TRAINING, INSTALLATION AND UTILISATION</v>
      </c>
      <c r="B49" s="668"/>
      <c r="C49" s="669"/>
    </row>
    <row r="50" spans="1:9" ht="30">
      <c r="A50" s="17">
        <f>A48+1</f>
        <v>35</v>
      </c>
      <c r="B50" s="70" t="str">
        <f>Note!B52</f>
        <v>Pre-installation requirements(if relevant)</v>
      </c>
      <c r="C50" s="268" t="s">
        <v>284</v>
      </c>
    </row>
    <row r="51" spans="1:9" s="160" customFormat="1" ht="45">
      <c r="A51" s="17">
        <f t="shared" ref="A51:A59" si="3">A50+1</f>
        <v>36</v>
      </c>
      <c r="B51" s="71" t="str">
        <f>Note!B53</f>
        <v>Requirements for commissioning (if relevant)</v>
      </c>
      <c r="C51" s="268"/>
      <c r="D51" s="180"/>
      <c r="E51" s="180"/>
      <c r="F51" s="180"/>
    </row>
    <row r="52" spans="1:9" s="160" customFormat="1" ht="30">
      <c r="A52" s="17">
        <f t="shared" si="3"/>
        <v>37</v>
      </c>
      <c r="B52" s="72" t="str">
        <f>Note!B54</f>
        <v>Training of user/s (if relevant)</v>
      </c>
      <c r="C52" s="268" t="s">
        <v>724</v>
      </c>
      <c r="D52" s="180"/>
      <c r="E52" s="180"/>
      <c r="F52" s="180"/>
    </row>
    <row r="53" spans="1:9" ht="26.25" thickBot="1">
      <c r="A53" s="7">
        <f>A52+1</f>
        <v>38</v>
      </c>
      <c r="B53" s="165" t="str">
        <f>Note!B55</f>
        <v>User care(if relevant)</v>
      </c>
      <c r="C53" s="268" t="s">
        <v>208</v>
      </c>
    </row>
    <row r="54" spans="1:9" ht="18.75" thickBot="1">
      <c r="A54" s="667" t="str">
        <f>Note!A56</f>
        <v>WARRANTY AND MAINTENANCE</v>
      </c>
      <c r="B54" s="668"/>
      <c r="C54" s="669"/>
    </row>
    <row r="55" spans="1:9">
      <c r="A55" s="17">
        <f>A53+1</f>
        <v>39</v>
      </c>
      <c r="B55" s="164" t="str">
        <f>Note!B57</f>
        <v>Warranty</v>
      </c>
      <c r="C55" s="278"/>
    </row>
    <row r="56" spans="1:9" s="160" customFormat="1">
      <c r="A56" s="17">
        <f t="shared" si="3"/>
        <v>40</v>
      </c>
      <c r="B56" s="162" t="str">
        <f>Note!B58</f>
        <v>Maintenance tasks</v>
      </c>
      <c r="C56" s="268"/>
      <c r="D56" s="180"/>
      <c r="E56" s="180"/>
      <c r="F56" s="180"/>
    </row>
    <row r="57" spans="1:9">
      <c r="A57" s="17">
        <f t="shared" si="3"/>
        <v>41</v>
      </c>
      <c r="B57" s="71" t="str">
        <f>Note!B59</f>
        <v xml:space="preserve">Type of service contract </v>
      </c>
      <c r="C57" s="268"/>
    </row>
    <row r="58" spans="1:9" s="160" customFormat="1">
      <c r="A58" s="17">
        <f t="shared" si="3"/>
        <v>42</v>
      </c>
      <c r="B58" s="162" t="str">
        <f>Note!B60</f>
        <v>Spare parts availability post-warranty</v>
      </c>
      <c r="C58" s="268"/>
      <c r="D58" s="180"/>
      <c r="E58" s="180"/>
      <c r="F58" s="180"/>
    </row>
    <row r="59" spans="1:9" s="160" customFormat="1" ht="15.75" thickBot="1">
      <c r="A59" s="17">
        <f t="shared" si="3"/>
        <v>43</v>
      </c>
      <c r="B59" s="165" t="str">
        <f>Note!B61</f>
        <v>Software / Hardware upgrade availability</v>
      </c>
      <c r="C59" s="277"/>
      <c r="D59" s="180"/>
      <c r="E59" s="180"/>
      <c r="F59" s="180"/>
    </row>
    <row r="60" spans="1:9" ht="18.75" thickBot="1">
      <c r="A60" s="667" t="str">
        <f>Note!A62</f>
        <v>DOCUMENTATION</v>
      </c>
      <c r="B60" s="668"/>
      <c r="C60" s="669"/>
    </row>
    <row r="61" spans="1:9" ht="77.25" thickBot="1">
      <c r="A61" s="20">
        <f>A59+1</f>
        <v>44</v>
      </c>
      <c r="B61" s="70" t="str">
        <f>Note!B63</f>
        <v>Documentation requirements</v>
      </c>
      <c r="C61" s="268" t="s">
        <v>209</v>
      </c>
    </row>
    <row r="62" spans="1:9" s="160" customFormat="1" ht="18.75" thickBot="1">
      <c r="A62" s="667" t="str">
        <f>Note!A64</f>
        <v>DECOMMISSIONING</v>
      </c>
      <c r="B62" s="668"/>
      <c r="C62" s="669"/>
      <c r="D62" s="180"/>
      <c r="E62" s="180"/>
      <c r="F62" s="180"/>
    </row>
    <row r="63" spans="1:9" ht="15.75" thickBot="1">
      <c r="A63" s="19">
        <f>A61+1</f>
        <v>45</v>
      </c>
      <c r="B63" s="93" t="str">
        <f>Note!B65</f>
        <v xml:space="preserve">Estimated Life Span </v>
      </c>
      <c r="C63" s="264" t="s">
        <v>639</v>
      </c>
    </row>
    <row r="64" spans="1:9" ht="18">
      <c r="A64" s="670" t="str">
        <f>Note!A66</f>
        <v xml:space="preserve">SAFETY AND STANDARDS </v>
      </c>
      <c r="B64" s="671"/>
      <c r="C64" s="672"/>
      <c r="D64" s="176"/>
      <c r="E64" s="176"/>
      <c r="F64" s="176"/>
      <c r="G64" s="176"/>
      <c r="H64" s="176"/>
      <c r="I64" s="176"/>
    </row>
    <row r="65" spans="1:9">
      <c r="A65" s="89">
        <f>A63+1</f>
        <v>46</v>
      </c>
      <c r="B65" s="163" t="str">
        <f>Note!B67</f>
        <v>Risk Classification</v>
      </c>
      <c r="C65" s="314" t="s">
        <v>210</v>
      </c>
      <c r="D65" s="189"/>
      <c r="E65" s="189"/>
      <c r="F65" s="189"/>
      <c r="G65" s="189"/>
    </row>
    <row r="66" spans="1:9" ht="30">
      <c r="A66" s="89">
        <f>A65+1</f>
        <v>47</v>
      </c>
      <c r="B66" s="74" t="str">
        <f>Note!B68</f>
        <v>Regulatory Approval / Certification</v>
      </c>
      <c r="C66" s="282" t="s">
        <v>211</v>
      </c>
      <c r="D66" s="33"/>
      <c r="E66" s="33"/>
      <c r="F66" s="36"/>
      <c r="G66" s="36"/>
      <c r="H66" s="33"/>
      <c r="I66" s="33"/>
    </row>
    <row r="67" spans="1:9" ht="183" customHeight="1">
      <c r="A67" s="89">
        <f>A66+1</f>
        <v>48</v>
      </c>
      <c r="B67" s="74" t="str">
        <f>Note!B69</f>
        <v>International standards</v>
      </c>
      <c r="C67" s="282" t="s">
        <v>1038</v>
      </c>
      <c r="D67" s="36"/>
      <c r="E67" s="33"/>
      <c r="F67" s="36"/>
      <c r="G67" s="36"/>
      <c r="H67" s="36"/>
      <c r="I67" s="36"/>
    </row>
    <row r="68" spans="1:9" ht="30">
      <c r="A68" s="89">
        <f>A67+1</f>
        <v>49</v>
      </c>
      <c r="B68" s="74" t="str">
        <f>Note!B70</f>
        <v>Reginal / Local Standards</v>
      </c>
      <c r="C68" s="282"/>
    </row>
    <row r="69" spans="1:9" ht="76.5">
      <c r="A69" s="89">
        <f>A68+1</f>
        <v>50</v>
      </c>
      <c r="B69" s="74" t="str">
        <f>Note!B71</f>
        <v>Regulations</v>
      </c>
      <c r="C69" s="146" t="s">
        <v>1039</v>
      </c>
    </row>
  </sheetData>
  <mergeCells count="14">
    <mergeCell ref="A60:C60"/>
    <mergeCell ref="A62:C62"/>
    <mergeCell ref="A64:C64"/>
    <mergeCell ref="A34:C34"/>
    <mergeCell ref="A36:C36"/>
    <mergeCell ref="A42:C42"/>
    <mergeCell ref="A47:C47"/>
    <mergeCell ref="A49:C49"/>
    <mergeCell ref="A54:C54"/>
    <mergeCell ref="A30:C30"/>
    <mergeCell ref="A1:C1"/>
    <mergeCell ref="A7:C7"/>
    <mergeCell ref="A21:C21"/>
    <mergeCell ref="A26:C26"/>
  </mergeCells>
  <phoneticPr fontId="25" type="noConversion"/>
  <pageMargins left="0.25" right="0.25" top="0.75" bottom="0.75" header="0.3" footer="0.3"/>
  <pageSetup paperSize="9" scale="94" fitToHeight="0" orientation="portrait" r:id="rId1"/>
  <headerFooter alignWithMargins="0">
    <oddHeader>&amp;C&amp;F&amp;R&amp;A</oddHeader>
    <oddFooter>&amp;C&amp;P</oddFooter>
  </headerFooter>
  <rowBreaks count="1" manualBreakCount="1">
    <brk id="28" max="2" man="1"/>
  </rowBreaks>
  <extLst>
    <ext xmlns:mx="http://schemas.microsoft.com/office/mac/excel/2008/main" uri="http://schemas.microsoft.com/office/mac/excel/2008/main">
      <mx:PLV Mode="0" OnePage="0" WScale="0"/>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69"/>
  <sheetViews>
    <sheetView view="pageBreakPreview" zoomScale="90" zoomScaleNormal="70" zoomScaleSheetLayoutView="90" zoomScalePageLayoutView="70" workbookViewId="0">
      <selection activeCell="A7" sqref="A7:C7"/>
    </sheetView>
  </sheetViews>
  <sheetFormatPr defaultColWidth="11.42578125" defaultRowHeight="15"/>
  <cols>
    <col min="1" max="1" width="5.42578125" style="40" customWidth="1"/>
    <col min="2" max="2" width="25.42578125" style="181" customWidth="1"/>
    <col min="3" max="3" width="75.42578125" style="257" customWidth="1"/>
    <col min="4" max="9" width="20.7109375" style="4" customWidth="1"/>
    <col min="10" max="16384" width="11.42578125" style="4"/>
  </cols>
  <sheetData>
    <row r="1" spans="1:3" ht="18.75" thickBot="1">
      <c r="A1" s="612" t="s">
        <v>817</v>
      </c>
      <c r="B1" s="613"/>
      <c r="C1" s="614"/>
    </row>
    <row r="2" spans="1:3">
      <c r="A2" s="25" t="s">
        <v>331</v>
      </c>
      <c r="B2" s="26" t="str">
        <f>Note!B4</f>
        <v>Version No.</v>
      </c>
      <c r="C2" s="258">
        <v>1</v>
      </c>
    </row>
    <row r="3" spans="1:3" ht="15.75" thickBot="1">
      <c r="A3" s="23" t="s">
        <v>332</v>
      </c>
      <c r="B3" s="27" t="str">
        <f>Note!B5</f>
        <v>Date of initial version</v>
      </c>
      <c r="C3" s="568">
        <v>41073</v>
      </c>
    </row>
    <row r="4" spans="1:3">
      <c r="A4" s="25" t="s">
        <v>333</v>
      </c>
      <c r="B4" s="27" t="str">
        <f>Note!B6</f>
        <v>Date of last modification</v>
      </c>
      <c r="C4" s="571">
        <v>41808</v>
      </c>
    </row>
    <row r="5" spans="1:3" ht="15.75" thickBot="1">
      <c r="A5" s="23" t="s">
        <v>334</v>
      </c>
      <c r="B5" s="28" t="str">
        <f>Note!B7</f>
        <v>Date of publication</v>
      </c>
      <c r="C5" s="260"/>
    </row>
    <row r="6" spans="1:3" ht="15.75" thickBot="1">
      <c r="A6" s="25" t="s">
        <v>335</v>
      </c>
      <c r="B6" s="30" t="str">
        <f>Note!B8</f>
        <v>Completed / submitted by</v>
      </c>
      <c r="C6" s="261" t="s">
        <v>1713</v>
      </c>
    </row>
    <row r="7" spans="1:3" ht="18.75" thickBot="1">
      <c r="A7" s="685" t="str">
        <f>Note!A9</f>
        <v>NAME, CATEGORY AND CODING</v>
      </c>
      <c r="B7" s="686"/>
      <c r="C7" s="687"/>
    </row>
    <row r="8" spans="1:3">
      <c r="A8" s="23">
        <v>1</v>
      </c>
      <c r="B8" s="235" t="str">
        <f>Note!B10</f>
        <v>WHO Category / Code</v>
      </c>
      <c r="C8" s="500" t="s">
        <v>1149</v>
      </c>
    </row>
    <row r="9" spans="1:3" s="1" customFormat="1">
      <c r="A9" s="23">
        <f>A8+1</f>
        <v>2</v>
      </c>
      <c r="B9" s="236" t="str">
        <f>Note!B11</f>
        <v>Generic name</v>
      </c>
      <c r="C9" s="251" t="s">
        <v>1040</v>
      </c>
    </row>
    <row r="10" spans="1:3" s="1" customFormat="1" ht="30">
      <c r="A10" s="23">
        <f>A9+1</f>
        <v>3</v>
      </c>
      <c r="B10" s="236" t="str">
        <f>Note!B12</f>
        <v>Specific type or variation (optional)</v>
      </c>
      <c r="C10" s="496" t="s">
        <v>1517</v>
      </c>
    </row>
    <row r="11" spans="1:3">
      <c r="A11" s="7">
        <f>A10+1</f>
        <v>4</v>
      </c>
      <c r="B11" s="237" t="str">
        <f>Note!B13</f>
        <v>GMDN name</v>
      </c>
      <c r="C11" s="268" t="s">
        <v>204</v>
      </c>
    </row>
    <row r="12" spans="1:3">
      <c r="A12" s="7">
        <f t="shared" ref="A12:A20" si="0">A11+1</f>
        <v>5</v>
      </c>
      <c r="B12" s="238" t="str">
        <f>Note!B14</f>
        <v>GMDN code</v>
      </c>
      <c r="C12" s="268">
        <v>46872</v>
      </c>
    </row>
    <row r="13" spans="1:3">
      <c r="A13" s="7">
        <f t="shared" si="0"/>
        <v>6</v>
      </c>
      <c r="B13" s="238" t="str">
        <f>Note!B15</f>
        <v>GMDN category</v>
      </c>
      <c r="C13" s="267" t="s">
        <v>850</v>
      </c>
    </row>
    <row r="14" spans="1:3">
      <c r="A14" s="7">
        <f t="shared" si="0"/>
        <v>7</v>
      </c>
      <c r="B14" s="238" t="str">
        <f>Note!B16</f>
        <v>UMDNS name</v>
      </c>
      <c r="C14" s="268" t="s">
        <v>205</v>
      </c>
    </row>
    <row r="15" spans="1:3">
      <c r="A15" s="7">
        <f t="shared" si="0"/>
        <v>8</v>
      </c>
      <c r="B15" s="238" t="str">
        <f>Note!B17</f>
        <v>UMDNS code</v>
      </c>
      <c r="C15" s="268">
        <v>15965</v>
      </c>
    </row>
    <row r="16" spans="1:3">
      <c r="A16" s="7">
        <f t="shared" si="0"/>
        <v>9</v>
      </c>
      <c r="B16" s="238" t="str">
        <f>Note!B18</f>
        <v>UNSPS code (optional)</v>
      </c>
      <c r="C16" s="268"/>
    </row>
    <row r="17" spans="1:7" ht="30">
      <c r="A17" s="7">
        <f t="shared" si="0"/>
        <v>10</v>
      </c>
      <c r="B17" s="238" t="str">
        <f>Note!B19</f>
        <v>Alternative name/s (optional)</v>
      </c>
      <c r="C17" s="494" t="s">
        <v>1653</v>
      </c>
    </row>
    <row r="18" spans="1:7" ht="30">
      <c r="A18" s="7">
        <f t="shared" si="0"/>
        <v>11</v>
      </c>
      <c r="B18" s="238" t="str">
        <f>Note!B20</f>
        <v>Alternative code/s (optional)</v>
      </c>
      <c r="C18" s="494" t="s">
        <v>1654</v>
      </c>
    </row>
    <row r="19" spans="1:7">
      <c r="A19" s="7">
        <f t="shared" si="0"/>
        <v>12</v>
      </c>
      <c r="B19" s="237" t="str">
        <f>Note!B21</f>
        <v>Keywords (optional)</v>
      </c>
      <c r="C19" s="267" t="s">
        <v>206</v>
      </c>
    </row>
    <row r="20" spans="1:7" ht="102.75" thickBot="1">
      <c r="A20" s="7">
        <f t="shared" si="0"/>
        <v>13</v>
      </c>
      <c r="B20" s="238" t="str">
        <f>Note!B22</f>
        <v>GMDN/UMDNS definition (optional)</v>
      </c>
      <c r="C20" s="264" t="s">
        <v>207</v>
      </c>
    </row>
    <row r="21" spans="1:7" ht="18.75" thickBot="1">
      <c r="A21" s="667" t="str">
        <f>Note!A23</f>
        <v>PURPOSE OF USE</v>
      </c>
      <c r="B21" s="668"/>
      <c r="C21" s="669"/>
    </row>
    <row r="22" spans="1:7" ht="29.25" customHeight="1">
      <c r="A22" s="7">
        <f>A20+1</f>
        <v>14</v>
      </c>
      <c r="B22" s="70" t="str">
        <f>Note!B24</f>
        <v xml:space="preserve">Clinical or other purpose </v>
      </c>
      <c r="C22" s="278" t="s">
        <v>1041</v>
      </c>
    </row>
    <row r="23" spans="1:7">
      <c r="A23" s="7">
        <f t="shared" ref="A23:A32" si="1">A22+1</f>
        <v>15</v>
      </c>
      <c r="B23" s="74" t="str">
        <f>Note!B25</f>
        <v>Level of use (if relevant)</v>
      </c>
      <c r="C23" s="501" t="s">
        <v>1542</v>
      </c>
    </row>
    <row r="24" spans="1:7" ht="17.25" customHeight="1">
      <c r="A24" s="7">
        <f t="shared" si="1"/>
        <v>16</v>
      </c>
      <c r="B24" s="74" t="str">
        <f>Note!B26</f>
        <v>Clinical department/ward(if relevant)</v>
      </c>
      <c r="C24" s="268"/>
    </row>
    <row r="25" spans="1:7" ht="39" customHeight="1" thickBot="1">
      <c r="A25" s="7">
        <f t="shared" si="1"/>
        <v>17</v>
      </c>
      <c r="B25" s="71" t="str">
        <f>Note!B27</f>
        <v>Overview of functional requirements</v>
      </c>
      <c r="C25" s="268" t="s">
        <v>197</v>
      </c>
      <c r="D25" s="39"/>
      <c r="E25" s="39"/>
      <c r="F25" s="39"/>
      <c r="G25" s="39"/>
    </row>
    <row r="26" spans="1:7" ht="18.75" thickBot="1">
      <c r="A26" s="667" t="str">
        <f>Note!A28</f>
        <v>TECHNICAL CHARACTERISTICS</v>
      </c>
      <c r="B26" s="668"/>
      <c r="C26" s="669"/>
      <c r="D26" s="180"/>
      <c r="E26" s="180"/>
      <c r="F26" s="180"/>
    </row>
    <row r="27" spans="1:7" ht="63.75">
      <c r="A27" s="7">
        <f>A25+1</f>
        <v>18</v>
      </c>
      <c r="B27" s="71" t="str">
        <f>Note!B29</f>
        <v>Detailed requirements</v>
      </c>
      <c r="C27" s="268" t="s">
        <v>198</v>
      </c>
      <c r="D27" s="180"/>
      <c r="E27" s="180"/>
      <c r="F27" s="180"/>
    </row>
    <row r="28" spans="1:7">
      <c r="A28" s="7">
        <f t="shared" si="1"/>
        <v>19</v>
      </c>
      <c r="B28" s="162" t="str">
        <f>Note!B30</f>
        <v>Displayed parameters</v>
      </c>
      <c r="C28" s="267"/>
      <c r="D28" s="180"/>
      <c r="E28" s="180"/>
      <c r="F28" s="180"/>
    </row>
    <row r="29" spans="1:7" ht="15.75" thickBot="1">
      <c r="A29" s="7">
        <f t="shared" si="1"/>
        <v>20</v>
      </c>
      <c r="B29" s="72" t="str">
        <f>Note!B31</f>
        <v>User adjustable settings</v>
      </c>
      <c r="C29" s="277"/>
      <c r="D29" s="180"/>
      <c r="E29" s="180"/>
      <c r="F29" s="180"/>
    </row>
    <row r="30" spans="1:7" ht="18.75" thickBot="1">
      <c r="A30" s="667" t="str">
        <f>Note!A32</f>
        <v>PHYSICAL/CHEMICAL CHARACTERISTICS</v>
      </c>
      <c r="B30" s="668"/>
      <c r="C30" s="669"/>
      <c r="D30" s="180"/>
      <c r="E30" s="180"/>
      <c r="F30" s="180"/>
    </row>
    <row r="31" spans="1:7" ht="51">
      <c r="A31" s="7">
        <f>A29+1</f>
        <v>21</v>
      </c>
      <c r="B31" s="164" t="str">
        <f>Note!B33</f>
        <v>Components(if relevant)</v>
      </c>
      <c r="C31" s="268" t="s">
        <v>199</v>
      </c>
      <c r="D31" s="180"/>
      <c r="E31" s="180"/>
      <c r="F31" s="180"/>
    </row>
    <row r="32" spans="1:7">
      <c r="A32" s="7">
        <f t="shared" si="1"/>
        <v>22</v>
      </c>
      <c r="B32" s="163" t="str">
        <f>Note!B34</f>
        <v>Mobility, portability(if relevant)</v>
      </c>
      <c r="C32" s="268"/>
      <c r="D32" s="180"/>
      <c r="E32" s="180"/>
      <c r="F32" s="180"/>
    </row>
    <row r="33" spans="1:6" ht="15.75" thickBot="1">
      <c r="A33" s="7">
        <f>A32+1</f>
        <v>23</v>
      </c>
      <c r="B33" s="165" t="str">
        <f>Note!B35</f>
        <v>Raw Materials(if relevant)</v>
      </c>
      <c r="C33" s="277" t="s">
        <v>592</v>
      </c>
      <c r="D33" s="180"/>
      <c r="E33" s="180"/>
      <c r="F33" s="180"/>
    </row>
    <row r="34" spans="1:6" ht="18.75" thickBot="1">
      <c r="A34" s="667" t="str">
        <f>Note!A36</f>
        <v>UTILITY REQUIREMENTS</v>
      </c>
      <c r="B34" s="668"/>
      <c r="C34" s="669"/>
      <c r="D34" s="180"/>
      <c r="E34" s="180"/>
      <c r="F34" s="180"/>
    </row>
    <row r="35" spans="1:6" ht="30.75" thickBot="1">
      <c r="A35" s="17">
        <f>A33+1</f>
        <v>24</v>
      </c>
      <c r="B35" s="173" t="str">
        <f>Note!B37</f>
        <v>Electrical, water and/or gas supply (if relevant)</v>
      </c>
      <c r="C35" s="279" t="s">
        <v>592</v>
      </c>
      <c r="D35" s="180"/>
      <c r="E35" s="180"/>
      <c r="F35" s="180"/>
    </row>
    <row r="36" spans="1:6" ht="18.75" thickBot="1">
      <c r="A36" s="667" t="str">
        <f>Note!A38</f>
        <v>ACCESSORIES, CONSUMABLES, SPARE PARTS, OTHER COMPONENTS</v>
      </c>
      <c r="B36" s="668"/>
      <c r="C36" s="669"/>
      <c r="D36" s="180"/>
      <c r="E36" s="180"/>
      <c r="F36" s="180"/>
    </row>
    <row r="37" spans="1:6" ht="28.5" customHeight="1">
      <c r="A37" s="17">
        <f t="shared" ref="A37" si="2">A35+1</f>
        <v>25</v>
      </c>
      <c r="B37" s="70" t="str">
        <f>Note!B39</f>
        <v>Accessories (if relevant)</v>
      </c>
      <c r="C37" s="268" t="s">
        <v>200</v>
      </c>
      <c r="D37" s="180"/>
      <c r="E37" s="180"/>
      <c r="F37" s="180"/>
    </row>
    <row r="38" spans="1:6" ht="30">
      <c r="A38" s="17">
        <f>A37+1</f>
        <v>26</v>
      </c>
      <c r="B38" s="71" t="str">
        <f>Note!B40</f>
        <v>Sterilization process for accessories (if relevant)</v>
      </c>
      <c r="C38" s="268"/>
      <c r="D38" s="180"/>
      <c r="E38" s="180"/>
      <c r="F38" s="180"/>
    </row>
    <row r="39" spans="1:6" ht="21" customHeight="1">
      <c r="A39" s="17">
        <f>A38+1</f>
        <v>27</v>
      </c>
      <c r="B39" s="71" t="str">
        <f>Note!B41</f>
        <v>Consumables / reagents (if relevant)</v>
      </c>
      <c r="C39" s="268"/>
      <c r="D39" s="180"/>
      <c r="E39" s="180"/>
      <c r="F39" s="180"/>
    </row>
    <row r="40" spans="1:6" s="18" customFormat="1" ht="21" customHeight="1">
      <c r="A40" s="17">
        <f>A39+1</f>
        <v>28</v>
      </c>
      <c r="B40" s="162" t="str">
        <f>Note!B42</f>
        <v>Spare parts (if relevant)</v>
      </c>
      <c r="C40" s="268" t="s">
        <v>282</v>
      </c>
      <c r="D40" s="180"/>
      <c r="E40" s="180"/>
      <c r="F40" s="180"/>
    </row>
    <row r="41" spans="1:6" s="18" customFormat="1" ht="15.75" thickBot="1">
      <c r="A41" s="17">
        <f>A40+1</f>
        <v>29</v>
      </c>
      <c r="B41" s="165" t="str">
        <f>Note!B43</f>
        <v>Other components (if relevant)</v>
      </c>
      <c r="C41" s="277"/>
      <c r="D41" s="180"/>
      <c r="E41" s="180"/>
      <c r="F41" s="180"/>
    </row>
    <row r="42" spans="1:6" ht="18.75" thickBot="1">
      <c r="A42" s="667" t="str">
        <f>Note!A44</f>
        <v xml:space="preserve">PACKAGING </v>
      </c>
      <c r="B42" s="668"/>
      <c r="C42" s="669"/>
    </row>
    <row r="43" spans="1:6" ht="30">
      <c r="A43" s="17">
        <f>A41+1</f>
        <v>30</v>
      </c>
      <c r="B43" s="70" t="str">
        <f>Note!B45</f>
        <v>Sterility status on delivery (if relevant)</v>
      </c>
      <c r="C43" s="278" t="s">
        <v>592</v>
      </c>
    </row>
    <row r="44" spans="1:6">
      <c r="A44" s="17">
        <f>A43+1</f>
        <v>31</v>
      </c>
      <c r="B44" s="70" t="str">
        <f>Note!B46</f>
        <v>Shelf life (if relevant)</v>
      </c>
      <c r="C44" s="278" t="s">
        <v>592</v>
      </c>
    </row>
    <row r="45" spans="1:6" s="161" customFormat="1" ht="30">
      <c r="A45" s="17">
        <f>A44+1</f>
        <v>32</v>
      </c>
      <c r="B45" s="173" t="str">
        <f>Note!B47</f>
        <v>Transportation and storage (if relevant)</v>
      </c>
      <c r="C45" s="279" t="s">
        <v>592</v>
      </c>
    </row>
    <row r="46" spans="1:6" ht="15.75" thickBot="1">
      <c r="A46" s="17">
        <f>A45+1</f>
        <v>33</v>
      </c>
      <c r="B46" s="72" t="str">
        <f>Note!B48</f>
        <v>Labelling (if relevant)</v>
      </c>
      <c r="C46" s="277" t="s">
        <v>592</v>
      </c>
    </row>
    <row r="47" spans="1:6" ht="18.75" thickBot="1">
      <c r="A47" s="667" t="str">
        <f>Note!A49</f>
        <v>ENVIRONMENTAL REQUIREMENTS</v>
      </c>
      <c r="B47" s="668"/>
      <c r="C47" s="669"/>
    </row>
    <row r="48" spans="1:6" ht="51.75" customHeight="1" thickBot="1">
      <c r="A48" s="17">
        <f>A46+1</f>
        <v>34</v>
      </c>
      <c r="B48" s="73" t="str">
        <f>Note!B50</f>
        <v xml:space="preserve">Context-dependent requirements </v>
      </c>
      <c r="C48" s="268" t="s">
        <v>824</v>
      </c>
    </row>
    <row r="49" spans="1:9" ht="18.75" thickBot="1">
      <c r="A49" s="667" t="str">
        <f>Note!A51</f>
        <v>TRAINING, INSTALLATION AND UTILISATION</v>
      </c>
      <c r="B49" s="668"/>
      <c r="C49" s="669"/>
    </row>
    <row r="50" spans="1:9" ht="45">
      <c r="A50" s="17">
        <f>A48+1</f>
        <v>35</v>
      </c>
      <c r="B50" s="70" t="str">
        <f>Note!B52</f>
        <v>Pre-installation requirements(if relevant)</v>
      </c>
      <c r="C50" s="268" t="s">
        <v>201</v>
      </c>
    </row>
    <row r="51" spans="1:9" s="18" customFormat="1" ht="45">
      <c r="A51" s="17">
        <f t="shared" ref="A51:A59" si="3">A50+1</f>
        <v>36</v>
      </c>
      <c r="B51" s="71" t="str">
        <f>Note!B53</f>
        <v>Requirements for commissioning (if relevant)</v>
      </c>
      <c r="C51" s="268"/>
    </row>
    <row r="52" spans="1:9" s="18" customFormat="1" ht="19.5" customHeight="1">
      <c r="A52" s="17">
        <f t="shared" si="3"/>
        <v>37</v>
      </c>
      <c r="B52" s="72" t="str">
        <f>Note!B54</f>
        <v>Training of user/s (if relevant)</v>
      </c>
      <c r="C52" s="268" t="s">
        <v>512</v>
      </c>
    </row>
    <row r="53" spans="1:9" ht="16.5" customHeight="1" thickBot="1">
      <c r="A53" s="7">
        <f>A52+1</f>
        <v>38</v>
      </c>
      <c r="B53" s="165" t="str">
        <f>Note!B55</f>
        <v>User care(if relevant)</v>
      </c>
      <c r="C53" s="268" t="s">
        <v>491</v>
      </c>
      <c r="D53" s="180"/>
      <c r="E53" s="180"/>
      <c r="F53" s="180"/>
    </row>
    <row r="54" spans="1:9" ht="18.75" thickBot="1">
      <c r="A54" s="667" t="str">
        <f>Note!A56</f>
        <v>WARRANTY AND MAINTENANCE</v>
      </c>
      <c r="B54" s="668"/>
      <c r="C54" s="669"/>
    </row>
    <row r="55" spans="1:9">
      <c r="A55" s="17">
        <f>A53+1</f>
        <v>39</v>
      </c>
      <c r="B55" s="164" t="str">
        <f>Note!B57</f>
        <v>Warranty</v>
      </c>
      <c r="C55" s="278"/>
    </row>
    <row r="56" spans="1:9" s="18" customFormat="1">
      <c r="A56" s="17">
        <f t="shared" si="3"/>
        <v>40</v>
      </c>
      <c r="B56" s="162" t="str">
        <f>Note!B58</f>
        <v>Maintenance tasks</v>
      </c>
      <c r="C56" s="268"/>
    </row>
    <row r="57" spans="1:9">
      <c r="A57" s="17">
        <f t="shared" si="3"/>
        <v>41</v>
      </c>
      <c r="B57" s="71" t="str">
        <f>Note!B59</f>
        <v xml:space="preserve">Type of service contract </v>
      </c>
      <c r="C57" s="268"/>
    </row>
    <row r="58" spans="1:9" s="18" customFormat="1">
      <c r="A58" s="17">
        <f t="shared" si="3"/>
        <v>42</v>
      </c>
      <c r="B58" s="162" t="str">
        <f>Note!B60</f>
        <v>Spare parts availability post-warranty</v>
      </c>
      <c r="C58" s="268"/>
    </row>
    <row r="59" spans="1:9" s="18" customFormat="1" ht="15.75" thickBot="1">
      <c r="A59" s="17">
        <f t="shared" si="3"/>
        <v>43</v>
      </c>
      <c r="B59" s="165" t="str">
        <f>Note!B61</f>
        <v>Software / Hardware upgrade availability</v>
      </c>
      <c r="C59" s="277"/>
    </row>
    <row r="60" spans="1:9" ht="18.75" thickBot="1">
      <c r="A60" s="667" t="str">
        <f>Note!A62</f>
        <v>DOCUMENTATION</v>
      </c>
      <c r="B60" s="668"/>
      <c r="C60" s="669"/>
    </row>
    <row r="61" spans="1:9" ht="102.75" thickBot="1">
      <c r="A61" s="20">
        <f>A59+1</f>
        <v>44</v>
      </c>
      <c r="B61" s="70" t="str">
        <f>Note!B63</f>
        <v>Documentation requirements</v>
      </c>
      <c r="C61" s="268" t="s">
        <v>202</v>
      </c>
    </row>
    <row r="62" spans="1:9" s="18" customFormat="1" ht="18.75" thickBot="1">
      <c r="A62" s="667" t="str">
        <f>Note!A64</f>
        <v>DECOMMISSIONING</v>
      </c>
      <c r="B62" s="668"/>
      <c r="C62" s="669"/>
    </row>
    <row r="63" spans="1:9" ht="15.75" thickBot="1">
      <c r="A63" s="19">
        <f>A61+1</f>
        <v>45</v>
      </c>
      <c r="B63" s="93" t="str">
        <f>Note!B65</f>
        <v xml:space="preserve">Estimated Life Span </v>
      </c>
      <c r="C63" s="264" t="s">
        <v>1044</v>
      </c>
    </row>
    <row r="64" spans="1:9" ht="20.25" customHeight="1" thickBot="1">
      <c r="A64" s="667" t="str">
        <f>Note!A66</f>
        <v xml:space="preserve">SAFETY AND STANDARDS </v>
      </c>
      <c r="B64" s="668"/>
      <c r="C64" s="669"/>
      <c r="D64" s="32"/>
      <c r="E64" s="32"/>
      <c r="F64" s="32"/>
      <c r="G64" s="32"/>
      <c r="H64" s="32"/>
      <c r="I64" s="32"/>
    </row>
    <row r="65" spans="1:9" ht="20.25" customHeight="1">
      <c r="A65" s="7">
        <f>A63+1</f>
        <v>46</v>
      </c>
      <c r="B65" s="163" t="str">
        <f>Note!B67</f>
        <v>Risk Classification</v>
      </c>
      <c r="C65" s="267" t="s">
        <v>203</v>
      </c>
      <c r="D65" s="51"/>
      <c r="E65" s="51"/>
      <c r="F65" s="51"/>
      <c r="G65" s="51"/>
    </row>
    <row r="66" spans="1:9" ht="42" customHeight="1">
      <c r="A66" s="17">
        <f>A65+1</f>
        <v>47</v>
      </c>
      <c r="B66" s="76" t="str">
        <f>Note!B68</f>
        <v>Regulatory Approval / Certification</v>
      </c>
      <c r="C66" s="268" t="s">
        <v>1042</v>
      </c>
      <c r="D66" s="33"/>
      <c r="E66" s="33"/>
      <c r="F66" s="36"/>
      <c r="G66" s="36"/>
      <c r="H66" s="33"/>
      <c r="I66" s="33"/>
    </row>
    <row r="67" spans="1:9" ht="164.25" customHeight="1">
      <c r="A67" s="89">
        <f>A66+1</f>
        <v>48</v>
      </c>
      <c r="B67" s="74" t="str">
        <f>Note!B69</f>
        <v>International standards</v>
      </c>
      <c r="C67" s="282" t="s">
        <v>196</v>
      </c>
      <c r="D67" s="36"/>
      <c r="E67" s="33"/>
      <c r="F67" s="36"/>
      <c r="G67" s="36"/>
      <c r="H67" s="36"/>
      <c r="I67" s="36"/>
    </row>
    <row r="68" spans="1:9" ht="30">
      <c r="A68" s="89">
        <f>A67+1</f>
        <v>49</v>
      </c>
      <c r="B68" s="74" t="str">
        <f>Note!B70</f>
        <v>Reginal / Local Standards</v>
      </c>
      <c r="C68" s="282"/>
    </row>
    <row r="69" spans="1:9" ht="76.5">
      <c r="A69" s="89">
        <f>A68+1</f>
        <v>50</v>
      </c>
      <c r="B69" s="74" t="str">
        <f>Note!B71</f>
        <v>Regulations</v>
      </c>
      <c r="C69" s="146" t="s">
        <v>1043</v>
      </c>
    </row>
  </sheetData>
  <mergeCells count="14">
    <mergeCell ref="A60:C60"/>
    <mergeCell ref="A62:C62"/>
    <mergeCell ref="A64:C64"/>
    <mergeCell ref="A34:C34"/>
    <mergeCell ref="A36:C36"/>
    <mergeCell ref="A42:C42"/>
    <mergeCell ref="A47:C47"/>
    <mergeCell ref="A49:C49"/>
    <mergeCell ref="A54:C54"/>
    <mergeCell ref="A30:C30"/>
    <mergeCell ref="A1:C1"/>
    <mergeCell ref="A7:C7"/>
    <mergeCell ref="A21:C21"/>
    <mergeCell ref="A26:C26"/>
  </mergeCells>
  <phoneticPr fontId="25" type="noConversion"/>
  <pageMargins left="0.25" right="0.25" top="0.75" bottom="0.75" header="0.3" footer="0.3"/>
  <pageSetup paperSize="9" scale="95" fitToHeight="0" orientation="portrait" r:id="rId1"/>
  <headerFooter alignWithMargins="0">
    <oddHeader>&amp;C&amp;F&amp;R&amp;A</oddHeader>
    <oddFooter>&amp;C&amp;P</oddFooter>
  </headerFooter>
  <rowBreaks count="2" manualBreakCount="2">
    <brk id="30" max="2" man="1"/>
    <brk id="61" max="2" man="1"/>
  </rowBreaks>
  <extLst>
    <ext xmlns:mx="http://schemas.microsoft.com/office/mac/excel/2008/main" uri="http://schemas.microsoft.com/office/mac/excel/2008/main">
      <mx:PLV Mode="0" OnePage="0" WScale="0"/>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69"/>
  <sheetViews>
    <sheetView zoomScale="90" zoomScaleNormal="90" zoomScaleSheetLayoutView="90" zoomScalePageLayoutView="75" workbookViewId="0">
      <selection activeCell="A7" sqref="A7:C7"/>
    </sheetView>
  </sheetViews>
  <sheetFormatPr defaultColWidth="11.42578125" defaultRowHeight="15"/>
  <cols>
    <col min="1" max="1" width="5.42578125" style="191" customWidth="1"/>
    <col min="2" max="2" width="25.85546875" style="192" customWidth="1"/>
    <col min="3" max="3" width="75.42578125" style="317" customWidth="1"/>
    <col min="4" max="9" width="20.7109375" style="190" customWidth="1"/>
    <col min="10" max="16384" width="11.42578125" style="190"/>
  </cols>
  <sheetData>
    <row r="1" spans="1:4" ht="18.75" thickBot="1">
      <c r="A1" s="612" t="s">
        <v>817</v>
      </c>
      <c r="B1" s="613"/>
      <c r="C1" s="614"/>
    </row>
    <row r="2" spans="1:4">
      <c r="A2" s="193" t="s">
        <v>331</v>
      </c>
      <c r="B2" s="26" t="str">
        <f>Note!B4</f>
        <v>Version No.</v>
      </c>
      <c r="C2" s="318">
        <v>1</v>
      </c>
    </row>
    <row r="3" spans="1:4" ht="15.75" thickBot="1">
      <c r="A3" s="194" t="s">
        <v>332</v>
      </c>
      <c r="B3" s="195" t="str">
        <f>Note!B5</f>
        <v>Date of initial version</v>
      </c>
      <c r="C3" s="568">
        <v>41073</v>
      </c>
    </row>
    <row r="4" spans="1:4">
      <c r="A4" s="193" t="s">
        <v>333</v>
      </c>
      <c r="B4" s="195" t="str">
        <f>Note!B6</f>
        <v>Date of last modification</v>
      </c>
      <c r="C4" s="571">
        <v>41808</v>
      </c>
    </row>
    <row r="5" spans="1:4" ht="15.75" thickBot="1">
      <c r="A5" s="194" t="s">
        <v>334</v>
      </c>
      <c r="B5" s="196" t="str">
        <f>Note!B7</f>
        <v>Date of publication</v>
      </c>
      <c r="C5" s="319"/>
    </row>
    <row r="6" spans="1:4" ht="15.75" thickBot="1">
      <c r="A6" s="193" t="s">
        <v>335</v>
      </c>
      <c r="B6" s="197" t="str">
        <f>Note!B8</f>
        <v>Completed / submitted by</v>
      </c>
      <c r="C6" s="320" t="s">
        <v>1713</v>
      </c>
    </row>
    <row r="7" spans="1:4" ht="18.75" thickBot="1">
      <c r="A7" s="691" t="str">
        <f>Note!A9</f>
        <v>NAME, CATEGORY AND CODING</v>
      </c>
      <c r="B7" s="692"/>
      <c r="C7" s="693"/>
    </row>
    <row r="8" spans="1:4">
      <c r="A8" s="59">
        <v>1</v>
      </c>
      <c r="B8" s="235" t="str">
        <f>Note!B10</f>
        <v>WHO Category / Code</v>
      </c>
      <c r="C8" s="500" t="s">
        <v>1149</v>
      </c>
    </row>
    <row r="9" spans="1:4" s="198" customFormat="1">
      <c r="A9" s="59">
        <f>A8+1</f>
        <v>2</v>
      </c>
      <c r="B9" s="236" t="str">
        <f>Note!B11</f>
        <v>Generic name</v>
      </c>
      <c r="C9" s="251" t="s">
        <v>1049</v>
      </c>
    </row>
    <row r="10" spans="1:4" s="198" customFormat="1" ht="30">
      <c r="A10" s="59">
        <f>A9+1</f>
        <v>3</v>
      </c>
      <c r="B10" s="236" t="str">
        <f>Note!B12</f>
        <v>Specific type or variation (optional)</v>
      </c>
      <c r="C10" s="496" t="s">
        <v>1523</v>
      </c>
    </row>
    <row r="11" spans="1:4">
      <c r="A11" s="199">
        <f>A10+1</f>
        <v>4</v>
      </c>
      <c r="B11" s="237" t="str">
        <f>Note!B13</f>
        <v>GMDN name</v>
      </c>
      <c r="C11" s="268" t="s">
        <v>1048</v>
      </c>
      <c r="D11" s="198"/>
    </row>
    <row r="12" spans="1:4">
      <c r="A12" s="199">
        <f t="shared" ref="A12:A20" si="0">A11+1</f>
        <v>5</v>
      </c>
      <c r="B12" s="238" t="str">
        <f>Note!B14</f>
        <v>GMDN code</v>
      </c>
      <c r="C12" s="268">
        <v>33586</v>
      </c>
      <c r="D12" s="198"/>
    </row>
    <row r="13" spans="1:4">
      <c r="A13" s="199">
        <f t="shared" si="0"/>
        <v>6</v>
      </c>
      <c r="B13" s="238" t="str">
        <f>Note!B15</f>
        <v>GMDN category</v>
      </c>
      <c r="C13" s="267" t="s">
        <v>487</v>
      </c>
      <c r="D13" s="198"/>
    </row>
    <row r="14" spans="1:4">
      <c r="A14" s="199">
        <f t="shared" si="0"/>
        <v>7</v>
      </c>
      <c r="B14" s="238" t="str">
        <f>Note!B16</f>
        <v>UMDNS name</v>
      </c>
      <c r="C14" s="268" t="s">
        <v>488</v>
      </c>
      <c r="D14" s="198"/>
    </row>
    <row r="15" spans="1:4">
      <c r="A15" s="199">
        <f t="shared" si="0"/>
        <v>8</v>
      </c>
      <c r="B15" s="238" t="str">
        <f>Note!B17</f>
        <v>UMDNS code</v>
      </c>
      <c r="C15" s="268" t="s">
        <v>193</v>
      </c>
      <c r="D15" s="198"/>
    </row>
    <row r="16" spans="1:4">
      <c r="A16" s="199">
        <f t="shared" si="0"/>
        <v>9</v>
      </c>
      <c r="B16" s="238" t="str">
        <f>Note!B18</f>
        <v>UNSPS code (optional)</v>
      </c>
      <c r="C16" s="268"/>
      <c r="D16" s="198"/>
    </row>
    <row r="17" spans="1:7" ht="38.25">
      <c r="A17" s="199">
        <f t="shared" si="0"/>
        <v>10</v>
      </c>
      <c r="B17" s="238" t="str">
        <f>Note!B19</f>
        <v>Alternative name/s (optional)</v>
      </c>
      <c r="C17" s="494" t="s">
        <v>1655</v>
      </c>
      <c r="D17" s="198"/>
    </row>
    <row r="18" spans="1:7" ht="30">
      <c r="A18" s="199">
        <f t="shared" si="0"/>
        <v>11</v>
      </c>
      <c r="B18" s="238" t="str">
        <f>Note!B20</f>
        <v>Alternative code/s (optional)</v>
      </c>
      <c r="C18" s="494" t="s">
        <v>1656</v>
      </c>
      <c r="D18" s="198"/>
    </row>
    <row r="19" spans="1:7">
      <c r="A19" s="199">
        <f t="shared" si="0"/>
        <v>12</v>
      </c>
      <c r="B19" s="237" t="str">
        <f>Note!B21</f>
        <v>Keywords (optional)</v>
      </c>
      <c r="C19" s="267" t="s">
        <v>194</v>
      </c>
      <c r="D19" s="198"/>
    </row>
    <row r="20" spans="1:7" ht="102.75" thickBot="1">
      <c r="A20" s="199">
        <f t="shared" si="0"/>
        <v>13</v>
      </c>
      <c r="B20" s="238" t="str">
        <f>Note!B22</f>
        <v>GMDN/UMDNS definition (optional)</v>
      </c>
      <c r="C20" s="264" t="s">
        <v>195</v>
      </c>
      <c r="D20" s="198"/>
    </row>
    <row r="21" spans="1:7" ht="18.75" thickBot="1">
      <c r="A21" s="667" t="str">
        <f>Note!A23</f>
        <v>PURPOSE OF USE</v>
      </c>
      <c r="B21" s="668"/>
      <c r="C21" s="669"/>
      <c r="D21" s="198"/>
    </row>
    <row r="22" spans="1:7" ht="16.5" customHeight="1">
      <c r="A22" s="199">
        <f>A20+1</f>
        <v>14</v>
      </c>
      <c r="B22" s="70" t="str">
        <f>Note!B24</f>
        <v xml:space="preserve">Clinical or other purpose </v>
      </c>
      <c r="C22" s="278"/>
      <c r="D22" s="198"/>
    </row>
    <row r="23" spans="1:7">
      <c r="A23" s="199">
        <f t="shared" ref="A23:A32" si="1">A22+1</f>
        <v>15</v>
      </c>
      <c r="B23" s="74" t="str">
        <f>Note!B25</f>
        <v>Level of use (if relevant)</v>
      </c>
      <c r="C23" s="501" t="s">
        <v>1541</v>
      </c>
    </row>
    <row r="24" spans="1:7" ht="17.25" customHeight="1">
      <c r="A24" s="199">
        <f t="shared" si="1"/>
        <v>16</v>
      </c>
      <c r="B24" s="74" t="str">
        <f>Note!B26</f>
        <v>Clinical department/ward(if relevant)</v>
      </c>
      <c r="C24" s="268" t="s">
        <v>1045</v>
      </c>
    </row>
    <row r="25" spans="1:7" ht="168.75" customHeight="1" thickBot="1">
      <c r="A25" s="199">
        <f t="shared" si="1"/>
        <v>17</v>
      </c>
      <c r="B25" s="71" t="str">
        <f>Note!B27</f>
        <v>Overview of functional requirements</v>
      </c>
      <c r="C25" s="266" t="s">
        <v>190</v>
      </c>
      <c r="D25" s="200"/>
      <c r="E25" s="200"/>
      <c r="F25" s="200"/>
      <c r="G25" s="200"/>
    </row>
    <row r="26" spans="1:7" ht="18.75" thickBot="1">
      <c r="A26" s="667" t="str">
        <f>Note!A28</f>
        <v>TECHNICAL CHARACTERISTICS</v>
      </c>
      <c r="B26" s="668"/>
      <c r="C26" s="669"/>
    </row>
    <row r="27" spans="1:7" ht="344.25">
      <c r="A27" s="199">
        <f>A25+1</f>
        <v>18</v>
      </c>
      <c r="B27" s="71" t="str">
        <f>Note!B29</f>
        <v>Detailed requirements</v>
      </c>
      <c r="C27" s="267" t="s">
        <v>1419</v>
      </c>
    </row>
    <row r="28" spans="1:7" ht="17.25" customHeight="1">
      <c r="A28" s="199">
        <f t="shared" si="1"/>
        <v>19</v>
      </c>
      <c r="B28" s="162" t="str">
        <f>Note!B30</f>
        <v>Displayed parameters</v>
      </c>
      <c r="C28" s="267" t="s">
        <v>191</v>
      </c>
    </row>
    <row r="29" spans="1:7" ht="51.75" thickBot="1">
      <c r="A29" s="199">
        <f t="shared" si="1"/>
        <v>20</v>
      </c>
      <c r="B29" s="72" t="str">
        <f>Note!B31</f>
        <v>User adjustable settings</v>
      </c>
      <c r="C29" s="321" t="s">
        <v>192</v>
      </c>
    </row>
    <row r="30" spans="1:7" ht="18.75" thickBot="1">
      <c r="A30" s="667" t="str">
        <f>Note!A32</f>
        <v>PHYSICAL/CHEMICAL CHARACTERISTICS</v>
      </c>
      <c r="B30" s="668"/>
      <c r="C30" s="669"/>
    </row>
    <row r="31" spans="1:7" ht="63.75">
      <c r="A31" s="199">
        <f>A29+1</f>
        <v>21</v>
      </c>
      <c r="B31" s="164" t="str">
        <f>Note!B33</f>
        <v>Components(if relevant)</v>
      </c>
      <c r="C31" s="278" t="s">
        <v>185</v>
      </c>
    </row>
    <row r="32" spans="1:7">
      <c r="A32" s="199">
        <f t="shared" si="1"/>
        <v>22</v>
      </c>
      <c r="B32" s="163" t="str">
        <f>Note!B34</f>
        <v>Mobility, portability(if relevant)</v>
      </c>
      <c r="C32" s="268"/>
    </row>
    <row r="33" spans="1:3" ht="15.75" thickBot="1">
      <c r="A33" s="199">
        <f>A32+1</f>
        <v>23</v>
      </c>
      <c r="B33" s="165" t="str">
        <f>Note!B35</f>
        <v>Raw Materials(if relevant)</v>
      </c>
      <c r="C33" s="277" t="s">
        <v>592</v>
      </c>
    </row>
    <row r="34" spans="1:3" ht="18.75" thickBot="1">
      <c r="A34" s="667" t="str">
        <f>Note!A36</f>
        <v>UTILITY REQUIREMENTS</v>
      </c>
      <c r="B34" s="668"/>
      <c r="C34" s="669"/>
    </row>
    <row r="35" spans="1:3" ht="255.75" thickBot="1">
      <c r="A35" s="201">
        <f>A33+1</f>
        <v>24</v>
      </c>
      <c r="B35" s="173" t="str">
        <f>Note!B37</f>
        <v>Electrical, water and/or gas supply (if relevant)</v>
      </c>
      <c r="C35" s="322" t="s">
        <v>1418</v>
      </c>
    </row>
    <row r="36" spans="1:3" ht="18.75" thickBot="1">
      <c r="A36" s="667" t="str">
        <f>Note!A38</f>
        <v>ACCESSORIES, CONSUMABLES, SPARE PARTS, OTHER COMPONENTS</v>
      </c>
      <c r="B36" s="668"/>
      <c r="C36" s="669"/>
    </row>
    <row r="37" spans="1:3" ht="117.75" customHeight="1">
      <c r="A37" s="201">
        <f t="shared" ref="A37" si="2">A35+1</f>
        <v>25</v>
      </c>
      <c r="B37" s="70" t="str">
        <f>Note!B39</f>
        <v>Accessories (if relevant)</v>
      </c>
      <c r="C37" s="278" t="s">
        <v>1420</v>
      </c>
    </row>
    <row r="38" spans="1:3" ht="30">
      <c r="A38" s="201">
        <f>A37+1</f>
        <v>26</v>
      </c>
      <c r="B38" s="71" t="str">
        <f>Note!B40</f>
        <v>Sterilization process for accessories (if relevant)</v>
      </c>
      <c r="C38" s="268"/>
    </row>
    <row r="39" spans="1:3" ht="20.25" customHeight="1">
      <c r="A39" s="201">
        <f>A38+1</f>
        <v>27</v>
      </c>
      <c r="B39" s="71" t="str">
        <f>Note!B41</f>
        <v>Consumables / reagents (if relevant)</v>
      </c>
      <c r="C39" s="268"/>
    </row>
    <row r="40" spans="1:3" s="202" customFormat="1">
      <c r="A40" s="201">
        <f>A39+1</f>
        <v>28</v>
      </c>
      <c r="B40" s="162" t="str">
        <f>Note!B42</f>
        <v>Spare parts (if relevant)</v>
      </c>
      <c r="C40" s="268" t="s">
        <v>186</v>
      </c>
    </row>
    <row r="41" spans="1:3" s="202" customFormat="1" ht="15.75" thickBot="1">
      <c r="A41" s="201">
        <f>A40+1</f>
        <v>29</v>
      </c>
      <c r="B41" s="165" t="str">
        <f>Note!B43</f>
        <v>Other components (if relevant)</v>
      </c>
      <c r="C41" s="277"/>
    </row>
    <row r="42" spans="1:3" ht="18.75" thickBot="1">
      <c r="A42" s="667" t="str">
        <f>Note!A44</f>
        <v xml:space="preserve">PACKAGING </v>
      </c>
      <c r="B42" s="668"/>
      <c r="C42" s="669"/>
    </row>
    <row r="43" spans="1:3" ht="30">
      <c r="A43" s="201">
        <f>A41+1</f>
        <v>30</v>
      </c>
      <c r="B43" s="70" t="str">
        <f>Note!B45</f>
        <v>Sterility status on delivery (if relevant)</v>
      </c>
      <c r="C43" s="278" t="s">
        <v>592</v>
      </c>
    </row>
    <row r="44" spans="1:3">
      <c r="A44" s="201">
        <f>A43+1</f>
        <v>31</v>
      </c>
      <c r="B44" s="70" t="str">
        <f>Note!B46</f>
        <v>Shelf life (if relevant)</v>
      </c>
      <c r="C44" s="278" t="s">
        <v>592</v>
      </c>
    </row>
    <row r="45" spans="1:3" s="161" customFormat="1" ht="30">
      <c r="A45" s="201">
        <f>A44+1</f>
        <v>32</v>
      </c>
      <c r="B45" s="173" t="str">
        <f>Note!B47</f>
        <v>Transportation and storage (if relevant)</v>
      </c>
      <c r="C45" s="279" t="s">
        <v>592</v>
      </c>
    </row>
    <row r="46" spans="1:3" ht="15.75" thickBot="1">
      <c r="A46" s="201">
        <f>A45+1</f>
        <v>33</v>
      </c>
      <c r="B46" s="72" t="str">
        <f>Note!B48</f>
        <v>Labelling (if relevant)</v>
      </c>
      <c r="C46" s="277" t="s">
        <v>592</v>
      </c>
    </row>
    <row r="47" spans="1:3" ht="18.75" thickBot="1">
      <c r="A47" s="667" t="str">
        <f>Note!A49</f>
        <v>ENVIRONMENTAL REQUIREMENTS</v>
      </c>
      <c r="B47" s="668"/>
      <c r="C47" s="669"/>
    </row>
    <row r="48" spans="1:3" ht="64.5" thickBot="1">
      <c r="A48" s="201">
        <f>A46+1</f>
        <v>34</v>
      </c>
      <c r="B48" s="73" t="str">
        <f>Note!B50</f>
        <v xml:space="preserve">Context-dependent requirements </v>
      </c>
      <c r="C48" s="279" t="s">
        <v>824</v>
      </c>
    </row>
    <row r="49" spans="1:9" ht="18.75" thickBot="1">
      <c r="A49" s="667" t="str">
        <f>Note!A51</f>
        <v>TRAINING, INSTALLATION AND UTILISATION</v>
      </c>
      <c r="B49" s="668"/>
      <c r="C49" s="669"/>
    </row>
    <row r="50" spans="1:9" ht="30">
      <c r="A50" s="201">
        <f>A48+1</f>
        <v>35</v>
      </c>
      <c r="B50" s="70" t="str">
        <f>Note!B52</f>
        <v>Pre-installation requirements(if relevant)</v>
      </c>
      <c r="C50" s="278"/>
    </row>
    <row r="51" spans="1:9" s="202" customFormat="1" ht="45">
      <c r="A51" s="201">
        <f t="shared" ref="A51:A59" si="3">A50+1</f>
        <v>36</v>
      </c>
      <c r="B51" s="71" t="str">
        <f>Note!B53</f>
        <v>Requirements for commissioning (if relevant)</v>
      </c>
      <c r="C51" s="268" t="s">
        <v>697</v>
      </c>
    </row>
    <row r="52" spans="1:9" s="202" customFormat="1" ht="38.25">
      <c r="A52" s="201">
        <f t="shared" si="3"/>
        <v>37</v>
      </c>
      <c r="B52" s="72" t="str">
        <f>Note!B54</f>
        <v>Training of user/s (if relevant)</v>
      </c>
      <c r="C52" s="277" t="s">
        <v>656</v>
      </c>
    </row>
    <row r="53" spans="1:9" ht="39" thickBot="1">
      <c r="A53" s="199">
        <f>A52+1</f>
        <v>38</v>
      </c>
      <c r="B53" s="165" t="str">
        <f>Note!B55</f>
        <v>User care(if relevant)</v>
      </c>
      <c r="C53" s="277" t="s">
        <v>652</v>
      </c>
    </row>
    <row r="54" spans="1:9" ht="18.75" thickBot="1">
      <c r="A54" s="667" t="str">
        <f>Note!A56</f>
        <v>WARRANTY AND MAINTENANCE</v>
      </c>
      <c r="B54" s="668"/>
      <c r="C54" s="669"/>
    </row>
    <row r="55" spans="1:9">
      <c r="A55" s="201">
        <f>A53+1</f>
        <v>39</v>
      </c>
      <c r="B55" s="164" t="str">
        <f>Note!B57</f>
        <v>Warranty</v>
      </c>
      <c r="C55" s="278"/>
    </row>
    <row r="56" spans="1:9" s="202" customFormat="1">
      <c r="A56" s="201">
        <f t="shared" si="3"/>
        <v>40</v>
      </c>
      <c r="B56" s="162" t="str">
        <f>Note!B58</f>
        <v>Maintenance tasks</v>
      </c>
      <c r="C56" s="268"/>
    </row>
    <row r="57" spans="1:9">
      <c r="A57" s="201">
        <f t="shared" si="3"/>
        <v>41</v>
      </c>
      <c r="B57" s="71" t="str">
        <f>Note!B59</f>
        <v xml:space="preserve">Type of service contract </v>
      </c>
      <c r="C57" s="268"/>
    </row>
    <row r="58" spans="1:9" s="202" customFormat="1">
      <c r="A58" s="201">
        <f t="shared" si="3"/>
        <v>42</v>
      </c>
      <c r="B58" s="162" t="str">
        <f>Note!B60</f>
        <v>Spare parts availability post-warranty</v>
      </c>
      <c r="C58" s="268"/>
    </row>
    <row r="59" spans="1:9" s="202" customFormat="1" ht="15.75" thickBot="1">
      <c r="A59" s="201">
        <f t="shared" si="3"/>
        <v>43</v>
      </c>
      <c r="B59" s="165" t="str">
        <f>Note!B61</f>
        <v>Software / Hardware upgrade availability</v>
      </c>
      <c r="C59" s="277"/>
    </row>
    <row r="60" spans="1:9" ht="18.75" thickBot="1">
      <c r="A60" s="667" t="str">
        <f>Note!A62</f>
        <v>DOCUMENTATION</v>
      </c>
      <c r="B60" s="668"/>
      <c r="C60" s="669"/>
    </row>
    <row r="61" spans="1:9" ht="90" thickBot="1">
      <c r="A61" s="203">
        <f>A59+1</f>
        <v>44</v>
      </c>
      <c r="B61" s="70" t="str">
        <f>Note!B63</f>
        <v>Documentation requirements</v>
      </c>
      <c r="C61" s="278" t="s">
        <v>187</v>
      </c>
    </row>
    <row r="62" spans="1:9" s="202" customFormat="1" ht="18.75" thickBot="1">
      <c r="A62" s="667" t="str">
        <f>Note!A64</f>
        <v>DECOMMISSIONING</v>
      </c>
      <c r="B62" s="668"/>
      <c r="C62" s="669"/>
    </row>
    <row r="63" spans="1:9" ht="15.75" thickBot="1">
      <c r="A63" s="204">
        <f>A61+1</f>
        <v>45</v>
      </c>
      <c r="B63" s="93" t="str">
        <f>Note!B65</f>
        <v xml:space="preserve">Estimated Life Span </v>
      </c>
      <c r="C63" s="264" t="s">
        <v>1015</v>
      </c>
    </row>
    <row r="64" spans="1:9" ht="18.75" thickBot="1">
      <c r="A64" s="667" t="str">
        <f>Note!A66</f>
        <v xml:space="preserve">SAFETY AND STANDARDS </v>
      </c>
      <c r="B64" s="668"/>
      <c r="C64" s="669"/>
      <c r="D64" s="205"/>
      <c r="E64" s="205"/>
      <c r="F64" s="205"/>
      <c r="G64" s="205"/>
      <c r="H64" s="205"/>
      <c r="I64" s="205"/>
    </row>
    <row r="65" spans="1:9">
      <c r="A65" s="199">
        <f>A63+1</f>
        <v>46</v>
      </c>
      <c r="B65" s="163" t="str">
        <f>Note!B67</f>
        <v>Risk Classification</v>
      </c>
      <c r="C65" s="267" t="s">
        <v>188</v>
      </c>
      <c r="D65" s="206"/>
      <c r="E65" s="207"/>
      <c r="F65" s="207"/>
      <c r="G65" s="207"/>
    </row>
    <row r="66" spans="1:9" ht="30.75" customHeight="1">
      <c r="A66" s="201">
        <f>A65+1</f>
        <v>47</v>
      </c>
      <c r="B66" s="76" t="str">
        <f>Note!B68</f>
        <v>Regulatory Approval / Certification</v>
      </c>
      <c r="C66" s="273" t="s">
        <v>189</v>
      </c>
      <c r="D66" s="208"/>
      <c r="E66" s="208"/>
      <c r="F66" s="209"/>
      <c r="G66" s="209"/>
      <c r="H66" s="208"/>
      <c r="I66" s="208"/>
    </row>
    <row r="67" spans="1:9" ht="409.5">
      <c r="A67" s="323">
        <f>A66+1</f>
        <v>48</v>
      </c>
      <c r="B67" s="74" t="str">
        <f>Note!B69</f>
        <v>International standards</v>
      </c>
      <c r="C67" s="282" t="s">
        <v>1046</v>
      </c>
      <c r="D67" s="209"/>
      <c r="E67" s="208"/>
      <c r="F67" s="209"/>
      <c r="G67" s="209"/>
      <c r="H67" s="209"/>
      <c r="I67" s="209"/>
    </row>
    <row r="68" spans="1:9" ht="102">
      <c r="A68" s="323">
        <f>A67+1</f>
        <v>49</v>
      </c>
      <c r="B68" s="74" t="str">
        <f>Note!B70</f>
        <v>Reginal / Local Standards</v>
      </c>
      <c r="C68" s="282" t="s">
        <v>181</v>
      </c>
    </row>
    <row r="69" spans="1:9" ht="89.25">
      <c r="A69" s="323">
        <f>A68+1</f>
        <v>50</v>
      </c>
      <c r="B69" s="74" t="str">
        <f>Note!B71</f>
        <v>Regulations</v>
      </c>
      <c r="C69" s="146" t="s">
        <v>1047</v>
      </c>
    </row>
  </sheetData>
  <mergeCells count="14">
    <mergeCell ref="A60:C60"/>
    <mergeCell ref="A62:C62"/>
    <mergeCell ref="A64:C64"/>
    <mergeCell ref="A34:C34"/>
    <mergeCell ref="A36:C36"/>
    <mergeCell ref="A42:C42"/>
    <mergeCell ref="A47:C47"/>
    <mergeCell ref="A49:C49"/>
    <mergeCell ref="A54:C54"/>
    <mergeCell ref="A30:C30"/>
    <mergeCell ref="A1:C1"/>
    <mergeCell ref="A7:C7"/>
    <mergeCell ref="A21:C21"/>
    <mergeCell ref="A26:C26"/>
  </mergeCells>
  <phoneticPr fontId="25" type="noConversion"/>
  <pageMargins left="0.25" right="0.25" top="0.75" bottom="0.75" header="0.3" footer="0.3"/>
  <pageSetup paperSize="9" scale="94" fitToHeight="0" orientation="portrait" r:id="rId1"/>
  <headerFooter alignWithMargins="0">
    <oddHeader>&amp;C&amp;F&amp;R&amp;A</oddHeader>
    <oddFooter>&amp;C&amp;P</oddFooter>
  </headerFooter>
  <rowBreaks count="1" manualBreakCount="1">
    <brk id="35" max="16383" man="1"/>
  </rowBreaks>
  <extLst>
    <ext xmlns:mx="http://schemas.microsoft.com/office/mac/excel/2008/main" uri="http://schemas.microsoft.com/office/mac/excel/2008/main">
      <mx:PLV Mode="0" OnePage="0" WScale="0"/>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69"/>
  <sheetViews>
    <sheetView zoomScale="90" zoomScaleNormal="90" zoomScaleSheetLayoutView="90" zoomScalePageLayoutView="75" workbookViewId="0">
      <selection activeCell="A7" sqref="A7:C7"/>
    </sheetView>
  </sheetViews>
  <sheetFormatPr defaultColWidth="11.42578125" defaultRowHeight="15"/>
  <cols>
    <col min="1" max="1" width="5.42578125" style="40" customWidth="1"/>
    <col min="2" max="2" width="25.42578125" style="181" customWidth="1"/>
    <col min="3" max="3" width="75.42578125" style="257" customWidth="1"/>
    <col min="4" max="9" width="20.7109375" style="4" customWidth="1"/>
    <col min="10" max="16384" width="11.42578125" style="4"/>
  </cols>
  <sheetData>
    <row r="1" spans="1:3" ht="18.75" thickBot="1">
      <c r="A1" s="612" t="s">
        <v>817</v>
      </c>
      <c r="B1" s="613"/>
      <c r="C1" s="614"/>
    </row>
    <row r="2" spans="1:3">
      <c r="A2" s="25" t="s">
        <v>331</v>
      </c>
      <c r="B2" s="26" t="str">
        <f>Note!B4</f>
        <v>Version No.</v>
      </c>
      <c r="C2" s="258">
        <v>1</v>
      </c>
    </row>
    <row r="3" spans="1:3" ht="15.75" thickBot="1">
      <c r="A3" s="23" t="s">
        <v>332</v>
      </c>
      <c r="B3" s="27" t="str">
        <f>Note!B5</f>
        <v>Date of initial version</v>
      </c>
      <c r="C3" s="568">
        <v>41073</v>
      </c>
    </row>
    <row r="4" spans="1:3">
      <c r="A4" s="25" t="s">
        <v>333</v>
      </c>
      <c r="B4" s="27" t="str">
        <f>Note!B6</f>
        <v>Date of last modification</v>
      </c>
      <c r="C4" s="571">
        <v>41808</v>
      </c>
    </row>
    <row r="5" spans="1:3" ht="15.75" thickBot="1">
      <c r="A5" s="23" t="s">
        <v>334</v>
      </c>
      <c r="B5" s="28" t="str">
        <f>Note!B7</f>
        <v>Date of publication</v>
      </c>
      <c r="C5" s="260"/>
    </row>
    <row r="6" spans="1:3" ht="15.75" thickBot="1">
      <c r="A6" s="25" t="s">
        <v>335</v>
      </c>
      <c r="B6" s="30" t="str">
        <f>Note!B8</f>
        <v>Completed / submitted by</v>
      </c>
      <c r="C6" s="261" t="s">
        <v>1713</v>
      </c>
    </row>
    <row r="7" spans="1:3" ht="18.75" thickBot="1">
      <c r="A7" s="694" t="str">
        <f>Note!A9</f>
        <v>NAME, CATEGORY AND CODING</v>
      </c>
      <c r="B7" s="695"/>
      <c r="C7" s="696"/>
    </row>
    <row r="8" spans="1:3">
      <c r="A8" s="23">
        <v>1</v>
      </c>
      <c r="B8" s="235" t="str">
        <f>Note!B10</f>
        <v>WHO Category / Code</v>
      </c>
      <c r="C8" s="500" t="s">
        <v>1149</v>
      </c>
    </row>
    <row r="9" spans="1:3" s="1" customFormat="1">
      <c r="A9" s="23">
        <f>A8+1</f>
        <v>2</v>
      </c>
      <c r="B9" s="236" t="str">
        <f>Note!B11</f>
        <v>Generic name</v>
      </c>
      <c r="C9" s="251" t="s">
        <v>1050</v>
      </c>
    </row>
    <row r="10" spans="1:3" s="1" customFormat="1" ht="30">
      <c r="A10" s="23">
        <f>A9+1</f>
        <v>3</v>
      </c>
      <c r="B10" s="236" t="str">
        <f>Note!B12</f>
        <v>Specific type or variation (optional)</v>
      </c>
      <c r="C10" s="496" t="s">
        <v>1524</v>
      </c>
    </row>
    <row r="11" spans="1:3">
      <c r="A11" s="7">
        <f>A10+1</f>
        <v>4</v>
      </c>
      <c r="B11" s="237" t="str">
        <f>Note!B13</f>
        <v>GMDN name</v>
      </c>
      <c r="C11" s="268" t="s">
        <v>182</v>
      </c>
    </row>
    <row r="12" spans="1:3">
      <c r="A12" s="7">
        <f t="shared" ref="A12:A20" si="0">A11+1</f>
        <v>5</v>
      </c>
      <c r="B12" s="238" t="str">
        <f>Note!B14</f>
        <v>GMDN code</v>
      </c>
      <c r="C12" s="268">
        <v>47083</v>
      </c>
    </row>
    <row r="13" spans="1:3" ht="25.5">
      <c r="A13" s="7">
        <f t="shared" si="0"/>
        <v>6</v>
      </c>
      <c r="B13" s="238" t="str">
        <f>Note!B15</f>
        <v>GMDN category</v>
      </c>
      <c r="C13" s="267" t="s">
        <v>183</v>
      </c>
    </row>
    <row r="14" spans="1:3">
      <c r="A14" s="7">
        <f t="shared" si="0"/>
        <v>7</v>
      </c>
      <c r="B14" s="238" t="str">
        <f>Note!B16</f>
        <v>UMDNS name</v>
      </c>
      <c r="C14" s="268" t="s">
        <v>184</v>
      </c>
    </row>
    <row r="15" spans="1:3">
      <c r="A15" s="7">
        <f t="shared" si="0"/>
        <v>8</v>
      </c>
      <c r="B15" s="238" t="str">
        <f>Note!B17</f>
        <v>UMDNS code</v>
      </c>
      <c r="C15" s="267">
        <v>17423</v>
      </c>
    </row>
    <row r="16" spans="1:3">
      <c r="A16" s="7">
        <f t="shared" si="0"/>
        <v>9</v>
      </c>
      <c r="B16" s="238" t="str">
        <f>Note!B18</f>
        <v>UNSPS code (optional)</v>
      </c>
      <c r="C16" s="268"/>
    </row>
    <row r="17" spans="1:7" ht="51">
      <c r="A17" s="7">
        <f t="shared" si="0"/>
        <v>10</v>
      </c>
      <c r="B17" s="238" t="str">
        <f>Note!B19</f>
        <v>Alternative name/s (optional)</v>
      </c>
      <c r="C17" s="494" t="s">
        <v>1657</v>
      </c>
    </row>
    <row r="18" spans="1:7" ht="30">
      <c r="A18" s="7">
        <f t="shared" si="0"/>
        <v>11</v>
      </c>
      <c r="B18" s="238" t="str">
        <f>Note!B20</f>
        <v>Alternative code/s (optional)</v>
      </c>
      <c r="C18" s="494" t="s">
        <v>1658</v>
      </c>
    </row>
    <row r="19" spans="1:7">
      <c r="A19" s="7">
        <f t="shared" si="0"/>
        <v>12</v>
      </c>
      <c r="B19" s="237" t="str">
        <f>Note!B21</f>
        <v>Keywords (optional)</v>
      </c>
      <c r="C19" s="267" t="s">
        <v>178</v>
      </c>
    </row>
    <row r="20" spans="1:7" ht="115.5" thickBot="1">
      <c r="A20" s="7">
        <f t="shared" si="0"/>
        <v>13</v>
      </c>
      <c r="B20" s="238" t="str">
        <f>Note!B22</f>
        <v>GMDN/UMDNS definition (optional)</v>
      </c>
      <c r="C20" s="264" t="s">
        <v>179</v>
      </c>
    </row>
    <row r="21" spans="1:7" ht="18.75" thickBot="1">
      <c r="A21" s="667" t="str">
        <f>Note!A23</f>
        <v>PURPOSE OF USE</v>
      </c>
      <c r="B21" s="668"/>
      <c r="C21" s="669"/>
    </row>
    <row r="22" spans="1:7" ht="18" customHeight="1">
      <c r="A22" s="7">
        <f>A20+1</f>
        <v>14</v>
      </c>
      <c r="B22" s="70" t="str">
        <f>Note!B24</f>
        <v xml:space="preserve">Clinical or other purpose </v>
      </c>
      <c r="C22" s="278" t="s">
        <v>1052</v>
      </c>
    </row>
    <row r="23" spans="1:7">
      <c r="A23" s="7">
        <f t="shared" ref="A23:A32" si="1">A22+1</f>
        <v>15</v>
      </c>
      <c r="B23" s="74" t="str">
        <f>Note!B25</f>
        <v>Level of use (if relevant)</v>
      </c>
      <c r="C23" s="501" t="s">
        <v>1540</v>
      </c>
    </row>
    <row r="24" spans="1:7" ht="21" customHeight="1">
      <c r="A24" s="7">
        <f t="shared" si="1"/>
        <v>16</v>
      </c>
      <c r="B24" s="74" t="str">
        <f>Note!B26</f>
        <v>Clinical department/ward(if relevant)</v>
      </c>
      <c r="C24" s="268" t="s">
        <v>1051</v>
      </c>
    </row>
    <row r="25" spans="1:7" ht="115.5" thickBot="1">
      <c r="A25" s="7">
        <f t="shared" si="1"/>
        <v>17</v>
      </c>
      <c r="B25" s="71" t="str">
        <f>Note!B27</f>
        <v>Overview of functional requirements</v>
      </c>
      <c r="C25" s="253" t="s">
        <v>180</v>
      </c>
      <c r="D25" s="39"/>
      <c r="E25" s="39"/>
      <c r="F25" s="39"/>
      <c r="G25" s="39"/>
    </row>
    <row r="26" spans="1:7" ht="18.75" thickBot="1">
      <c r="A26" s="667" t="str">
        <f>Note!A28</f>
        <v>TECHNICAL CHARACTERISTICS</v>
      </c>
      <c r="B26" s="668"/>
      <c r="C26" s="669"/>
    </row>
    <row r="27" spans="1:7" ht="204">
      <c r="A27" s="7">
        <f>A25+1</f>
        <v>18</v>
      </c>
      <c r="B27" s="71" t="str">
        <f>Note!B29</f>
        <v>Detailed requirements</v>
      </c>
      <c r="C27" s="268" t="s">
        <v>1425</v>
      </c>
    </row>
    <row r="28" spans="1:7" ht="204">
      <c r="A28" s="7">
        <f t="shared" si="1"/>
        <v>19</v>
      </c>
      <c r="B28" s="162" t="str">
        <f>Note!B30</f>
        <v>Displayed parameters</v>
      </c>
      <c r="C28" s="267" t="s">
        <v>1426</v>
      </c>
    </row>
    <row r="29" spans="1:7" ht="357.75" thickBot="1">
      <c r="A29" s="7">
        <f t="shared" si="1"/>
        <v>20</v>
      </c>
      <c r="B29" s="72" t="str">
        <f>Note!B31</f>
        <v>User adjustable settings</v>
      </c>
      <c r="C29" s="494" t="s">
        <v>1574</v>
      </c>
    </row>
    <row r="30" spans="1:7" ht="18.75" thickBot="1">
      <c r="A30" s="667" t="str">
        <f>Note!A32</f>
        <v>PHYSICAL/CHEMICAL CHARACTERISTICS</v>
      </c>
      <c r="B30" s="668"/>
      <c r="C30" s="669"/>
    </row>
    <row r="31" spans="1:7" ht="114.75">
      <c r="A31" s="7">
        <f>A29+1</f>
        <v>21</v>
      </c>
      <c r="B31" s="164" t="str">
        <f>Note!B33</f>
        <v>Components(if relevant)</v>
      </c>
      <c r="C31" s="268" t="s">
        <v>1424</v>
      </c>
    </row>
    <row r="32" spans="1:7">
      <c r="A32" s="7">
        <f t="shared" si="1"/>
        <v>22</v>
      </c>
      <c r="B32" s="163" t="str">
        <f>Note!B34</f>
        <v>Mobility, portability(if relevant)</v>
      </c>
      <c r="C32" s="268" t="s">
        <v>1423</v>
      </c>
    </row>
    <row r="33" spans="1:3" ht="15.75" thickBot="1">
      <c r="A33" s="7">
        <f>A32+1</f>
        <v>23</v>
      </c>
      <c r="B33" s="165" t="str">
        <f>Note!B35</f>
        <v>Raw Materials(if relevant)</v>
      </c>
      <c r="C33" s="277" t="s">
        <v>592</v>
      </c>
    </row>
    <row r="34" spans="1:3" ht="18.75" thickBot="1">
      <c r="A34" s="667" t="str">
        <f>Note!A36</f>
        <v>UTILITY REQUIREMENTS</v>
      </c>
      <c r="B34" s="668"/>
      <c r="C34" s="669"/>
    </row>
    <row r="35" spans="1:3" ht="192" thickBot="1">
      <c r="A35" s="17">
        <f>A33+1</f>
        <v>24</v>
      </c>
      <c r="B35" s="173" t="str">
        <f>Note!B37</f>
        <v>Electrical, water and/or gas supply (if relevant)</v>
      </c>
      <c r="C35" s="322" t="s">
        <v>1421</v>
      </c>
    </row>
    <row r="36" spans="1:3" ht="18.75" thickBot="1">
      <c r="A36" s="667" t="str">
        <f>Note!A38</f>
        <v>ACCESSORIES, CONSUMABLES, SPARE PARTS, OTHER COMPONENTS</v>
      </c>
      <c r="B36" s="668"/>
      <c r="C36" s="669"/>
    </row>
    <row r="37" spans="1:3" ht="89.25">
      <c r="A37" s="17">
        <f t="shared" ref="A37" si="2">A35+1</f>
        <v>25</v>
      </c>
      <c r="B37" s="70" t="str">
        <f>Note!B39</f>
        <v>Accessories (if relevant)</v>
      </c>
      <c r="C37" s="268" t="s">
        <v>1427</v>
      </c>
    </row>
    <row r="38" spans="1:3" ht="30">
      <c r="A38" s="17">
        <f>A37+1</f>
        <v>26</v>
      </c>
      <c r="B38" s="71" t="str">
        <f>Note!B40</f>
        <v>Sterilization process for accessories (if relevant)</v>
      </c>
      <c r="C38" s="268"/>
    </row>
    <row r="39" spans="1:3" ht="30">
      <c r="A39" s="17">
        <f>A38+1</f>
        <v>27</v>
      </c>
      <c r="B39" s="71" t="str">
        <f>Note!B41</f>
        <v>Consumables / reagents (if relevant)</v>
      </c>
      <c r="C39" s="268"/>
    </row>
    <row r="40" spans="1:3" s="18" customFormat="1" ht="114.75">
      <c r="A40" s="17">
        <f>A39+1</f>
        <v>28</v>
      </c>
      <c r="B40" s="162" t="str">
        <f>Note!B42</f>
        <v>Spare parts (if relevant)</v>
      </c>
      <c r="C40" s="268" t="s">
        <v>1422</v>
      </c>
    </row>
    <row r="41" spans="1:3" s="18" customFormat="1" ht="15.75" thickBot="1">
      <c r="A41" s="17">
        <f>A40+1</f>
        <v>29</v>
      </c>
      <c r="B41" s="165" t="str">
        <f>Note!B43</f>
        <v>Other components (if relevant)</v>
      </c>
      <c r="C41" s="277"/>
    </row>
    <row r="42" spans="1:3" ht="18.75" thickBot="1">
      <c r="A42" s="667" t="str">
        <f>Note!A44</f>
        <v xml:space="preserve">PACKAGING </v>
      </c>
      <c r="B42" s="668"/>
      <c r="C42" s="669"/>
    </row>
    <row r="43" spans="1:3" ht="30">
      <c r="A43" s="17">
        <f>A41+1</f>
        <v>30</v>
      </c>
      <c r="B43" s="70" t="str">
        <f>Note!B45</f>
        <v>Sterility status on delivery (if relevant)</v>
      </c>
      <c r="C43" s="278" t="s">
        <v>592</v>
      </c>
    </row>
    <row r="44" spans="1:3">
      <c r="A44" s="17">
        <f>A43+1</f>
        <v>31</v>
      </c>
      <c r="B44" s="70" t="str">
        <f>Note!B46</f>
        <v>Shelf life (if relevant)</v>
      </c>
      <c r="C44" s="278" t="s">
        <v>1053</v>
      </c>
    </row>
    <row r="45" spans="1:3" s="161" customFormat="1" ht="30">
      <c r="A45" s="17">
        <f>A44+1</f>
        <v>32</v>
      </c>
      <c r="B45" s="173" t="str">
        <f>Note!B47</f>
        <v>Transportation and storage (if relevant)</v>
      </c>
      <c r="C45" s="279" t="s">
        <v>592</v>
      </c>
    </row>
    <row r="46" spans="1:3" ht="15.75" thickBot="1">
      <c r="A46" s="17">
        <f>A45+1</f>
        <v>33</v>
      </c>
      <c r="B46" s="72" t="str">
        <f>Note!B48</f>
        <v>Labelling (if relevant)</v>
      </c>
      <c r="C46" s="277" t="s">
        <v>592</v>
      </c>
    </row>
    <row r="47" spans="1:3" ht="18.75" thickBot="1">
      <c r="A47" s="667" t="str">
        <f>Note!A49</f>
        <v>ENVIRONMENTAL REQUIREMENTS</v>
      </c>
      <c r="B47" s="668"/>
      <c r="C47" s="669"/>
    </row>
    <row r="48" spans="1:3" ht="55.5" customHeight="1" thickBot="1">
      <c r="A48" s="17">
        <f>A46+1</f>
        <v>34</v>
      </c>
      <c r="B48" s="73" t="str">
        <f>Note!B50</f>
        <v xml:space="preserve">Context-dependent requirements </v>
      </c>
      <c r="C48" s="268" t="s">
        <v>824</v>
      </c>
    </row>
    <row r="49" spans="1:9" ht="18.75" thickBot="1">
      <c r="A49" s="667" t="str">
        <f>Note!A51</f>
        <v>TRAINING, INSTALLATION AND UTILISATION</v>
      </c>
      <c r="B49" s="668"/>
      <c r="C49" s="669"/>
    </row>
    <row r="50" spans="1:9" ht="45">
      <c r="A50" s="17">
        <f>A48+1</f>
        <v>35</v>
      </c>
      <c r="B50" s="70" t="str">
        <f>Note!B52</f>
        <v>Pre-installation requirements(if relevant)</v>
      </c>
      <c r="C50" s="268" t="s">
        <v>659</v>
      </c>
    </row>
    <row r="51" spans="1:9" s="18" customFormat="1" ht="45">
      <c r="A51" s="17">
        <f t="shared" ref="A51:A59" si="3">A50+1</f>
        <v>36</v>
      </c>
      <c r="B51" s="71" t="str">
        <f>Note!B53</f>
        <v>Requirements for commissioning (if relevant)</v>
      </c>
      <c r="C51" s="268" t="s">
        <v>723</v>
      </c>
    </row>
    <row r="52" spans="1:9" s="18" customFormat="1" ht="38.25">
      <c r="A52" s="17">
        <f t="shared" si="3"/>
        <v>37</v>
      </c>
      <c r="B52" s="72" t="str">
        <f>Note!B54</f>
        <v>Training of user/s (if relevant)</v>
      </c>
      <c r="C52" s="268" t="s">
        <v>656</v>
      </c>
    </row>
    <row r="53" spans="1:9" ht="15.75" thickBot="1">
      <c r="A53" s="7">
        <f>A52+1</f>
        <v>38</v>
      </c>
      <c r="B53" s="165" t="str">
        <f>Note!B55</f>
        <v>User care(if relevant)</v>
      </c>
      <c r="C53" s="268" t="s">
        <v>176</v>
      </c>
    </row>
    <row r="54" spans="1:9" ht="18.75" thickBot="1">
      <c r="A54" s="667" t="str">
        <f>Note!A56</f>
        <v>WARRANTY AND MAINTENANCE</v>
      </c>
      <c r="B54" s="668"/>
      <c r="C54" s="669"/>
    </row>
    <row r="55" spans="1:9">
      <c r="A55" s="17">
        <f>A53+1</f>
        <v>39</v>
      </c>
      <c r="B55" s="164" t="str">
        <f>Note!B57</f>
        <v>Warranty</v>
      </c>
      <c r="C55" s="278"/>
    </row>
    <row r="56" spans="1:9" s="18" customFormat="1">
      <c r="A56" s="17">
        <f t="shared" si="3"/>
        <v>40</v>
      </c>
      <c r="B56" s="162" t="str">
        <f>Note!B58</f>
        <v>Maintenance tasks</v>
      </c>
      <c r="C56" s="268"/>
    </row>
    <row r="57" spans="1:9">
      <c r="A57" s="17">
        <f t="shared" si="3"/>
        <v>41</v>
      </c>
      <c r="B57" s="71" t="str">
        <f>Note!B59</f>
        <v xml:space="preserve">Type of service contract </v>
      </c>
      <c r="C57" s="268"/>
    </row>
    <row r="58" spans="1:9" s="18" customFormat="1">
      <c r="A58" s="17">
        <f t="shared" si="3"/>
        <v>42</v>
      </c>
      <c r="B58" s="162" t="str">
        <f>Note!B60</f>
        <v>Spare parts availability post-warranty</v>
      </c>
      <c r="C58" s="268"/>
    </row>
    <row r="59" spans="1:9" s="18" customFormat="1" ht="15.75" thickBot="1">
      <c r="A59" s="17">
        <f t="shared" si="3"/>
        <v>43</v>
      </c>
      <c r="B59" s="165" t="str">
        <f>Note!B61</f>
        <v>Software / Hardware upgrade availability</v>
      </c>
      <c r="C59" s="277"/>
    </row>
    <row r="60" spans="1:9" ht="18.75" thickBot="1">
      <c r="A60" s="667" t="str">
        <f>Note!A62</f>
        <v>DOCUMENTATION</v>
      </c>
      <c r="B60" s="668"/>
      <c r="C60" s="669"/>
    </row>
    <row r="61" spans="1:9" ht="102.75" thickBot="1">
      <c r="A61" s="20">
        <f>A59+1</f>
        <v>44</v>
      </c>
      <c r="B61" s="70" t="str">
        <f>Note!B63</f>
        <v>Documentation requirements</v>
      </c>
      <c r="C61" s="268" t="s">
        <v>202</v>
      </c>
    </row>
    <row r="62" spans="1:9" s="18" customFormat="1" ht="18.75" thickBot="1">
      <c r="A62" s="667" t="str">
        <f>Note!A64</f>
        <v>DECOMMISSIONING</v>
      </c>
      <c r="B62" s="668"/>
      <c r="C62" s="669"/>
    </row>
    <row r="63" spans="1:9" ht="15.75" thickBot="1">
      <c r="A63" s="19">
        <f>A61+1</f>
        <v>45</v>
      </c>
      <c r="B63" s="93" t="str">
        <f>Note!B65</f>
        <v xml:space="preserve">Estimated Life Span </v>
      </c>
      <c r="C63" s="264" t="s">
        <v>1044</v>
      </c>
    </row>
    <row r="64" spans="1:9" ht="18">
      <c r="A64" s="670" t="str">
        <f>Note!A66</f>
        <v xml:space="preserve">SAFETY AND STANDARDS </v>
      </c>
      <c r="B64" s="671"/>
      <c r="C64" s="672"/>
      <c r="D64" s="32"/>
      <c r="E64" s="32"/>
      <c r="F64" s="32"/>
      <c r="G64" s="32"/>
      <c r="H64" s="32"/>
      <c r="I64" s="32"/>
    </row>
    <row r="65" spans="1:9">
      <c r="A65" s="89">
        <f>A63+1</f>
        <v>46</v>
      </c>
      <c r="B65" s="163" t="str">
        <f>Note!B67</f>
        <v>Risk Classification</v>
      </c>
      <c r="C65" s="314" t="s">
        <v>177</v>
      </c>
      <c r="D65" s="42"/>
      <c r="E65" s="41"/>
      <c r="F65" s="41"/>
      <c r="G65" s="41"/>
    </row>
    <row r="66" spans="1:9" ht="30" customHeight="1">
      <c r="A66" s="89">
        <f>A65+1</f>
        <v>47</v>
      </c>
      <c r="B66" s="74" t="str">
        <f>Note!B68</f>
        <v>Regulatory Approval / Certification</v>
      </c>
      <c r="C66" s="281" t="s">
        <v>1054</v>
      </c>
      <c r="D66" s="33"/>
      <c r="E66" s="33"/>
      <c r="F66" s="36"/>
      <c r="G66" s="36"/>
      <c r="H66" s="33"/>
      <c r="I66" s="33"/>
    </row>
    <row r="67" spans="1:9" ht="180" customHeight="1">
      <c r="A67" s="89">
        <f>A66+1</f>
        <v>48</v>
      </c>
      <c r="B67" s="74" t="str">
        <f>Note!B69</f>
        <v>International standards</v>
      </c>
      <c r="C67" s="282" t="s">
        <v>175</v>
      </c>
      <c r="D67" s="36"/>
      <c r="E67" s="33"/>
      <c r="F67" s="36"/>
      <c r="G67" s="36"/>
      <c r="H67" s="36"/>
      <c r="I67" s="36"/>
    </row>
    <row r="68" spans="1:9" ht="30">
      <c r="A68" s="89">
        <f>A67+1</f>
        <v>49</v>
      </c>
      <c r="B68" s="74" t="str">
        <f>Note!B70</f>
        <v>Reginal / Local Standards</v>
      </c>
      <c r="C68" s="282"/>
    </row>
    <row r="69" spans="1:9" ht="90" customHeight="1">
      <c r="A69" s="89">
        <f>A68+1</f>
        <v>50</v>
      </c>
      <c r="B69" s="74" t="str">
        <f>Note!B71</f>
        <v>Regulations</v>
      </c>
      <c r="C69" s="146" t="s">
        <v>1055</v>
      </c>
    </row>
  </sheetData>
  <mergeCells count="14">
    <mergeCell ref="A60:C60"/>
    <mergeCell ref="A62:C62"/>
    <mergeCell ref="A64:C64"/>
    <mergeCell ref="A34:C34"/>
    <mergeCell ref="A36:C36"/>
    <mergeCell ref="A42:C42"/>
    <mergeCell ref="A47:C47"/>
    <mergeCell ref="A49:C49"/>
    <mergeCell ref="A54:C54"/>
    <mergeCell ref="A30:C30"/>
    <mergeCell ref="A1:C1"/>
    <mergeCell ref="A7:C7"/>
    <mergeCell ref="A21:C21"/>
    <mergeCell ref="A26:C26"/>
  </mergeCells>
  <phoneticPr fontId="25" type="noConversion"/>
  <pageMargins left="0.25" right="0.25" top="0.75" bottom="0.75" header="0.3" footer="0.3"/>
  <pageSetup paperSize="9" scale="95" fitToHeight="0" orientation="portrait" r:id="rId1"/>
  <headerFooter alignWithMargins="0">
    <oddHeader>&amp;C&amp;F&amp;R&amp;A</oddHeader>
    <oddFooter>&amp;C&amp;P</oddFooter>
  </headerFooter>
  <rowBreaks count="2" manualBreakCount="2">
    <brk id="38" max="2" man="1"/>
    <brk id="64" max="2" man="1"/>
  </rowBreaks>
  <extLst>
    <ext xmlns:mx="http://schemas.microsoft.com/office/mac/excel/2008/main" uri="http://schemas.microsoft.com/office/mac/excel/2008/main">
      <mx:PLV Mode="0" OnePage="0" WScale="0"/>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zoomScale="90" zoomScaleNormal="90" zoomScaleSheetLayoutView="90" zoomScalePageLayoutView="75" workbookViewId="0">
      <selection activeCell="A7" sqref="A7:C7"/>
    </sheetView>
  </sheetViews>
  <sheetFormatPr defaultColWidth="11.42578125" defaultRowHeight="15"/>
  <cols>
    <col min="1" max="1" width="5.42578125" style="40" customWidth="1"/>
    <col min="2" max="2" width="25.42578125" style="181" customWidth="1"/>
    <col min="3" max="3" width="75.42578125" style="257" customWidth="1"/>
    <col min="4" max="9" width="20.7109375" style="4" customWidth="1"/>
    <col min="10" max="16384" width="11.42578125" style="4"/>
  </cols>
  <sheetData>
    <row r="1" spans="1:3" ht="18.75" thickBot="1">
      <c r="A1" s="612" t="s">
        <v>817</v>
      </c>
      <c r="B1" s="613"/>
      <c r="C1" s="614"/>
    </row>
    <row r="2" spans="1:3">
      <c r="A2" s="25" t="s">
        <v>331</v>
      </c>
      <c r="B2" s="26" t="str">
        <f>Note!B4</f>
        <v>Version No.</v>
      </c>
      <c r="C2" s="258">
        <v>1</v>
      </c>
    </row>
    <row r="3" spans="1:3" ht="15.75" thickBot="1">
      <c r="A3" s="23" t="s">
        <v>332</v>
      </c>
      <c r="B3" s="27" t="str">
        <f>Note!B5</f>
        <v>Date of initial version</v>
      </c>
      <c r="C3" s="568">
        <v>41073</v>
      </c>
    </row>
    <row r="4" spans="1:3">
      <c r="A4" s="25" t="s">
        <v>333</v>
      </c>
      <c r="B4" s="27" t="str">
        <f>Note!B6</f>
        <v>Date of last modification</v>
      </c>
      <c r="C4" s="571">
        <v>41808</v>
      </c>
    </row>
    <row r="5" spans="1:3" ht="15.75" thickBot="1">
      <c r="A5" s="23" t="s">
        <v>334</v>
      </c>
      <c r="B5" s="28" t="str">
        <f>Note!B7</f>
        <v>Date of publication</v>
      </c>
      <c r="C5" s="260"/>
    </row>
    <row r="6" spans="1:3" ht="15.75" thickBot="1">
      <c r="A6" s="25" t="s">
        <v>335</v>
      </c>
      <c r="B6" s="30" t="str">
        <f>Note!B8</f>
        <v>Completed / submitted by</v>
      </c>
      <c r="C6" s="261" t="s">
        <v>1713</v>
      </c>
    </row>
    <row r="7" spans="1:3" ht="18.75" thickBot="1">
      <c r="A7" s="685" t="str">
        <f>Note!A9</f>
        <v>NAME, CATEGORY AND CODING</v>
      </c>
      <c r="B7" s="686"/>
      <c r="C7" s="687"/>
    </row>
    <row r="8" spans="1:3">
      <c r="A8" s="23">
        <v>1</v>
      </c>
      <c r="B8" s="235" t="str">
        <f>Note!B10</f>
        <v>WHO Category / Code</v>
      </c>
      <c r="C8" s="500" t="s">
        <v>1149</v>
      </c>
    </row>
    <row r="9" spans="1:3" s="1" customFormat="1">
      <c r="A9" s="23">
        <f>A8+1</f>
        <v>2</v>
      </c>
      <c r="B9" s="236" t="str">
        <f>Note!B11</f>
        <v>Generic name</v>
      </c>
      <c r="C9" s="496" t="s">
        <v>1525</v>
      </c>
    </row>
    <row r="10" spans="1:3" s="1" customFormat="1" ht="30">
      <c r="A10" s="23">
        <f>A9+1</f>
        <v>3</v>
      </c>
      <c r="B10" s="236" t="str">
        <f>Note!B12</f>
        <v>Specific type or variation (optional)</v>
      </c>
      <c r="C10" s="496" t="s">
        <v>1515</v>
      </c>
    </row>
    <row r="11" spans="1:3">
      <c r="A11" s="7">
        <f>A10+1</f>
        <v>4</v>
      </c>
      <c r="B11" s="237" t="str">
        <f>Note!B13</f>
        <v>GMDN name</v>
      </c>
      <c r="C11" s="268" t="s">
        <v>169</v>
      </c>
    </row>
    <row r="12" spans="1:3">
      <c r="A12" s="7">
        <f t="shared" ref="A12:A20" si="0">A11+1</f>
        <v>5</v>
      </c>
      <c r="B12" s="238" t="str">
        <f>Note!B14</f>
        <v>GMDN code</v>
      </c>
      <c r="C12" s="267">
        <v>17148</v>
      </c>
    </row>
    <row r="13" spans="1:3" ht="25.5">
      <c r="A13" s="7">
        <f t="shared" si="0"/>
        <v>6</v>
      </c>
      <c r="B13" s="238" t="str">
        <f>Note!B15</f>
        <v>GMDN category</v>
      </c>
      <c r="C13" s="267" t="s">
        <v>170</v>
      </c>
    </row>
    <row r="14" spans="1:3">
      <c r="A14" s="7">
        <f t="shared" si="0"/>
        <v>7</v>
      </c>
      <c r="B14" s="238" t="str">
        <f>Note!B16</f>
        <v>UMDNS name</v>
      </c>
      <c r="C14" s="268" t="s">
        <v>171</v>
      </c>
    </row>
    <row r="15" spans="1:3">
      <c r="A15" s="7">
        <f t="shared" si="0"/>
        <v>8</v>
      </c>
      <c r="B15" s="238" t="str">
        <f>Note!B17</f>
        <v>UMDNS code</v>
      </c>
      <c r="C15" s="267">
        <v>17148</v>
      </c>
    </row>
    <row r="16" spans="1:3">
      <c r="A16" s="7">
        <f t="shared" si="0"/>
        <v>9</v>
      </c>
      <c r="B16" s="238" t="str">
        <f>Note!B18</f>
        <v>UNSPS code (optional)</v>
      </c>
      <c r="C16" s="268"/>
    </row>
    <row r="17" spans="1:7" ht="30">
      <c r="A17" s="7">
        <f t="shared" si="0"/>
        <v>10</v>
      </c>
      <c r="B17" s="238" t="str">
        <f>Note!B19</f>
        <v>Alternative name/s (optional)</v>
      </c>
      <c r="C17" s="494" t="s">
        <v>1659</v>
      </c>
    </row>
    <row r="18" spans="1:7" ht="30">
      <c r="A18" s="7">
        <f t="shared" si="0"/>
        <v>11</v>
      </c>
      <c r="B18" s="238" t="str">
        <f>Note!B20</f>
        <v>Alternative code/s (optional)</v>
      </c>
      <c r="C18" s="494" t="s">
        <v>1660</v>
      </c>
    </row>
    <row r="19" spans="1:7">
      <c r="A19" s="7">
        <f t="shared" si="0"/>
        <v>12</v>
      </c>
      <c r="B19" s="237" t="str">
        <f>Note!B21</f>
        <v>Keywords (optional)</v>
      </c>
      <c r="C19" s="267" t="s">
        <v>172</v>
      </c>
    </row>
    <row r="20" spans="1:7" ht="90" thickBot="1">
      <c r="A20" s="7">
        <f t="shared" si="0"/>
        <v>13</v>
      </c>
      <c r="B20" s="238" t="str">
        <f>Note!B22</f>
        <v>GMDN/UMDNS definition (optional)</v>
      </c>
      <c r="C20" s="264" t="s">
        <v>173</v>
      </c>
    </row>
    <row r="21" spans="1:7" ht="18.75" thickBot="1">
      <c r="A21" s="667" t="str">
        <f>Note!A23</f>
        <v>PURPOSE OF USE</v>
      </c>
      <c r="B21" s="668"/>
      <c r="C21" s="669"/>
    </row>
    <row r="22" spans="1:7" ht="25.5" customHeight="1">
      <c r="A22" s="7">
        <f>A20+1</f>
        <v>14</v>
      </c>
      <c r="B22" s="70" t="str">
        <f>Note!B24</f>
        <v xml:space="preserve">Clinical or other purpose </v>
      </c>
      <c r="C22" s="278" t="s">
        <v>1057</v>
      </c>
    </row>
    <row r="23" spans="1:7">
      <c r="A23" s="7">
        <f t="shared" ref="A23:A32" si="1">A22+1</f>
        <v>15</v>
      </c>
      <c r="B23" s="74" t="str">
        <f>Note!B25</f>
        <v>Level of use (if relevant)</v>
      </c>
      <c r="C23" s="501" t="s">
        <v>1538</v>
      </c>
    </row>
    <row r="24" spans="1:7" ht="21" customHeight="1">
      <c r="A24" s="7">
        <f t="shared" si="1"/>
        <v>16</v>
      </c>
      <c r="B24" s="74" t="str">
        <f>Note!B26</f>
        <v>Clinical department/ward(if relevant)</v>
      </c>
      <c r="C24" s="268" t="s">
        <v>1056</v>
      </c>
    </row>
    <row r="25" spans="1:7" ht="72" customHeight="1" thickBot="1">
      <c r="A25" s="7">
        <f t="shared" si="1"/>
        <v>17</v>
      </c>
      <c r="B25" s="71" t="str">
        <f>Note!B27</f>
        <v>Overview of functional requirements</v>
      </c>
      <c r="C25" s="253" t="s">
        <v>174</v>
      </c>
      <c r="D25" s="39"/>
      <c r="E25" s="39"/>
      <c r="F25" s="39"/>
      <c r="G25" s="39"/>
    </row>
    <row r="26" spans="1:7" ht="18.75" thickBot="1">
      <c r="A26" s="667" t="str">
        <f>Note!A28</f>
        <v>TECHNICAL CHARACTERISTICS</v>
      </c>
      <c r="B26" s="668"/>
      <c r="C26" s="669"/>
    </row>
    <row r="27" spans="1:7" ht="62.25" customHeight="1">
      <c r="A27" s="7">
        <f>A25+1</f>
        <v>18</v>
      </c>
      <c r="B27" s="71" t="str">
        <f>Note!B29</f>
        <v>Detailed requirements</v>
      </c>
      <c r="C27" s="267" t="s">
        <v>162</v>
      </c>
    </row>
    <row r="28" spans="1:7">
      <c r="A28" s="7">
        <f t="shared" si="1"/>
        <v>19</v>
      </c>
      <c r="B28" s="162" t="str">
        <f>Note!B30</f>
        <v>Displayed parameters</v>
      </c>
      <c r="C28" s="267"/>
    </row>
    <row r="29" spans="1:7" ht="39" thickBot="1">
      <c r="A29" s="7">
        <f t="shared" si="1"/>
        <v>20</v>
      </c>
      <c r="B29" s="72" t="str">
        <f>Note!B31</f>
        <v>User adjustable settings</v>
      </c>
      <c r="C29" s="321" t="s">
        <v>163</v>
      </c>
    </row>
    <row r="30" spans="1:7" ht="18.75" thickBot="1">
      <c r="A30" s="667" t="str">
        <f>Note!A32</f>
        <v>PHYSICAL/CHEMICAL CHARACTERISTICS</v>
      </c>
      <c r="B30" s="668"/>
      <c r="C30" s="669"/>
    </row>
    <row r="31" spans="1:7" ht="38.25">
      <c r="A31" s="7">
        <f>A29+1</f>
        <v>21</v>
      </c>
      <c r="B31" s="164" t="str">
        <f>Note!B33</f>
        <v>Components(if relevant)</v>
      </c>
      <c r="C31" s="268" t="s">
        <v>164</v>
      </c>
    </row>
    <row r="32" spans="1:7">
      <c r="A32" s="7">
        <f t="shared" si="1"/>
        <v>22</v>
      </c>
      <c r="B32" s="163" t="str">
        <f>Note!B34</f>
        <v>Mobility, portability(if relevant)</v>
      </c>
      <c r="C32" s="268"/>
    </row>
    <row r="33" spans="1:3" ht="15.75" thickBot="1">
      <c r="A33" s="7">
        <f>A32+1</f>
        <v>23</v>
      </c>
      <c r="B33" s="165" t="str">
        <f>Note!B35</f>
        <v>Raw Materials(if relevant)</v>
      </c>
      <c r="C33" s="277" t="s">
        <v>592</v>
      </c>
    </row>
    <row r="34" spans="1:3" ht="18.75" thickBot="1">
      <c r="A34" s="667" t="str">
        <f>Note!A36</f>
        <v>UTILITY REQUIREMENTS</v>
      </c>
      <c r="B34" s="668"/>
      <c r="C34" s="669"/>
    </row>
    <row r="35" spans="1:3" ht="115.5" thickBot="1">
      <c r="A35" s="17">
        <f>A33+1</f>
        <v>24</v>
      </c>
      <c r="B35" s="173" t="str">
        <f>Note!B37</f>
        <v>Electrical, water and/or gas supply (if relevant)</v>
      </c>
      <c r="C35" s="267" t="s">
        <v>165</v>
      </c>
    </row>
    <row r="36" spans="1:3" ht="18.75" thickBot="1">
      <c r="A36" s="667" t="str">
        <f>Note!A38</f>
        <v>ACCESSORIES, CONSUMABLES, SPARE PARTS, OTHER COMPONENTS</v>
      </c>
      <c r="B36" s="668"/>
      <c r="C36" s="669"/>
    </row>
    <row r="37" spans="1:3" ht="30">
      <c r="A37" s="17">
        <f t="shared" ref="A37" si="2">A35+1</f>
        <v>25</v>
      </c>
      <c r="B37" s="70" t="str">
        <f>Note!B39</f>
        <v>Accessories (if relevant)</v>
      </c>
      <c r="C37" s="268" t="s">
        <v>166</v>
      </c>
    </row>
    <row r="38" spans="1:3" ht="30">
      <c r="A38" s="17">
        <f>A37+1</f>
        <v>26</v>
      </c>
      <c r="B38" s="71" t="str">
        <f>Note!B40</f>
        <v>Sterilization process for accessories (if relevant)</v>
      </c>
      <c r="C38" s="268"/>
    </row>
    <row r="39" spans="1:3" ht="30">
      <c r="A39" s="17">
        <f>A38+1</f>
        <v>27</v>
      </c>
      <c r="B39" s="71" t="str">
        <f>Note!B41</f>
        <v>Consumables / reagents (if relevant)</v>
      </c>
      <c r="C39" s="268"/>
    </row>
    <row r="40" spans="1:3" s="18" customFormat="1" ht="25.5">
      <c r="A40" s="17">
        <f>A39+1</f>
        <v>28</v>
      </c>
      <c r="B40" s="162" t="str">
        <f>Note!B42</f>
        <v>Spare parts (if relevant)</v>
      </c>
      <c r="C40" s="268" t="s">
        <v>532</v>
      </c>
    </row>
    <row r="41" spans="1:3" s="18" customFormat="1" ht="15.75" thickBot="1">
      <c r="A41" s="17">
        <f>A40+1</f>
        <v>29</v>
      </c>
      <c r="B41" s="165" t="str">
        <f>Note!B43</f>
        <v>Other components (if relevant)</v>
      </c>
      <c r="C41" s="277"/>
    </row>
    <row r="42" spans="1:3" ht="18.75" thickBot="1">
      <c r="A42" s="667" t="str">
        <f>Note!A44</f>
        <v xml:space="preserve">PACKAGING </v>
      </c>
      <c r="B42" s="668"/>
      <c r="C42" s="669"/>
    </row>
    <row r="43" spans="1:3" ht="30">
      <c r="A43" s="17">
        <f>A41+1</f>
        <v>30</v>
      </c>
      <c r="B43" s="70" t="str">
        <f>Note!B45</f>
        <v>Sterility status on delivery (if relevant)</v>
      </c>
      <c r="C43" s="278"/>
    </row>
    <row r="44" spans="1:3">
      <c r="A44" s="17">
        <f>A43+1</f>
        <v>31</v>
      </c>
      <c r="B44" s="70" t="str">
        <f>Note!B46</f>
        <v>Shelf life (if relevant)</v>
      </c>
      <c r="C44" s="278"/>
    </row>
    <row r="45" spans="1:3" s="161" customFormat="1" ht="30">
      <c r="A45" s="17">
        <f>A44+1</f>
        <v>32</v>
      </c>
      <c r="B45" s="173" t="str">
        <f>Note!B47</f>
        <v>Transportation and storage (if relevant)</v>
      </c>
      <c r="C45" s="279"/>
    </row>
    <row r="46" spans="1:3" ht="15.75" thickBot="1">
      <c r="A46" s="17">
        <f>A45+1</f>
        <v>33</v>
      </c>
      <c r="B46" s="72" t="str">
        <f>Note!B48</f>
        <v>Labelling (if relevant)</v>
      </c>
      <c r="C46" s="277"/>
    </row>
    <row r="47" spans="1:3" ht="18.75" thickBot="1">
      <c r="A47" s="667" t="str">
        <f>Note!A49</f>
        <v>ENVIRONMENTAL REQUIREMENTS</v>
      </c>
      <c r="B47" s="668"/>
      <c r="C47" s="669"/>
    </row>
    <row r="48" spans="1:3" ht="56.25" customHeight="1" thickBot="1">
      <c r="A48" s="17">
        <f>A46+1</f>
        <v>34</v>
      </c>
      <c r="B48" s="73" t="str">
        <f>Note!B50</f>
        <v xml:space="preserve">Context-dependent requirements </v>
      </c>
      <c r="C48" s="268" t="s">
        <v>824</v>
      </c>
    </row>
    <row r="49" spans="1:9" ht="18.75" thickBot="1">
      <c r="A49" s="667" t="str">
        <f>Note!A51</f>
        <v>TRAINING, INSTALLATION AND UTILISATION</v>
      </c>
      <c r="B49" s="668"/>
      <c r="C49" s="669"/>
    </row>
    <row r="50" spans="1:9" ht="45">
      <c r="A50" s="17">
        <f>A48+1</f>
        <v>35</v>
      </c>
      <c r="B50" s="70" t="str">
        <f>Note!B52</f>
        <v>Pre-installation requirements(if relevant)</v>
      </c>
      <c r="C50" s="278"/>
    </row>
    <row r="51" spans="1:9" s="18" customFormat="1" ht="45">
      <c r="A51" s="17">
        <f t="shared" ref="A51:A59" si="3">A50+1</f>
        <v>36</v>
      </c>
      <c r="B51" s="71" t="str">
        <f>Note!B53</f>
        <v>Requirements for commissioning (if relevant)</v>
      </c>
      <c r="C51" s="268" t="s">
        <v>640</v>
      </c>
    </row>
    <row r="52" spans="1:9" s="18" customFormat="1" ht="38.25">
      <c r="A52" s="17">
        <f t="shared" si="3"/>
        <v>37</v>
      </c>
      <c r="B52" s="72" t="str">
        <f>Note!B54</f>
        <v>Training of user/s (if relevant)</v>
      </c>
      <c r="C52" s="268" t="s">
        <v>656</v>
      </c>
    </row>
    <row r="53" spans="1:9" ht="15.75" thickBot="1">
      <c r="A53" s="7">
        <f>A52+1</f>
        <v>38</v>
      </c>
      <c r="B53" s="165" t="str">
        <f>Note!B55</f>
        <v>User care(if relevant)</v>
      </c>
      <c r="C53" s="268" t="s">
        <v>774</v>
      </c>
    </row>
    <row r="54" spans="1:9" ht="18.75" thickBot="1">
      <c r="A54" s="667" t="str">
        <f>Note!A56</f>
        <v>WARRANTY AND MAINTENANCE</v>
      </c>
      <c r="B54" s="668"/>
      <c r="C54" s="669"/>
    </row>
    <row r="55" spans="1:9">
      <c r="A55" s="17">
        <f>A53+1</f>
        <v>39</v>
      </c>
      <c r="B55" s="164" t="str">
        <f>Note!B57</f>
        <v>Warranty</v>
      </c>
      <c r="C55" s="278"/>
    </row>
    <row r="56" spans="1:9" s="18" customFormat="1">
      <c r="A56" s="17">
        <f t="shared" si="3"/>
        <v>40</v>
      </c>
      <c r="B56" s="162" t="str">
        <f>Note!B58</f>
        <v>Maintenance tasks</v>
      </c>
      <c r="C56" s="268"/>
    </row>
    <row r="57" spans="1:9">
      <c r="A57" s="17">
        <f t="shared" si="3"/>
        <v>41</v>
      </c>
      <c r="B57" s="71" t="str">
        <f>Note!B59</f>
        <v xml:space="preserve">Type of service contract </v>
      </c>
      <c r="C57" s="268"/>
    </row>
    <row r="58" spans="1:9" s="18" customFormat="1">
      <c r="A58" s="17">
        <f t="shared" si="3"/>
        <v>42</v>
      </c>
      <c r="B58" s="162" t="str">
        <f>Note!B60</f>
        <v>Spare parts availability post-warranty</v>
      </c>
      <c r="C58" s="268"/>
    </row>
    <row r="59" spans="1:9" s="18" customFormat="1" ht="15.75" thickBot="1">
      <c r="A59" s="17">
        <f t="shared" si="3"/>
        <v>43</v>
      </c>
      <c r="B59" s="165" t="str">
        <f>Note!B61</f>
        <v>Software / Hardware upgrade availability</v>
      </c>
      <c r="C59" s="277"/>
    </row>
    <row r="60" spans="1:9" ht="18.75" thickBot="1">
      <c r="A60" s="667" t="str">
        <f>Note!A62</f>
        <v>DOCUMENTATION</v>
      </c>
      <c r="B60" s="668"/>
      <c r="C60" s="669"/>
    </row>
    <row r="61" spans="1:9" ht="102.75" thickBot="1">
      <c r="A61" s="20">
        <f>A59+1</f>
        <v>44</v>
      </c>
      <c r="B61" s="70" t="str">
        <f>Note!B63</f>
        <v>Documentation requirements</v>
      </c>
      <c r="C61" s="268" t="s">
        <v>167</v>
      </c>
    </row>
    <row r="62" spans="1:9" s="18" customFormat="1" ht="18.75" thickBot="1">
      <c r="A62" s="667" t="str">
        <f>Note!A64</f>
        <v>DECOMMISSIONING</v>
      </c>
      <c r="B62" s="668"/>
      <c r="C62" s="669"/>
    </row>
    <row r="63" spans="1:9" ht="15.75" thickBot="1">
      <c r="A63" s="19">
        <f>A61+1</f>
        <v>45</v>
      </c>
      <c r="B63" s="93" t="str">
        <f>Note!B65</f>
        <v xml:space="preserve">Estimated Life Span </v>
      </c>
      <c r="C63" s="264" t="s">
        <v>1015</v>
      </c>
    </row>
    <row r="64" spans="1:9" ht="18.75" thickBot="1">
      <c r="A64" s="667" t="str">
        <f>Note!A66</f>
        <v xml:space="preserve">SAFETY AND STANDARDS </v>
      </c>
      <c r="B64" s="668"/>
      <c r="C64" s="669"/>
      <c r="D64" s="32"/>
      <c r="E64" s="32"/>
      <c r="F64" s="32"/>
      <c r="G64" s="32"/>
      <c r="H64" s="32"/>
      <c r="I64" s="32"/>
    </row>
    <row r="65" spans="1:9">
      <c r="A65" s="7">
        <f>A63+1</f>
        <v>46</v>
      </c>
      <c r="B65" s="163" t="str">
        <f>Note!B67</f>
        <v>Risk Classification</v>
      </c>
      <c r="C65" s="267" t="s">
        <v>168</v>
      </c>
      <c r="D65" s="42"/>
      <c r="E65" s="41"/>
      <c r="F65" s="41"/>
      <c r="G65" s="41"/>
    </row>
    <row r="66" spans="1:9" ht="31.5" customHeight="1">
      <c r="A66" s="89">
        <f>A65+1</f>
        <v>47</v>
      </c>
      <c r="B66" s="74" t="str">
        <f>Note!B68</f>
        <v>Regulatory Approval / Certification</v>
      </c>
      <c r="C66" s="281" t="s">
        <v>189</v>
      </c>
      <c r="D66" s="33"/>
      <c r="E66" s="33"/>
      <c r="F66" s="36"/>
      <c r="G66" s="36"/>
      <c r="H66" s="33"/>
      <c r="I66" s="33"/>
    </row>
    <row r="67" spans="1:9" ht="155.25" customHeight="1">
      <c r="A67" s="89">
        <f>A66+1</f>
        <v>48</v>
      </c>
      <c r="B67" s="74" t="str">
        <f>Note!B69</f>
        <v>International standards</v>
      </c>
      <c r="C67" s="314" t="s">
        <v>1058</v>
      </c>
      <c r="D67" s="36"/>
      <c r="E67" s="33"/>
      <c r="F67" s="210"/>
      <c r="G67" s="36"/>
      <c r="H67" s="210"/>
      <c r="I67" s="210"/>
    </row>
    <row r="68" spans="1:9" ht="30">
      <c r="A68" s="89">
        <f>A67+1</f>
        <v>49</v>
      </c>
      <c r="B68" s="74" t="str">
        <f>Note!B70</f>
        <v>Reginal / Local Standards</v>
      </c>
      <c r="C68" s="282"/>
    </row>
    <row r="69" spans="1:9" ht="76.5">
      <c r="A69" s="89">
        <f>A68+1</f>
        <v>50</v>
      </c>
      <c r="B69" s="74" t="str">
        <f>Note!B71</f>
        <v>Regulations</v>
      </c>
      <c r="C69" s="146" t="s">
        <v>1059</v>
      </c>
    </row>
  </sheetData>
  <mergeCells count="14">
    <mergeCell ref="A60:C60"/>
    <mergeCell ref="A62:C62"/>
    <mergeCell ref="A64:C64"/>
    <mergeCell ref="A34:C34"/>
    <mergeCell ref="A36:C36"/>
    <mergeCell ref="A42:C42"/>
    <mergeCell ref="A47:C47"/>
    <mergeCell ref="A49:C49"/>
    <mergeCell ref="A54:C54"/>
    <mergeCell ref="A30:C30"/>
    <mergeCell ref="A1:C1"/>
    <mergeCell ref="A7:C7"/>
    <mergeCell ref="A21:C21"/>
    <mergeCell ref="A26:C26"/>
  </mergeCells>
  <phoneticPr fontId="25" type="noConversion"/>
  <pageMargins left="0.25" right="0.25" top="0.75" bottom="0.75" header="0.3" footer="0.3"/>
  <pageSetup paperSize="9" scale="95" fitToHeight="0" orientation="portrait" r:id="rId1"/>
  <headerFooter alignWithMargins="0">
    <oddHeader>&amp;C&amp;F&amp;R&amp;A</oddHeader>
    <oddFooter>&amp;C&amp;P</oddFooter>
  </headerFooter>
  <rowBreaks count="1" manualBreakCount="1">
    <brk id="28" max="2" man="1"/>
  </rowBreaks>
  <extLst>
    <ext xmlns:mx="http://schemas.microsoft.com/office/mac/excel/2008/main" uri="http://schemas.microsoft.com/office/mac/excel/2008/main">
      <mx:PLV Mode="0" OnePage="0" WScale="0"/>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zoomScale="90" zoomScaleNormal="90" zoomScaleSheetLayoutView="90" zoomScalePageLayoutView="75" workbookViewId="0">
      <selection activeCell="A7" sqref="A7:C7"/>
    </sheetView>
  </sheetViews>
  <sheetFormatPr defaultColWidth="11.42578125" defaultRowHeight="15"/>
  <cols>
    <col min="1" max="1" width="5.42578125" style="40" customWidth="1"/>
    <col min="2" max="2" width="25.140625" style="181" customWidth="1"/>
    <col min="3" max="3" width="75.42578125" style="257" customWidth="1"/>
    <col min="4" max="4" width="20.7109375" style="211" customWidth="1"/>
    <col min="5" max="9" width="20.7109375" style="4" customWidth="1"/>
    <col min="10" max="16384" width="11.42578125" style="4"/>
  </cols>
  <sheetData>
    <row r="1" spans="1:4" ht="18.75" thickBot="1">
      <c r="A1" s="612" t="s">
        <v>817</v>
      </c>
      <c r="B1" s="613"/>
      <c r="C1" s="614"/>
    </row>
    <row r="2" spans="1:4">
      <c r="A2" s="25" t="s">
        <v>331</v>
      </c>
      <c r="B2" s="26" t="str">
        <f>Note!B4</f>
        <v>Version No.</v>
      </c>
      <c r="C2" s="258">
        <v>1</v>
      </c>
    </row>
    <row r="3" spans="1:4" ht="15.75" thickBot="1">
      <c r="A3" s="23" t="s">
        <v>332</v>
      </c>
      <c r="B3" s="27" t="str">
        <f>Note!B5</f>
        <v>Date of initial version</v>
      </c>
      <c r="C3" s="568">
        <v>41073</v>
      </c>
    </row>
    <row r="4" spans="1:4">
      <c r="A4" s="25" t="s">
        <v>333</v>
      </c>
      <c r="B4" s="27" t="str">
        <f>Note!B6</f>
        <v>Date of last modification</v>
      </c>
      <c r="C4" s="571">
        <v>41808</v>
      </c>
    </row>
    <row r="5" spans="1:4" ht="15.75" thickBot="1">
      <c r="A5" s="23" t="s">
        <v>334</v>
      </c>
      <c r="B5" s="28" t="str">
        <f>Note!B7</f>
        <v>Date of publication</v>
      </c>
      <c r="C5" s="260"/>
    </row>
    <row r="6" spans="1:4" ht="15.75" thickBot="1">
      <c r="A6" s="25" t="s">
        <v>335</v>
      </c>
      <c r="B6" s="30" t="str">
        <f>Note!B8</f>
        <v>Completed / submitted by</v>
      </c>
      <c r="C6" s="261" t="s">
        <v>1713</v>
      </c>
    </row>
    <row r="7" spans="1:4" ht="18.75" thickBot="1">
      <c r="A7" s="685" t="str">
        <f>Note!A9</f>
        <v>NAME, CATEGORY AND CODING</v>
      </c>
      <c r="B7" s="686"/>
      <c r="C7" s="687"/>
    </row>
    <row r="8" spans="1:4">
      <c r="A8" s="23">
        <v>1</v>
      </c>
      <c r="B8" s="235" t="str">
        <f>Note!B10</f>
        <v>WHO Category / Code</v>
      </c>
      <c r="C8" s="500" t="s">
        <v>1149</v>
      </c>
    </row>
    <row r="9" spans="1:4" s="1" customFormat="1">
      <c r="A9" s="23">
        <f>A8+1</f>
        <v>2</v>
      </c>
      <c r="B9" s="236" t="str">
        <f>Note!B11</f>
        <v>Generic name</v>
      </c>
      <c r="C9" s="496" t="s">
        <v>1525</v>
      </c>
      <c r="D9" s="212"/>
    </row>
    <row r="10" spans="1:4" s="1" customFormat="1" ht="30">
      <c r="A10" s="23">
        <f>A9+1</f>
        <v>3</v>
      </c>
      <c r="B10" s="236" t="str">
        <f>Note!B12</f>
        <v>Specific type or variation (optional)</v>
      </c>
      <c r="C10" s="496" t="s">
        <v>1519</v>
      </c>
      <c r="D10" s="212"/>
    </row>
    <row r="11" spans="1:4">
      <c r="A11" s="7">
        <f>A10+1</f>
        <v>4</v>
      </c>
      <c r="B11" s="237" t="str">
        <f>Note!B13</f>
        <v>GMDN name</v>
      </c>
      <c r="C11" s="268" t="s">
        <v>158</v>
      </c>
      <c r="D11" s="212"/>
    </row>
    <row r="12" spans="1:4">
      <c r="A12" s="7">
        <f t="shared" ref="A12:A20" si="0">A11+1</f>
        <v>5</v>
      </c>
      <c r="B12" s="238" t="str">
        <f>Note!B14</f>
        <v>GMDN code</v>
      </c>
      <c r="C12" s="268">
        <v>45607</v>
      </c>
      <c r="D12" s="212"/>
    </row>
    <row r="13" spans="1:4" ht="25.5">
      <c r="A13" s="7">
        <f t="shared" si="0"/>
        <v>6</v>
      </c>
      <c r="B13" s="238" t="str">
        <f>Note!B15</f>
        <v>GMDN category</v>
      </c>
      <c r="C13" s="267" t="s">
        <v>159</v>
      </c>
      <c r="D13" s="212"/>
    </row>
    <row r="14" spans="1:4">
      <c r="A14" s="7">
        <f t="shared" si="0"/>
        <v>7</v>
      </c>
      <c r="B14" s="238" t="str">
        <f>Note!B16</f>
        <v>UMDNS name</v>
      </c>
      <c r="C14" s="268" t="s">
        <v>171</v>
      </c>
      <c r="D14" s="212"/>
    </row>
    <row r="15" spans="1:4">
      <c r="A15" s="7">
        <f t="shared" si="0"/>
        <v>8</v>
      </c>
      <c r="B15" s="238" t="str">
        <f>Note!B17</f>
        <v>UMDNS code</v>
      </c>
      <c r="C15" s="268">
        <v>17148</v>
      </c>
      <c r="D15" s="212"/>
    </row>
    <row r="16" spans="1:4">
      <c r="A16" s="7">
        <f t="shared" si="0"/>
        <v>9</v>
      </c>
      <c r="B16" s="238" t="str">
        <f>Note!B18</f>
        <v>UNSPS code (optional)</v>
      </c>
      <c r="C16" s="268"/>
      <c r="D16" s="212"/>
    </row>
    <row r="17" spans="1:7" ht="30">
      <c r="A17" s="7">
        <f t="shared" si="0"/>
        <v>10</v>
      </c>
      <c r="B17" s="238" t="str">
        <f>Note!B19</f>
        <v>Alternative name/s (optional)</v>
      </c>
      <c r="C17" s="494" t="s">
        <v>1661</v>
      </c>
      <c r="D17" s="212"/>
    </row>
    <row r="18" spans="1:7" ht="30">
      <c r="A18" s="7">
        <f t="shared" si="0"/>
        <v>11</v>
      </c>
      <c r="B18" s="238" t="str">
        <f>Note!B20</f>
        <v>Alternative code/s (optional)</v>
      </c>
      <c r="C18" s="494" t="s">
        <v>1662</v>
      </c>
      <c r="D18" s="212"/>
    </row>
    <row r="19" spans="1:7">
      <c r="A19" s="7">
        <f t="shared" si="0"/>
        <v>12</v>
      </c>
      <c r="B19" s="237" t="str">
        <f>Note!B21</f>
        <v>Keywords (optional)</v>
      </c>
      <c r="C19" s="267" t="s">
        <v>160</v>
      </c>
      <c r="D19" s="212"/>
    </row>
    <row r="20" spans="1:7" ht="102.75" thickBot="1">
      <c r="A20" s="7">
        <f t="shared" si="0"/>
        <v>13</v>
      </c>
      <c r="B20" s="238" t="str">
        <f>Note!B22</f>
        <v>GMDN/UMDNS definition (optional)</v>
      </c>
      <c r="C20" s="264" t="s">
        <v>161</v>
      </c>
      <c r="D20" s="212"/>
    </row>
    <row r="21" spans="1:7" ht="18.75" thickBot="1">
      <c r="A21" s="667" t="str">
        <f>Note!A23</f>
        <v>PURPOSE OF USE</v>
      </c>
      <c r="B21" s="668"/>
      <c r="C21" s="669"/>
    </row>
    <row r="22" spans="1:7" ht="30">
      <c r="A22" s="7">
        <f>A20+1</f>
        <v>14</v>
      </c>
      <c r="B22" s="70" t="str">
        <f>Note!B24</f>
        <v xml:space="preserve">Clinical or other purpose </v>
      </c>
      <c r="C22" s="278" t="s">
        <v>1057</v>
      </c>
    </row>
    <row r="23" spans="1:7">
      <c r="A23" s="7">
        <f t="shared" ref="A23:A32" si="1">A22+1</f>
        <v>15</v>
      </c>
      <c r="B23" s="74" t="str">
        <f>Note!B25</f>
        <v>Level of use (if relevant)</v>
      </c>
      <c r="C23" s="313" t="s">
        <v>1061</v>
      </c>
    </row>
    <row r="24" spans="1:7" ht="45">
      <c r="A24" s="7">
        <f t="shared" si="1"/>
        <v>16</v>
      </c>
      <c r="B24" s="74" t="str">
        <f>Note!B26</f>
        <v>Clinical department/ward(if relevant)</v>
      </c>
      <c r="C24" s="268" t="s">
        <v>1056</v>
      </c>
    </row>
    <row r="25" spans="1:7" ht="78" customHeight="1" thickBot="1">
      <c r="A25" s="7">
        <f t="shared" si="1"/>
        <v>17</v>
      </c>
      <c r="B25" s="71" t="str">
        <f>Note!B27</f>
        <v>Overview of functional requirements</v>
      </c>
      <c r="C25" s="253" t="s">
        <v>157</v>
      </c>
      <c r="D25" s="39"/>
      <c r="E25" s="39"/>
      <c r="F25" s="39"/>
      <c r="G25" s="39"/>
    </row>
    <row r="26" spans="1:7" ht="18.75" thickBot="1">
      <c r="A26" s="667" t="str">
        <f>Note!A28</f>
        <v>TECHNICAL CHARACTERISTICS</v>
      </c>
      <c r="B26" s="668"/>
      <c r="C26" s="669"/>
    </row>
    <row r="27" spans="1:7" ht="106.5" customHeight="1">
      <c r="A27" s="7">
        <f>A25+1</f>
        <v>18</v>
      </c>
      <c r="B27" s="71" t="str">
        <f>Note!B29</f>
        <v>Detailed requirements</v>
      </c>
      <c r="C27" s="267" t="s">
        <v>1429</v>
      </c>
    </row>
    <row r="28" spans="1:7" ht="165.75">
      <c r="A28" s="7">
        <f t="shared" si="1"/>
        <v>19</v>
      </c>
      <c r="B28" s="162" t="str">
        <f>Note!B30</f>
        <v>Displayed parameters</v>
      </c>
      <c r="C28" s="267" t="s">
        <v>1430</v>
      </c>
    </row>
    <row r="29" spans="1:7" ht="21" customHeight="1" thickBot="1">
      <c r="A29" s="7">
        <f t="shared" si="1"/>
        <v>20</v>
      </c>
      <c r="B29" s="72" t="str">
        <f>Note!B31</f>
        <v>User adjustable settings</v>
      </c>
      <c r="C29" s="277"/>
    </row>
    <row r="30" spans="1:7" ht="18.75" thickBot="1">
      <c r="A30" s="667" t="str">
        <f>Note!A32</f>
        <v>PHYSICAL/CHEMICAL CHARACTERISTICS</v>
      </c>
      <c r="B30" s="668"/>
      <c r="C30" s="669"/>
    </row>
    <row r="31" spans="1:7" ht="51">
      <c r="A31" s="7">
        <f>A29+1</f>
        <v>21</v>
      </c>
      <c r="B31" s="164" t="str">
        <f>Note!B33</f>
        <v>Components(if relevant)</v>
      </c>
      <c r="C31" s="268" t="s">
        <v>1431</v>
      </c>
    </row>
    <row r="32" spans="1:7">
      <c r="A32" s="7">
        <f t="shared" si="1"/>
        <v>22</v>
      </c>
      <c r="B32" s="163" t="str">
        <f>Note!B34</f>
        <v>Mobility, portability(if relevant)</v>
      </c>
      <c r="C32" s="268" t="s">
        <v>119</v>
      </c>
    </row>
    <row r="33" spans="1:4" ht="15.75" thickBot="1">
      <c r="A33" s="7">
        <f>A32+1</f>
        <v>23</v>
      </c>
      <c r="B33" s="165" t="str">
        <f>Note!B35</f>
        <v>Raw Materials(if relevant)</v>
      </c>
      <c r="C33" s="277" t="s">
        <v>592</v>
      </c>
    </row>
    <row r="34" spans="1:4" ht="18.75" thickBot="1">
      <c r="A34" s="667" t="str">
        <f>Note!A36</f>
        <v>UTILITY REQUIREMENTS</v>
      </c>
      <c r="B34" s="668"/>
      <c r="C34" s="669"/>
    </row>
    <row r="35" spans="1:4" ht="90" thickBot="1">
      <c r="A35" s="17">
        <f>A33+1</f>
        <v>24</v>
      </c>
      <c r="B35" s="173" t="str">
        <f>Note!B37</f>
        <v>Electrical, water and/or gas supply (if relevant)</v>
      </c>
      <c r="C35" s="268" t="s">
        <v>1428</v>
      </c>
    </row>
    <row r="36" spans="1:4" ht="15.75" thickBot="1">
      <c r="A36" s="697" t="str">
        <f>Note!A38</f>
        <v>ACCESSORIES, CONSUMABLES, SPARE PARTS, OTHER COMPONENTS</v>
      </c>
      <c r="B36" s="698"/>
      <c r="C36" s="699"/>
    </row>
    <row r="37" spans="1:4" ht="76.5">
      <c r="A37" s="17">
        <f t="shared" ref="A37" si="2">A35+1</f>
        <v>25</v>
      </c>
      <c r="B37" s="70" t="str">
        <f>Note!B39</f>
        <v>Accessories (if relevant)</v>
      </c>
      <c r="C37" s="278" t="s">
        <v>1432</v>
      </c>
    </row>
    <row r="38" spans="1:4" ht="45">
      <c r="A38" s="17">
        <f>A37+1</f>
        <v>26</v>
      </c>
      <c r="B38" s="71" t="str">
        <f>Note!B40</f>
        <v>Sterilization process for accessories (if relevant)</v>
      </c>
      <c r="C38" s="268"/>
    </row>
    <row r="39" spans="1:4" ht="30">
      <c r="A39" s="17">
        <f>A38+1</f>
        <v>27</v>
      </c>
      <c r="B39" s="71" t="str">
        <f>Note!B41</f>
        <v>Consumables / reagents (if relevant)</v>
      </c>
      <c r="C39" s="268"/>
    </row>
    <row r="40" spans="1:4" s="18" customFormat="1" ht="15.75" customHeight="1">
      <c r="A40" s="17">
        <f>A39+1</f>
        <v>28</v>
      </c>
      <c r="B40" s="162" t="str">
        <f>Note!B42</f>
        <v>Spare parts (if relevant)</v>
      </c>
      <c r="C40" s="268" t="s">
        <v>282</v>
      </c>
      <c r="D40" s="213"/>
    </row>
    <row r="41" spans="1:4" s="18" customFormat="1" ht="16.5" thickBot="1">
      <c r="A41" s="17">
        <f>A40+1</f>
        <v>29</v>
      </c>
      <c r="B41" s="165" t="str">
        <f>Note!B43</f>
        <v>Other components (if relevant)</v>
      </c>
      <c r="C41" s="277"/>
      <c r="D41" s="213"/>
    </row>
    <row r="42" spans="1:4" ht="18.75" thickBot="1">
      <c r="A42" s="667" t="str">
        <f>Note!A44</f>
        <v xml:space="preserve">PACKAGING </v>
      </c>
      <c r="B42" s="668"/>
      <c r="C42" s="669"/>
    </row>
    <row r="43" spans="1:4" ht="30">
      <c r="A43" s="17">
        <f>A41+1</f>
        <v>30</v>
      </c>
      <c r="B43" s="70" t="str">
        <f>Note!B45</f>
        <v>Sterility status on delivery (if relevant)</v>
      </c>
      <c r="C43" s="278" t="s">
        <v>592</v>
      </c>
    </row>
    <row r="44" spans="1:4">
      <c r="A44" s="17">
        <f>A43+1</f>
        <v>31</v>
      </c>
      <c r="B44" s="70" t="str">
        <f>Note!B46</f>
        <v>Shelf life (if relevant)</v>
      </c>
      <c r="C44" s="278" t="s">
        <v>592</v>
      </c>
    </row>
    <row r="45" spans="1:4" s="161" customFormat="1" ht="30">
      <c r="A45" s="17">
        <f>A44+1</f>
        <v>32</v>
      </c>
      <c r="B45" s="173" t="str">
        <f>Note!B47</f>
        <v>Transportation and storage (if relevant)</v>
      </c>
      <c r="C45" s="279" t="s">
        <v>592</v>
      </c>
    </row>
    <row r="46" spans="1:4" ht="15.75" thickBot="1">
      <c r="A46" s="17">
        <f>A45+1</f>
        <v>33</v>
      </c>
      <c r="B46" s="72" t="str">
        <f>Note!B48</f>
        <v>Labelling (if relevant)</v>
      </c>
      <c r="C46" s="277" t="s">
        <v>592</v>
      </c>
    </row>
    <row r="47" spans="1:4" ht="18.75" thickBot="1">
      <c r="A47" s="667" t="str">
        <f>Note!A49</f>
        <v>ENVIRONMENTAL REQUIREMENTS</v>
      </c>
      <c r="B47" s="668"/>
      <c r="C47" s="669"/>
    </row>
    <row r="48" spans="1:4" ht="64.5" thickBot="1">
      <c r="A48" s="17">
        <f>A46+1</f>
        <v>34</v>
      </c>
      <c r="B48" s="73" t="str">
        <f>Note!B50</f>
        <v xml:space="preserve">Context-dependent requirements </v>
      </c>
      <c r="C48" s="268" t="s">
        <v>824</v>
      </c>
    </row>
    <row r="49" spans="1:9" ht="18.75" thickBot="1">
      <c r="A49" s="667" t="str">
        <f>Note!A51</f>
        <v>TRAINING, INSTALLATION AND UTILISATION</v>
      </c>
      <c r="B49" s="668"/>
      <c r="C49" s="669"/>
    </row>
    <row r="50" spans="1:9" ht="45">
      <c r="A50" s="17">
        <f>A48+1</f>
        <v>35</v>
      </c>
      <c r="B50" s="70" t="str">
        <f>Note!B52</f>
        <v>Pre-installation requirements(if relevant)</v>
      </c>
      <c r="C50" s="278"/>
    </row>
    <row r="51" spans="1:9" s="18" customFormat="1" ht="45">
      <c r="A51" s="17">
        <f t="shared" ref="A51:A59" si="3">A50+1</f>
        <v>36</v>
      </c>
      <c r="B51" s="71" t="str">
        <f>Note!B53</f>
        <v>Requirements for commissioning (if relevant)</v>
      </c>
      <c r="C51" s="268" t="s">
        <v>640</v>
      </c>
      <c r="D51" s="213"/>
    </row>
    <row r="52" spans="1:9" s="18" customFormat="1" ht="28.5" customHeight="1">
      <c r="A52" s="17">
        <f t="shared" si="3"/>
        <v>37</v>
      </c>
      <c r="B52" s="72" t="str">
        <f>Note!B54</f>
        <v>Training of user/s (if relevant)</v>
      </c>
      <c r="C52" s="268" t="s">
        <v>656</v>
      </c>
      <c r="D52" s="213"/>
    </row>
    <row r="53" spans="1:9" ht="18.75" customHeight="1" thickBot="1">
      <c r="A53" s="7">
        <f>A52+1</f>
        <v>38</v>
      </c>
      <c r="B53" s="165" t="str">
        <f>Note!B55</f>
        <v>User care(if relevant)</v>
      </c>
      <c r="C53" s="268" t="s">
        <v>491</v>
      </c>
    </row>
    <row r="54" spans="1:9" ht="18.75" thickBot="1">
      <c r="A54" s="667" t="str">
        <f>Note!A56</f>
        <v>WARRANTY AND MAINTENANCE</v>
      </c>
      <c r="B54" s="668"/>
      <c r="C54" s="669"/>
    </row>
    <row r="55" spans="1:9">
      <c r="A55" s="17">
        <f>A53+1</f>
        <v>39</v>
      </c>
      <c r="B55" s="164" t="str">
        <f>Note!B57</f>
        <v>Warranty</v>
      </c>
      <c r="C55" s="278"/>
    </row>
    <row r="56" spans="1:9" s="18" customFormat="1" ht="15.75">
      <c r="A56" s="17">
        <f t="shared" si="3"/>
        <v>40</v>
      </c>
      <c r="B56" s="162" t="str">
        <f>Note!B58</f>
        <v>Maintenance tasks</v>
      </c>
      <c r="C56" s="268"/>
      <c r="D56" s="213"/>
    </row>
    <row r="57" spans="1:9">
      <c r="A57" s="17">
        <f t="shared" si="3"/>
        <v>41</v>
      </c>
      <c r="B57" s="71" t="str">
        <f>Note!B59</f>
        <v xml:space="preserve">Type of service contract </v>
      </c>
      <c r="C57" s="268"/>
    </row>
    <row r="58" spans="1:9" s="18" customFormat="1" ht="15.75">
      <c r="A58" s="17">
        <f t="shared" si="3"/>
        <v>42</v>
      </c>
      <c r="B58" s="162" t="str">
        <f>Note!B60</f>
        <v>Spare parts availability post-warranty</v>
      </c>
      <c r="C58" s="268"/>
      <c r="D58" s="213"/>
    </row>
    <row r="59" spans="1:9" s="18" customFormat="1" ht="16.5" thickBot="1">
      <c r="A59" s="17">
        <f t="shared" si="3"/>
        <v>43</v>
      </c>
      <c r="B59" s="165" t="str">
        <f>Note!B61</f>
        <v>Software / Hardware upgrade availability</v>
      </c>
      <c r="C59" s="277"/>
      <c r="D59" s="213"/>
    </row>
    <row r="60" spans="1:9" ht="18.75" thickBot="1">
      <c r="A60" s="667" t="str">
        <f>Note!A62</f>
        <v>DOCUMENTATION</v>
      </c>
      <c r="B60" s="668"/>
      <c r="C60" s="669"/>
    </row>
    <row r="61" spans="1:9" ht="102.75" thickBot="1">
      <c r="A61" s="20">
        <f>A59+1</f>
        <v>44</v>
      </c>
      <c r="B61" s="70" t="str">
        <f>Note!B63</f>
        <v>Documentation requirements</v>
      </c>
      <c r="C61" s="268" t="s">
        <v>167</v>
      </c>
    </row>
    <row r="62" spans="1:9" s="18" customFormat="1" ht="18.75" thickBot="1">
      <c r="A62" s="667" t="str">
        <f>Note!A64</f>
        <v>DECOMMISSIONING</v>
      </c>
      <c r="B62" s="668"/>
      <c r="C62" s="669"/>
      <c r="D62" s="213"/>
    </row>
    <row r="63" spans="1:9" ht="15.75" thickBot="1">
      <c r="A63" s="19">
        <f>A61+1</f>
        <v>45</v>
      </c>
      <c r="B63" s="93" t="str">
        <f>Note!B65</f>
        <v xml:space="preserve">Estimated Life Span </v>
      </c>
      <c r="C63" s="264" t="s">
        <v>1015</v>
      </c>
    </row>
    <row r="64" spans="1:9" ht="18.75" thickBot="1">
      <c r="A64" s="667" t="str">
        <f>Note!A66</f>
        <v xml:space="preserve">SAFETY AND STANDARDS </v>
      </c>
      <c r="B64" s="668"/>
      <c r="C64" s="669"/>
      <c r="D64" s="32"/>
      <c r="E64" s="32"/>
      <c r="F64" s="32"/>
      <c r="G64" s="32"/>
      <c r="H64" s="32"/>
      <c r="I64" s="32"/>
    </row>
    <row r="65" spans="1:9">
      <c r="A65" s="7">
        <f>A63+1</f>
        <v>46</v>
      </c>
      <c r="B65" s="163" t="str">
        <f>Note!B67</f>
        <v>Risk Classification</v>
      </c>
      <c r="C65" s="267" t="s">
        <v>168</v>
      </c>
      <c r="D65" s="42"/>
      <c r="E65" s="41"/>
      <c r="F65" s="41"/>
      <c r="G65" s="41"/>
    </row>
    <row r="66" spans="1:9" ht="34.5" customHeight="1">
      <c r="A66" s="89">
        <f>A65+1</f>
        <v>47</v>
      </c>
      <c r="B66" s="74" t="str">
        <f>Note!B68</f>
        <v>Regulatory Approval / Certification</v>
      </c>
      <c r="C66" s="281" t="s">
        <v>189</v>
      </c>
      <c r="D66" s="33"/>
      <c r="E66" s="33"/>
      <c r="F66" s="36"/>
      <c r="G66" s="36"/>
      <c r="H66" s="33"/>
      <c r="I66" s="33"/>
    </row>
    <row r="67" spans="1:9" ht="176.25" customHeight="1">
      <c r="A67" s="89">
        <f>A66+1</f>
        <v>48</v>
      </c>
      <c r="B67" s="74" t="str">
        <f>Note!B69</f>
        <v>International standards</v>
      </c>
      <c r="C67" s="282" t="s">
        <v>1060</v>
      </c>
      <c r="D67" s="36"/>
      <c r="E67" s="33"/>
      <c r="F67" s="210"/>
      <c r="G67" s="36"/>
      <c r="H67" s="210"/>
      <c r="I67" s="210"/>
    </row>
    <row r="68" spans="1:9" ht="30">
      <c r="A68" s="89">
        <f>A67+1</f>
        <v>49</v>
      </c>
      <c r="B68" s="74" t="str">
        <f>Note!B70</f>
        <v>Reginal / Local Standards</v>
      </c>
      <c r="C68" s="282"/>
    </row>
    <row r="69" spans="1:9" ht="76.5">
      <c r="A69" s="89">
        <f>A68+1</f>
        <v>50</v>
      </c>
      <c r="B69" s="74" t="str">
        <f>Note!B71</f>
        <v>Regulations</v>
      </c>
      <c r="C69" s="146" t="s">
        <v>1062</v>
      </c>
    </row>
  </sheetData>
  <mergeCells count="14">
    <mergeCell ref="A60:C60"/>
    <mergeCell ref="A62:C62"/>
    <mergeCell ref="A64:C64"/>
    <mergeCell ref="A34:C34"/>
    <mergeCell ref="A36:C36"/>
    <mergeCell ref="A42:C42"/>
    <mergeCell ref="A47:C47"/>
    <mergeCell ref="A49:C49"/>
    <mergeCell ref="A54:C54"/>
    <mergeCell ref="A30:C30"/>
    <mergeCell ref="A1:C1"/>
    <mergeCell ref="A7:C7"/>
    <mergeCell ref="A21:C21"/>
    <mergeCell ref="A26:C26"/>
  </mergeCells>
  <phoneticPr fontId="25" type="noConversion"/>
  <pageMargins left="0.25" right="0.25" top="0.75" bottom="0.75" header="0.3" footer="0.3"/>
  <pageSetup paperSize="9" scale="95" fitToHeight="0" orientation="portrait" r:id="rId1"/>
  <headerFooter alignWithMargins="0">
    <oddHeader>&amp;C&amp;F&amp;R&amp;A</oddHeader>
    <oddFooter>&amp;C&amp;P</oddFooter>
  </headerFooter>
  <rowBreaks count="1" manualBreakCount="1">
    <brk id="29" max="16383" man="1"/>
  </rowBreaks>
  <extLst>
    <ext xmlns:mx="http://schemas.microsoft.com/office/mac/excel/2008/main" uri="http://schemas.microsoft.com/office/mac/excel/2008/main">
      <mx:PLV Mode="0" OnePage="0" WScale="0"/>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zoomScale="90" zoomScaleNormal="90" zoomScaleSheetLayoutView="90" zoomScalePageLayoutView="85" workbookViewId="0">
      <selection activeCell="A7" sqref="A7:C7"/>
    </sheetView>
  </sheetViews>
  <sheetFormatPr defaultColWidth="11.42578125" defaultRowHeight="15"/>
  <cols>
    <col min="1" max="1" width="5.42578125" style="40" customWidth="1"/>
    <col min="2" max="2" width="25.140625" style="181" customWidth="1"/>
    <col min="3" max="3" width="75.42578125" style="257" customWidth="1"/>
    <col min="4" max="9" width="20.7109375" style="4" customWidth="1"/>
    <col min="10" max="16384" width="11.42578125" style="4"/>
  </cols>
  <sheetData>
    <row r="1" spans="1:3" ht="18.75" thickBot="1">
      <c r="A1" s="612" t="s">
        <v>817</v>
      </c>
      <c r="B1" s="613"/>
      <c r="C1" s="614"/>
    </row>
    <row r="2" spans="1:3">
      <c r="A2" s="25" t="s">
        <v>331</v>
      </c>
      <c r="B2" s="26" t="str">
        <f>Note!B4</f>
        <v>Version No.</v>
      </c>
      <c r="C2" s="258">
        <v>1</v>
      </c>
    </row>
    <row r="3" spans="1:3" ht="15.75" thickBot="1">
      <c r="A3" s="23" t="s">
        <v>332</v>
      </c>
      <c r="B3" s="27" t="str">
        <f>Note!B5</f>
        <v>Date of initial version</v>
      </c>
      <c r="C3" s="568">
        <v>41073</v>
      </c>
    </row>
    <row r="4" spans="1:3">
      <c r="A4" s="25" t="s">
        <v>333</v>
      </c>
      <c r="B4" s="27" t="str">
        <f>Note!B6</f>
        <v>Date of last modification</v>
      </c>
      <c r="C4" s="571">
        <v>41808</v>
      </c>
    </row>
    <row r="5" spans="1:3" ht="15.75" thickBot="1">
      <c r="A5" s="23" t="s">
        <v>334</v>
      </c>
      <c r="B5" s="28" t="str">
        <f>Note!B7</f>
        <v>Date of publication</v>
      </c>
      <c r="C5" s="260"/>
    </row>
    <row r="6" spans="1:3" ht="15.75" thickBot="1">
      <c r="A6" s="25" t="s">
        <v>335</v>
      </c>
      <c r="B6" s="30" t="str">
        <f>Note!B8</f>
        <v>Completed / submitted by</v>
      </c>
      <c r="C6" s="261" t="s">
        <v>1713</v>
      </c>
    </row>
    <row r="7" spans="1:3" ht="18.75" thickBot="1">
      <c r="A7" s="685" t="str">
        <f>Note!A9</f>
        <v>NAME, CATEGORY AND CODING</v>
      </c>
      <c r="B7" s="686"/>
      <c r="C7" s="687"/>
    </row>
    <row r="8" spans="1:3">
      <c r="A8" s="23">
        <v>1</v>
      </c>
      <c r="B8" s="235" t="str">
        <f>Note!B10</f>
        <v>WHO Category / Code</v>
      </c>
      <c r="C8" s="500" t="s">
        <v>1149</v>
      </c>
    </row>
    <row r="9" spans="1:3" s="1" customFormat="1">
      <c r="A9" s="23">
        <f>A8+1</f>
        <v>2</v>
      </c>
      <c r="B9" s="236" t="str">
        <f>Note!B11</f>
        <v>Generic name</v>
      </c>
      <c r="C9" s="496" t="s">
        <v>1527</v>
      </c>
    </row>
    <row r="10" spans="1:3" s="1" customFormat="1" ht="30">
      <c r="A10" s="23">
        <f>A9+1</f>
        <v>3</v>
      </c>
      <c r="B10" s="236" t="str">
        <f>Note!B12</f>
        <v>Specific type or variation (optional)</v>
      </c>
      <c r="C10" s="496" t="s">
        <v>1526</v>
      </c>
    </row>
    <row r="11" spans="1:3">
      <c r="A11" s="7">
        <f>A10+1</f>
        <v>4</v>
      </c>
      <c r="B11" s="237" t="str">
        <f>Note!B13</f>
        <v>GMDN name</v>
      </c>
      <c r="C11" s="267" t="s">
        <v>1064</v>
      </c>
    </row>
    <row r="12" spans="1:3">
      <c r="A12" s="7">
        <f t="shared" ref="A12:A20" si="0">A11+1</f>
        <v>5</v>
      </c>
      <c r="B12" s="238" t="str">
        <f>Note!B14</f>
        <v>GMDN code</v>
      </c>
      <c r="C12" s="267" t="s">
        <v>1065</v>
      </c>
    </row>
    <row r="13" spans="1:3" ht="25.5">
      <c r="A13" s="7">
        <f t="shared" si="0"/>
        <v>6</v>
      </c>
      <c r="B13" s="238" t="str">
        <f>Note!B15</f>
        <v>GMDN category</v>
      </c>
      <c r="C13" s="267" t="s">
        <v>1066</v>
      </c>
    </row>
    <row r="14" spans="1:3">
      <c r="A14" s="7">
        <f t="shared" si="0"/>
        <v>7</v>
      </c>
      <c r="B14" s="238" t="str">
        <f>Note!B16</f>
        <v>UMDNS name</v>
      </c>
      <c r="C14" s="268" t="s">
        <v>1067</v>
      </c>
    </row>
    <row r="15" spans="1:3">
      <c r="A15" s="7">
        <f t="shared" si="0"/>
        <v>8</v>
      </c>
      <c r="B15" s="238" t="str">
        <f>Note!B17</f>
        <v>UMDNS code</v>
      </c>
      <c r="C15" s="268" t="s">
        <v>1068</v>
      </c>
    </row>
    <row r="16" spans="1:3">
      <c r="A16" s="7">
        <f t="shared" si="0"/>
        <v>9</v>
      </c>
      <c r="B16" s="238" t="str">
        <f>Note!B18</f>
        <v>UNSPS code (optional)</v>
      </c>
      <c r="C16" s="268" t="s">
        <v>1069</v>
      </c>
    </row>
    <row r="17" spans="1:7" ht="30">
      <c r="A17" s="7">
        <f t="shared" si="0"/>
        <v>10</v>
      </c>
      <c r="B17" s="238" t="str">
        <f>Note!B19</f>
        <v>Alternative name/s (optional)</v>
      </c>
      <c r="C17" s="267" t="s">
        <v>1070</v>
      </c>
    </row>
    <row r="18" spans="1:7" ht="30">
      <c r="A18" s="7">
        <f t="shared" si="0"/>
        <v>11</v>
      </c>
      <c r="B18" s="238" t="str">
        <f>Note!B20</f>
        <v>Alternative code/s (optional)</v>
      </c>
      <c r="C18" s="267" t="s">
        <v>1071</v>
      </c>
    </row>
    <row r="19" spans="1:7">
      <c r="A19" s="7">
        <f t="shared" si="0"/>
        <v>12</v>
      </c>
      <c r="B19" s="237" t="str">
        <f>Note!B21</f>
        <v>Keywords (optional)</v>
      </c>
      <c r="C19" s="267" t="s">
        <v>154</v>
      </c>
    </row>
    <row r="20" spans="1:7" ht="179.25" thickBot="1">
      <c r="A20" s="7">
        <f t="shared" si="0"/>
        <v>13</v>
      </c>
      <c r="B20" s="238" t="str">
        <f>Note!B22</f>
        <v>GMDN/UMDNS definition (optional)</v>
      </c>
      <c r="C20" s="264" t="s">
        <v>1072</v>
      </c>
    </row>
    <row r="21" spans="1:7" ht="18.75" thickBot="1">
      <c r="A21" s="667" t="str">
        <f>Note!A23</f>
        <v>PURPOSE OF USE</v>
      </c>
      <c r="B21" s="668"/>
      <c r="C21" s="669"/>
    </row>
    <row r="22" spans="1:7" ht="30">
      <c r="A22" s="7">
        <f>A20+1</f>
        <v>14</v>
      </c>
      <c r="B22" s="70" t="str">
        <f>Note!B24</f>
        <v xml:space="preserve">Clinical or other purpose </v>
      </c>
      <c r="C22" s="278" t="s">
        <v>1073</v>
      </c>
    </row>
    <row r="23" spans="1:7" ht="25.5">
      <c r="A23" s="7">
        <f t="shared" ref="A23:A32" si="1">A22+1</f>
        <v>15</v>
      </c>
      <c r="B23" s="74" t="str">
        <f>Note!B25</f>
        <v>Level of use (if relevant)</v>
      </c>
      <c r="C23" s="501" t="s">
        <v>1537</v>
      </c>
    </row>
    <row r="24" spans="1:7" ht="45">
      <c r="A24" s="7">
        <f t="shared" si="1"/>
        <v>16</v>
      </c>
      <c r="B24" s="74" t="str">
        <f>Note!B26</f>
        <v>Clinical department/ward(if relevant)</v>
      </c>
      <c r="C24" s="268" t="s">
        <v>1074</v>
      </c>
    </row>
    <row r="25" spans="1:7" ht="27" customHeight="1" thickBot="1">
      <c r="A25" s="7">
        <f t="shared" si="1"/>
        <v>17</v>
      </c>
      <c r="B25" s="71" t="str">
        <f>Note!B27</f>
        <v>Overview of functional requirements</v>
      </c>
      <c r="C25" s="253" t="s">
        <v>1075</v>
      </c>
      <c r="D25" s="39"/>
      <c r="E25" s="39"/>
      <c r="F25" s="39"/>
      <c r="G25" s="39"/>
    </row>
    <row r="26" spans="1:7" ht="18.75" thickBot="1">
      <c r="A26" s="667" t="str">
        <f>Note!A28</f>
        <v>TECHNICAL CHARACTERISTICS</v>
      </c>
      <c r="B26" s="668"/>
      <c r="C26" s="669"/>
    </row>
    <row r="27" spans="1:7" ht="154.5" customHeight="1">
      <c r="A27" s="7">
        <f>A25+1</f>
        <v>18</v>
      </c>
      <c r="B27" s="71" t="str">
        <f>Note!B29</f>
        <v>Detailed requirements</v>
      </c>
      <c r="C27" s="494" t="s">
        <v>1575</v>
      </c>
    </row>
    <row r="28" spans="1:7">
      <c r="A28" s="7">
        <f t="shared" si="1"/>
        <v>19</v>
      </c>
      <c r="B28" s="162" t="str">
        <f>Note!B30</f>
        <v>Displayed parameters</v>
      </c>
      <c r="C28" s="267" t="s">
        <v>1076</v>
      </c>
    </row>
    <row r="29" spans="1:7" ht="21" customHeight="1" thickBot="1">
      <c r="A29" s="7">
        <f t="shared" si="1"/>
        <v>20</v>
      </c>
      <c r="B29" s="72" t="str">
        <f>Note!B31</f>
        <v>User adjustable settings</v>
      </c>
      <c r="C29" s="277" t="s">
        <v>1433</v>
      </c>
    </row>
    <row r="30" spans="1:7" ht="18.75" thickBot="1">
      <c r="A30" s="667" t="str">
        <f>Note!A32</f>
        <v>PHYSICAL/CHEMICAL CHARACTERISTICS</v>
      </c>
      <c r="B30" s="668"/>
      <c r="C30" s="669"/>
    </row>
    <row r="31" spans="1:7" ht="120" customHeight="1">
      <c r="A31" s="7">
        <f>A29+1</f>
        <v>21</v>
      </c>
      <c r="B31" s="164" t="str">
        <f>Note!B33</f>
        <v>Components(if relevant)</v>
      </c>
      <c r="C31" s="268" t="s">
        <v>1078</v>
      </c>
    </row>
    <row r="32" spans="1:7">
      <c r="A32" s="7">
        <f t="shared" si="1"/>
        <v>22</v>
      </c>
      <c r="B32" s="163" t="str">
        <f>Note!B34</f>
        <v>Mobility, portability(if relevant)</v>
      </c>
      <c r="C32" s="490" t="s">
        <v>1576</v>
      </c>
    </row>
    <row r="33" spans="1:3" ht="15.75" thickBot="1">
      <c r="A33" s="7">
        <f>A32+1</f>
        <v>23</v>
      </c>
      <c r="B33" s="165" t="str">
        <f>Note!B35</f>
        <v>Raw Materials(if relevant)</v>
      </c>
      <c r="C33" s="277" t="s">
        <v>592</v>
      </c>
    </row>
    <row r="34" spans="1:3" ht="18.75" thickBot="1">
      <c r="A34" s="667" t="str">
        <f>Note!A36</f>
        <v>UTILITY REQUIREMENTS</v>
      </c>
      <c r="B34" s="668"/>
      <c r="C34" s="669"/>
    </row>
    <row r="35" spans="1:3" ht="30.75" thickBot="1">
      <c r="A35" s="17">
        <f>A33+1</f>
        <v>24</v>
      </c>
      <c r="B35" s="173" t="str">
        <f>Note!B37</f>
        <v>Electrical, water and/or gas supply (if relevant)</v>
      </c>
      <c r="C35" s="279"/>
    </row>
    <row r="36" spans="1:3" ht="18.75" thickBot="1">
      <c r="A36" s="667" t="str">
        <f>Note!A38</f>
        <v>ACCESSORIES, CONSUMABLES, SPARE PARTS, OTHER COMPONENTS</v>
      </c>
      <c r="B36" s="668"/>
      <c r="C36" s="669"/>
    </row>
    <row r="37" spans="1:3" ht="30">
      <c r="A37" s="17">
        <f>A35+1</f>
        <v>25</v>
      </c>
      <c r="B37" s="70" t="str">
        <f>Note!B39</f>
        <v>Accessories (if relevant)</v>
      </c>
      <c r="C37" s="268" t="s">
        <v>155</v>
      </c>
    </row>
    <row r="38" spans="1:3" ht="45">
      <c r="A38" s="17">
        <f>A37+1</f>
        <v>26</v>
      </c>
      <c r="B38" s="71" t="str">
        <f>Note!B40</f>
        <v>Sterilization process for accessories (if relevant)</v>
      </c>
      <c r="C38" s="268" t="s">
        <v>1079</v>
      </c>
    </row>
    <row r="39" spans="1:3" ht="30">
      <c r="A39" s="17">
        <f>A38+1</f>
        <v>27</v>
      </c>
      <c r="B39" s="71" t="str">
        <f>Note!B41</f>
        <v>Consumables / reagents (if relevant)</v>
      </c>
      <c r="C39" s="268" t="s">
        <v>592</v>
      </c>
    </row>
    <row r="40" spans="1:3" s="18" customFormat="1">
      <c r="A40" s="17">
        <f>A39+1</f>
        <v>28</v>
      </c>
      <c r="B40" s="162" t="str">
        <f>Note!B42</f>
        <v>Spare parts (if relevant)</v>
      </c>
      <c r="C40" s="268" t="s">
        <v>592</v>
      </c>
    </row>
    <row r="41" spans="1:3" s="18" customFormat="1" ht="15.75" thickBot="1">
      <c r="A41" s="17">
        <f>A40+1</f>
        <v>29</v>
      </c>
      <c r="B41" s="165" t="str">
        <f>Note!B43</f>
        <v>Other components (if relevant)</v>
      </c>
      <c r="C41" s="277" t="s">
        <v>592</v>
      </c>
    </row>
    <row r="42" spans="1:3" ht="18.75" thickBot="1">
      <c r="A42" s="667" t="str">
        <f>Note!A44</f>
        <v xml:space="preserve">PACKAGING </v>
      </c>
      <c r="B42" s="668"/>
      <c r="C42" s="669"/>
    </row>
    <row r="43" spans="1:3" ht="30">
      <c r="A43" s="17">
        <f>A41+1</f>
        <v>30</v>
      </c>
      <c r="B43" s="70" t="str">
        <f>Note!B45</f>
        <v>Sterility status on delivery (if relevant)</v>
      </c>
      <c r="C43" s="278" t="s">
        <v>592</v>
      </c>
    </row>
    <row r="44" spans="1:3">
      <c r="A44" s="17">
        <f>A43+1</f>
        <v>31</v>
      </c>
      <c r="B44" s="70" t="str">
        <f>Note!B46</f>
        <v>Shelf life (if relevant)</v>
      </c>
      <c r="C44" s="278" t="s">
        <v>592</v>
      </c>
    </row>
    <row r="45" spans="1:3" s="161" customFormat="1" ht="30">
      <c r="A45" s="17">
        <f>A44+1</f>
        <v>32</v>
      </c>
      <c r="B45" s="173" t="str">
        <f>Note!B47</f>
        <v>Transportation and storage (if relevant)</v>
      </c>
      <c r="C45" s="279" t="s">
        <v>592</v>
      </c>
    </row>
    <row r="46" spans="1:3" ht="15.75" thickBot="1">
      <c r="A46" s="17">
        <f>A45+1</f>
        <v>33</v>
      </c>
      <c r="B46" s="72" t="str">
        <f>Note!B48</f>
        <v>Labelling (if relevant)</v>
      </c>
      <c r="C46" s="277" t="s">
        <v>592</v>
      </c>
    </row>
    <row r="47" spans="1:3" ht="18.75" thickBot="1">
      <c r="A47" s="667" t="str">
        <f>Note!A49</f>
        <v>ENVIRONMENTAL REQUIREMENTS</v>
      </c>
      <c r="B47" s="668"/>
      <c r="C47" s="669"/>
    </row>
    <row r="48" spans="1:3" ht="56.25" customHeight="1" thickBot="1">
      <c r="A48" s="17">
        <f>A46+1</f>
        <v>34</v>
      </c>
      <c r="B48" s="73" t="str">
        <f>Note!B50</f>
        <v xml:space="preserve">Context-dependent requirements </v>
      </c>
      <c r="C48" s="268" t="s">
        <v>824</v>
      </c>
    </row>
    <row r="49" spans="1:9" ht="18.75" thickBot="1">
      <c r="A49" s="667" t="str">
        <f>Note!A51</f>
        <v>TRAINING, INSTALLATION AND UTILISATION</v>
      </c>
      <c r="B49" s="668"/>
      <c r="C49" s="669"/>
    </row>
    <row r="50" spans="1:9" ht="45">
      <c r="A50" s="17">
        <f>A48+1</f>
        <v>35</v>
      </c>
      <c r="B50" s="70" t="str">
        <f>Note!B52</f>
        <v>Pre-installation requirements(if relevant)</v>
      </c>
      <c r="C50" s="278" t="s">
        <v>592</v>
      </c>
    </row>
    <row r="51" spans="1:9" s="18" customFormat="1" ht="45">
      <c r="A51" s="17">
        <f t="shared" ref="A51:A58" si="2">A50+1</f>
        <v>36</v>
      </c>
      <c r="B51" s="71" t="str">
        <f>Note!B53</f>
        <v>Requirements for commissioning (if relevant)</v>
      </c>
      <c r="C51" s="268" t="s">
        <v>640</v>
      </c>
    </row>
    <row r="52" spans="1:9" s="18" customFormat="1" ht="30">
      <c r="A52" s="17">
        <f t="shared" si="2"/>
        <v>37</v>
      </c>
      <c r="B52" s="72" t="str">
        <f>Note!B54</f>
        <v>Training of user/s (if relevant)</v>
      </c>
      <c r="C52" s="268" t="s">
        <v>724</v>
      </c>
    </row>
    <row r="53" spans="1:9" ht="15.75" thickBot="1">
      <c r="A53" s="7">
        <f>A52+1</f>
        <v>38</v>
      </c>
      <c r="B53" s="165" t="str">
        <f>Note!B55</f>
        <v>User care(if relevant)</v>
      </c>
      <c r="C53" s="268" t="s">
        <v>1080</v>
      </c>
    </row>
    <row r="54" spans="1:9" ht="18.75" thickBot="1">
      <c r="A54" s="667" t="str">
        <f>Note!A56</f>
        <v>WARRANTY AND MAINTENANCE</v>
      </c>
      <c r="B54" s="668"/>
      <c r="C54" s="669"/>
    </row>
    <row r="55" spans="1:9">
      <c r="A55" s="17">
        <f>A53+1</f>
        <v>39</v>
      </c>
      <c r="B55" s="164" t="str">
        <f>Note!B57</f>
        <v>Warranty</v>
      </c>
      <c r="C55" s="278" t="s">
        <v>1081</v>
      </c>
    </row>
    <row r="56" spans="1:9" s="18" customFormat="1">
      <c r="A56" s="17">
        <f t="shared" si="2"/>
        <v>40</v>
      </c>
      <c r="B56" s="162" t="str">
        <f>Note!B58</f>
        <v>Maintenance tasks</v>
      </c>
      <c r="C56" s="490" t="s">
        <v>1577</v>
      </c>
    </row>
    <row r="57" spans="1:9">
      <c r="A57" s="17">
        <f t="shared" si="2"/>
        <v>41</v>
      </c>
      <c r="B57" s="71" t="str">
        <f>Note!B59</f>
        <v xml:space="preserve">Type of service contract </v>
      </c>
      <c r="C57" s="268" t="s">
        <v>1082</v>
      </c>
    </row>
    <row r="58" spans="1:9" s="18" customFormat="1">
      <c r="A58" s="17">
        <f t="shared" si="2"/>
        <v>42</v>
      </c>
      <c r="B58" s="162" t="str">
        <f>Note!B60</f>
        <v>Spare parts availability post-warranty</v>
      </c>
      <c r="C58" s="268" t="s">
        <v>592</v>
      </c>
    </row>
    <row r="59" spans="1:9" s="18" customFormat="1" ht="15.75" thickBot="1">
      <c r="A59" s="17">
        <f>A58+1</f>
        <v>43</v>
      </c>
      <c r="B59" s="165" t="str">
        <f>Note!B61</f>
        <v>Software / Hardware upgrade availability</v>
      </c>
      <c r="C59" s="277" t="s">
        <v>592</v>
      </c>
    </row>
    <row r="60" spans="1:9" ht="18.75" thickBot="1">
      <c r="A60" s="667" t="str">
        <f>Note!A62</f>
        <v>DOCUMENTATION</v>
      </c>
      <c r="B60" s="668"/>
      <c r="C60" s="669"/>
    </row>
    <row r="61" spans="1:9" ht="90" thickBot="1">
      <c r="A61" s="20">
        <f>A59+1</f>
        <v>44</v>
      </c>
      <c r="B61" s="70" t="str">
        <f>Note!B63</f>
        <v>Documentation requirements</v>
      </c>
      <c r="C61" s="268" t="s">
        <v>1083</v>
      </c>
    </row>
    <row r="62" spans="1:9" s="18" customFormat="1" ht="18.75" thickBot="1">
      <c r="A62" s="667" t="str">
        <f>Note!A64</f>
        <v>DECOMMISSIONING</v>
      </c>
      <c r="B62" s="668"/>
      <c r="C62" s="669"/>
    </row>
    <row r="63" spans="1:9" ht="15.75" thickBot="1">
      <c r="A63" s="19">
        <f>A61+1</f>
        <v>45</v>
      </c>
      <c r="B63" s="93" t="str">
        <f>Note!B65</f>
        <v xml:space="preserve">Estimated Life Span </v>
      </c>
      <c r="C63" s="264" t="s">
        <v>1084</v>
      </c>
    </row>
    <row r="64" spans="1:9" ht="18.75" thickBot="1">
      <c r="A64" s="667" t="str">
        <f>Note!A66</f>
        <v xml:space="preserve">SAFETY AND STANDARDS </v>
      </c>
      <c r="B64" s="668"/>
      <c r="C64" s="669"/>
      <c r="D64" s="32"/>
      <c r="E64" s="32"/>
      <c r="F64" s="32"/>
      <c r="G64" s="32"/>
      <c r="H64" s="32"/>
      <c r="I64" s="32"/>
    </row>
    <row r="65" spans="1:9">
      <c r="A65" s="7">
        <f>A63+1</f>
        <v>46</v>
      </c>
      <c r="B65" s="163" t="str">
        <f>Note!B67</f>
        <v>Risk Classification</v>
      </c>
      <c r="C65" s="267" t="s">
        <v>156</v>
      </c>
      <c r="D65" s="42"/>
      <c r="E65" s="41"/>
      <c r="F65" s="41"/>
      <c r="G65" s="51"/>
    </row>
    <row r="66" spans="1:9" ht="29.25" customHeight="1">
      <c r="A66" s="17">
        <f>A65+1</f>
        <v>47</v>
      </c>
      <c r="B66" s="76" t="str">
        <f>Note!B68</f>
        <v>Regulatory Approval / Certification</v>
      </c>
      <c r="C66" s="278" t="s">
        <v>1085</v>
      </c>
      <c r="D66" s="33"/>
      <c r="E66" s="33"/>
      <c r="F66" s="36"/>
      <c r="G66" s="36"/>
      <c r="H66" s="33"/>
      <c r="I66" s="33"/>
    </row>
    <row r="67" spans="1:9" ht="140.25" customHeight="1">
      <c r="A67" s="89">
        <f>A66+1</f>
        <v>48</v>
      </c>
      <c r="B67" s="74" t="str">
        <f>Note!B69</f>
        <v>International standards</v>
      </c>
      <c r="C67" s="282" t="s">
        <v>1092</v>
      </c>
      <c r="D67" s="33"/>
      <c r="E67" s="33"/>
      <c r="F67" s="33"/>
      <c r="G67" s="33"/>
      <c r="H67" s="33"/>
      <c r="I67" s="51"/>
    </row>
    <row r="68" spans="1:9" ht="30">
      <c r="A68" s="89">
        <f>A67+1</f>
        <v>49</v>
      </c>
      <c r="B68" s="74" t="str">
        <f>Note!B70</f>
        <v>Reginal / Local Standards</v>
      </c>
      <c r="C68" s="282" t="s">
        <v>378</v>
      </c>
    </row>
    <row r="69" spans="1:9" ht="63.75">
      <c r="A69" s="89">
        <f>A68+1</f>
        <v>50</v>
      </c>
      <c r="B69" s="74" t="str">
        <f>Note!B71</f>
        <v>Regulations</v>
      </c>
      <c r="C69" s="146" t="s">
        <v>1063</v>
      </c>
    </row>
  </sheetData>
  <mergeCells count="14">
    <mergeCell ref="A60:C60"/>
    <mergeCell ref="A62:C62"/>
    <mergeCell ref="A64:C64"/>
    <mergeCell ref="A34:C34"/>
    <mergeCell ref="A36:C36"/>
    <mergeCell ref="A42:C42"/>
    <mergeCell ref="A47:C47"/>
    <mergeCell ref="A49:C49"/>
    <mergeCell ref="A54:C54"/>
    <mergeCell ref="A30:C30"/>
    <mergeCell ref="A1:C1"/>
    <mergeCell ref="A7:C7"/>
    <mergeCell ref="A21:C21"/>
    <mergeCell ref="A26:C26"/>
  </mergeCells>
  <phoneticPr fontId="25" type="noConversion"/>
  <pageMargins left="0.25" right="0.25" top="0.75" bottom="0.75" header="0.3" footer="0.3"/>
  <pageSetup paperSize="9" scale="95" fitToHeight="0" orientation="portrait" r:id="rId1"/>
  <headerFooter alignWithMargins="0">
    <oddHeader>&amp;C&amp;F&amp;R&amp;A</oddHeader>
    <oddFooter>&amp;C&amp;P</oddFooter>
  </headerFooter>
  <rowBreaks count="1" manualBreakCount="1">
    <brk id="34" max="2" man="1"/>
  </rowBreaks>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9"/>
  <sheetViews>
    <sheetView zoomScale="90" zoomScaleNormal="90" zoomScaleSheetLayoutView="100" workbookViewId="0">
      <selection activeCell="C16" sqref="C16"/>
    </sheetView>
  </sheetViews>
  <sheetFormatPr defaultColWidth="8.85546875" defaultRowHeight="15"/>
  <cols>
    <col min="1" max="1" width="5.42578125" style="108" customWidth="1"/>
    <col min="2" max="2" width="26.28515625" style="13" customWidth="1"/>
    <col min="3" max="3" width="75.7109375" style="389" customWidth="1"/>
    <col min="4" max="9" width="20.7109375" style="229" customWidth="1"/>
    <col min="10" max="16384" width="8.85546875" style="229"/>
  </cols>
  <sheetData>
    <row r="1" spans="1:3" ht="42.75" customHeight="1" thickBot="1">
      <c r="A1" s="619" t="s">
        <v>817</v>
      </c>
      <c r="B1" s="620"/>
      <c r="C1" s="621"/>
    </row>
    <row r="2" spans="1:3">
      <c r="A2" s="25" t="s">
        <v>869</v>
      </c>
      <c r="B2" s="26" t="str">
        <f>Note!B4</f>
        <v>Version No.</v>
      </c>
      <c r="C2" s="358">
        <v>1</v>
      </c>
    </row>
    <row r="3" spans="1:3">
      <c r="A3" s="23" t="s">
        <v>830</v>
      </c>
      <c r="B3" s="27" t="str">
        <f>Note!B5</f>
        <v>Date of initial version</v>
      </c>
      <c r="C3" s="568">
        <v>41073</v>
      </c>
    </row>
    <row r="4" spans="1:3">
      <c r="A4" s="23" t="s">
        <v>831</v>
      </c>
      <c r="B4" s="27" t="str">
        <f>Note!B6</f>
        <v>Date of last modification</v>
      </c>
      <c r="C4" s="571">
        <v>41808</v>
      </c>
    </row>
    <row r="5" spans="1:3">
      <c r="A5" s="23" t="s">
        <v>832</v>
      </c>
      <c r="B5" s="28" t="str">
        <f>Note!B7</f>
        <v>Date of publication</v>
      </c>
      <c r="C5" s="359"/>
    </row>
    <row r="6" spans="1:3" ht="15.75" thickBot="1">
      <c r="A6" s="29" t="s">
        <v>870</v>
      </c>
      <c r="B6" s="30" t="str">
        <f>Note!B8</f>
        <v>Completed / submitted by</v>
      </c>
      <c r="C6" s="360" t="s">
        <v>1713</v>
      </c>
    </row>
    <row r="7" spans="1:3" ht="18.75" thickBot="1">
      <c r="A7" s="579" t="str">
        <f>Note!A9</f>
        <v>NAME, CATEGORY AND CODING</v>
      </c>
      <c r="B7" s="580"/>
      <c r="C7" s="606"/>
    </row>
    <row r="8" spans="1:3">
      <c r="A8" s="69">
        <v>1</v>
      </c>
      <c r="B8" s="235" t="str">
        <f>Note!B10</f>
        <v>WHO Category / Code</v>
      </c>
      <c r="C8" s="362" t="s">
        <v>1149</v>
      </c>
    </row>
    <row r="9" spans="1:3" s="339" customFormat="1" ht="15.75">
      <c r="A9" s="69">
        <f>A8+1</f>
        <v>2</v>
      </c>
      <c r="B9" s="236" t="str">
        <f>Note!B11</f>
        <v>Generic name</v>
      </c>
      <c r="C9" s="363" t="s">
        <v>787</v>
      </c>
    </row>
    <row r="10" spans="1:3" s="339" customFormat="1" ht="30">
      <c r="A10" s="69">
        <f>A9+1</f>
        <v>3</v>
      </c>
      <c r="B10" s="236" t="str">
        <f>Note!B12</f>
        <v>Specific type or variation (optional)</v>
      </c>
      <c r="C10" s="364" t="s">
        <v>592</v>
      </c>
    </row>
    <row r="11" spans="1:3">
      <c r="A11" s="3">
        <f>A10+1</f>
        <v>4</v>
      </c>
      <c r="B11" s="237" t="str">
        <f>Note!B13</f>
        <v>GMDN name</v>
      </c>
      <c r="C11" s="367" t="s">
        <v>1150</v>
      </c>
    </row>
    <row r="12" spans="1:3">
      <c r="A12" s="3">
        <f t="shared" ref="A12:A20" si="0">A11+1</f>
        <v>5</v>
      </c>
      <c r="B12" s="238" t="str">
        <f>Note!B14</f>
        <v>GMDN code</v>
      </c>
      <c r="C12" s="367">
        <v>47988</v>
      </c>
    </row>
    <row r="13" spans="1:3">
      <c r="A13" s="3">
        <f t="shared" si="0"/>
        <v>6</v>
      </c>
      <c r="B13" s="238" t="str">
        <f>Note!B15</f>
        <v>GMDN category</v>
      </c>
      <c r="C13" s="367" t="s">
        <v>1151</v>
      </c>
    </row>
    <row r="14" spans="1:3">
      <c r="A14" s="3">
        <f t="shared" si="0"/>
        <v>7</v>
      </c>
      <c r="B14" s="238" t="str">
        <f>Note!B16</f>
        <v>UMDNS name</v>
      </c>
      <c r="C14" s="367" t="s">
        <v>1152</v>
      </c>
    </row>
    <row r="15" spans="1:3">
      <c r="A15" s="3">
        <f t="shared" si="0"/>
        <v>8</v>
      </c>
      <c r="B15" s="238" t="str">
        <f>Note!B17</f>
        <v>UMDNS code</v>
      </c>
      <c r="C15" s="367">
        <v>15109</v>
      </c>
    </row>
    <row r="16" spans="1:3">
      <c r="A16" s="69">
        <f t="shared" si="0"/>
        <v>9</v>
      </c>
      <c r="B16" s="238" t="str">
        <f>Note!B18</f>
        <v>UNSPS code (optional)</v>
      </c>
      <c r="C16" s="367"/>
    </row>
    <row r="17" spans="1:7" ht="30">
      <c r="A17" s="69">
        <f t="shared" si="0"/>
        <v>10</v>
      </c>
      <c r="B17" s="238" t="str">
        <f>Note!B19</f>
        <v>Alternative name/s (optional)</v>
      </c>
      <c r="C17" s="367" t="s">
        <v>1153</v>
      </c>
    </row>
    <row r="18" spans="1:7" ht="30">
      <c r="A18" s="69">
        <f t="shared" si="0"/>
        <v>11</v>
      </c>
      <c r="B18" s="238" t="str">
        <f>Note!B20</f>
        <v>Alternative code/s (optional)</v>
      </c>
      <c r="C18" s="367" t="s">
        <v>1154</v>
      </c>
    </row>
    <row r="19" spans="1:7">
      <c r="A19" s="69">
        <f t="shared" si="0"/>
        <v>12</v>
      </c>
      <c r="B19" s="237" t="str">
        <f>Note!B21</f>
        <v>Keywords (optional)</v>
      </c>
      <c r="C19" s="367" t="s">
        <v>1155</v>
      </c>
    </row>
    <row r="20" spans="1:7" ht="79.5" customHeight="1" thickBot="1">
      <c r="A20" s="69">
        <f t="shared" si="0"/>
        <v>13</v>
      </c>
      <c r="B20" s="238" t="str">
        <f>Note!B22</f>
        <v>GMDN/UMDNS definition (optional)</v>
      </c>
      <c r="C20" s="369" t="s">
        <v>1156</v>
      </c>
    </row>
    <row r="21" spans="1:7" ht="18.75" thickBot="1">
      <c r="A21" s="579" t="str">
        <f>Note!A23</f>
        <v>PURPOSE OF USE</v>
      </c>
      <c r="B21" s="580"/>
      <c r="C21" s="606"/>
    </row>
    <row r="22" spans="1:7" ht="105" customHeight="1">
      <c r="A22" s="69">
        <f>A20+1</f>
        <v>14</v>
      </c>
      <c r="B22" s="76" t="str">
        <f>Note!B24</f>
        <v xml:space="preserve">Clinical or other purpose </v>
      </c>
      <c r="C22" s="371" t="s">
        <v>1157</v>
      </c>
    </row>
    <row r="23" spans="1:7" ht="30">
      <c r="A23" s="69">
        <f t="shared" ref="A23:A32" si="1">A22+1</f>
        <v>15</v>
      </c>
      <c r="B23" s="74" t="str">
        <f>Note!B25</f>
        <v>Level of use (if relevant)</v>
      </c>
      <c r="C23" s="372" t="s">
        <v>1158</v>
      </c>
    </row>
    <row r="24" spans="1:7" ht="45">
      <c r="A24" s="69">
        <f t="shared" si="1"/>
        <v>16</v>
      </c>
      <c r="B24" s="11" t="str">
        <f>Note!B26</f>
        <v>Clinical department/ward(if relevant)</v>
      </c>
      <c r="C24" s="373" t="s">
        <v>1159</v>
      </c>
    </row>
    <row r="25" spans="1:7" ht="45.75" thickBot="1">
      <c r="A25" s="69">
        <f t="shared" si="1"/>
        <v>17</v>
      </c>
      <c r="B25" s="12" t="str">
        <f>Note!B27</f>
        <v>Overview of functional requirements</v>
      </c>
      <c r="C25" s="367" t="s">
        <v>1160</v>
      </c>
      <c r="D25" s="374"/>
      <c r="E25" s="374"/>
      <c r="F25" s="374"/>
      <c r="G25" s="374"/>
    </row>
    <row r="26" spans="1:7" ht="18.75" thickBot="1">
      <c r="A26" s="579" t="str">
        <f>Note!A28</f>
        <v>TECHNICAL CHARACTERISTICS</v>
      </c>
      <c r="B26" s="580"/>
      <c r="C26" s="606"/>
    </row>
    <row r="27" spans="1:7" ht="195.75" customHeight="1">
      <c r="A27" s="69">
        <f>A25+1</f>
        <v>18</v>
      </c>
      <c r="B27" s="12" t="str">
        <f>Note!B29</f>
        <v>Detailed requirements</v>
      </c>
      <c r="C27" s="375" t="s">
        <v>1331</v>
      </c>
    </row>
    <row r="28" spans="1:7" ht="30.75" customHeight="1">
      <c r="A28" s="69">
        <f t="shared" si="1"/>
        <v>19</v>
      </c>
      <c r="B28" s="12" t="str">
        <f>Note!B30</f>
        <v>Displayed parameters</v>
      </c>
      <c r="C28" s="367" t="s">
        <v>1161</v>
      </c>
    </row>
    <row r="29" spans="1:7" ht="31.5" customHeight="1" thickBot="1">
      <c r="A29" s="69">
        <f t="shared" si="1"/>
        <v>20</v>
      </c>
      <c r="B29" s="14" t="str">
        <f>Note!B31</f>
        <v>User adjustable settings</v>
      </c>
      <c r="C29" s="369" t="s">
        <v>592</v>
      </c>
    </row>
    <row r="30" spans="1:7" ht="18.75" thickBot="1">
      <c r="A30" s="579" t="str">
        <f>Note!A32</f>
        <v>PHYSICAL/CHEMICAL CHARACTERISTICS</v>
      </c>
      <c r="B30" s="580"/>
      <c r="C30" s="606"/>
    </row>
    <row r="31" spans="1:7">
      <c r="A31" s="69">
        <f>A29+1</f>
        <v>21</v>
      </c>
      <c r="B31" s="10" t="str">
        <f>Note!B33</f>
        <v>Components(if relevant)</v>
      </c>
      <c r="C31" s="371" t="s">
        <v>592</v>
      </c>
    </row>
    <row r="32" spans="1:7" ht="30">
      <c r="A32" s="69">
        <f t="shared" si="1"/>
        <v>22</v>
      </c>
      <c r="B32" s="11" t="str">
        <f>Note!B34</f>
        <v>Mobility, portability(if relevant)</v>
      </c>
      <c r="C32" s="367" t="s">
        <v>1330</v>
      </c>
    </row>
    <row r="33" spans="1:3" ht="30.75" thickBot="1">
      <c r="A33" s="69">
        <f>A32+1</f>
        <v>23</v>
      </c>
      <c r="B33" s="14" t="str">
        <f>Note!B35</f>
        <v>Raw Materials(if relevant)</v>
      </c>
      <c r="C33" s="376" t="s">
        <v>592</v>
      </c>
    </row>
    <row r="34" spans="1:3" ht="18.75" thickBot="1">
      <c r="A34" s="579" t="str">
        <f>Note!A36</f>
        <v>UTILITY REQUIREMENTS</v>
      </c>
      <c r="B34" s="580"/>
      <c r="C34" s="618"/>
    </row>
    <row r="35" spans="1:3" ht="225.75" thickBot="1">
      <c r="A35" s="109">
        <f>A33+1</f>
        <v>24</v>
      </c>
      <c r="B35" s="73" t="str">
        <f>Note!B37</f>
        <v>Electrical, water and/or gas supply (if relevant)</v>
      </c>
      <c r="C35" s="379" t="s">
        <v>1332</v>
      </c>
    </row>
    <row r="36" spans="1:3" ht="18.75" thickBot="1">
      <c r="A36" s="579" t="str">
        <f>Note!A38</f>
        <v>ACCESSORIES, CONSUMABLES, SPARE PARTS, OTHER COMPONENTS</v>
      </c>
      <c r="B36" s="580"/>
      <c r="C36" s="606"/>
    </row>
    <row r="37" spans="1:3">
      <c r="A37" s="109">
        <f t="shared" ref="A37" si="2">A35+1</f>
        <v>25</v>
      </c>
      <c r="B37" s="10" t="str">
        <f>Note!B39</f>
        <v>Accessories (if relevant)</v>
      </c>
      <c r="C37" s="371" t="s">
        <v>1162</v>
      </c>
    </row>
    <row r="38" spans="1:3" ht="30">
      <c r="A38" s="109">
        <f>A37+1</f>
        <v>26</v>
      </c>
      <c r="B38" s="12" t="str">
        <f>Note!B40</f>
        <v>Sterilization process for accessories (if relevant)</v>
      </c>
      <c r="C38" s="367" t="s">
        <v>774</v>
      </c>
    </row>
    <row r="39" spans="1:3" ht="30">
      <c r="A39" s="109">
        <f>A38+1</f>
        <v>27</v>
      </c>
      <c r="B39" s="12" t="str">
        <f>Note!B41</f>
        <v>Consumables / reagents (if relevant)</v>
      </c>
      <c r="C39" s="367" t="s">
        <v>1163</v>
      </c>
    </row>
    <row r="40" spans="1:3" s="240" customFormat="1" ht="45">
      <c r="A40" s="109">
        <f>A39+1</f>
        <v>28</v>
      </c>
      <c r="B40" s="12" t="str">
        <f>Note!B42</f>
        <v>Spare parts (if relevant)</v>
      </c>
      <c r="C40" s="367" t="s">
        <v>1333</v>
      </c>
    </row>
    <row r="41" spans="1:3" s="240" customFormat="1" ht="30.75" thickBot="1">
      <c r="A41" s="109">
        <f>A40+1</f>
        <v>29</v>
      </c>
      <c r="B41" s="14" t="str">
        <f>Note!B43</f>
        <v>Other components (if relevant)</v>
      </c>
      <c r="C41" s="376" t="s">
        <v>1164</v>
      </c>
    </row>
    <row r="42" spans="1:3" ht="18.75" thickBot="1">
      <c r="A42" s="579" t="str">
        <f>Note!A44</f>
        <v xml:space="preserve">PACKAGING </v>
      </c>
      <c r="B42" s="580"/>
      <c r="C42" s="606"/>
    </row>
    <row r="43" spans="1:3" ht="30">
      <c r="A43" s="109">
        <f>A41+1</f>
        <v>30</v>
      </c>
      <c r="B43" s="10" t="str">
        <f>Note!B45</f>
        <v>Sterility status on delivery (if relevant)</v>
      </c>
      <c r="C43" s="371" t="s">
        <v>592</v>
      </c>
    </row>
    <row r="44" spans="1:3">
      <c r="A44" s="109">
        <f>A43+1</f>
        <v>31</v>
      </c>
      <c r="B44" s="10" t="str">
        <f>Note!B46</f>
        <v>Shelf life (if relevant)</v>
      </c>
      <c r="C44" s="371" t="s">
        <v>592</v>
      </c>
    </row>
    <row r="45" spans="1:3" ht="30">
      <c r="A45" s="109">
        <f>A44+1</f>
        <v>32</v>
      </c>
      <c r="B45" s="63" t="str">
        <f>Note!B47</f>
        <v>Transportation and storage (if relevant)</v>
      </c>
      <c r="C45" s="379" t="s">
        <v>592</v>
      </c>
    </row>
    <row r="46" spans="1:3" ht="15.75" thickBot="1">
      <c r="A46" s="109">
        <f>A45+1</f>
        <v>33</v>
      </c>
      <c r="B46" s="62" t="str">
        <f>Note!B48</f>
        <v>Labelling (if relevant)</v>
      </c>
      <c r="C46" s="376" t="s">
        <v>592</v>
      </c>
    </row>
    <row r="47" spans="1:3" ht="18.75" thickBot="1">
      <c r="A47" s="579" t="str">
        <f>Note!A49</f>
        <v>ENVIRONMENTAL REQUIREMENTS</v>
      </c>
      <c r="B47" s="580"/>
      <c r="C47" s="606"/>
    </row>
    <row r="48" spans="1:3" ht="60.75" thickBot="1">
      <c r="A48" s="109">
        <f>A46+1</f>
        <v>34</v>
      </c>
      <c r="B48" s="73" t="str">
        <f>Note!B50</f>
        <v xml:space="preserve">Context-dependent requirements </v>
      </c>
      <c r="C48" s="379" t="s">
        <v>1165</v>
      </c>
    </row>
    <row r="49" spans="1:9" ht="18.75" thickBot="1">
      <c r="A49" s="579" t="str">
        <f>Note!A51</f>
        <v>TRAINING, INSTALLATION AND UTILISATION</v>
      </c>
      <c r="B49" s="580"/>
      <c r="C49" s="606"/>
    </row>
    <row r="50" spans="1:9" ht="30">
      <c r="A50" s="109">
        <f>A48+1</f>
        <v>35</v>
      </c>
      <c r="B50" s="10" t="str">
        <f>Note!B52</f>
        <v>Pre-installation requirements(if relevant)</v>
      </c>
      <c r="C50" s="371" t="s">
        <v>108</v>
      </c>
    </row>
    <row r="51" spans="1:9" s="240" customFormat="1" ht="45">
      <c r="A51" s="109">
        <f t="shared" ref="A51:A59" si="3">A50+1</f>
        <v>36</v>
      </c>
      <c r="B51" s="71" t="str">
        <f>Note!B53</f>
        <v>Requirements for commissioning (if relevant)</v>
      </c>
      <c r="C51" s="367" t="s">
        <v>592</v>
      </c>
    </row>
    <row r="52" spans="1:9" s="240" customFormat="1" ht="30">
      <c r="A52" s="109">
        <f>A51+1</f>
        <v>37</v>
      </c>
      <c r="B52" s="14" t="str">
        <f>Note!B54</f>
        <v>Training of user/s (if relevant)</v>
      </c>
      <c r="C52" s="376" t="s">
        <v>724</v>
      </c>
    </row>
    <row r="53" spans="1:9" s="240" customFormat="1" ht="15.75" thickBot="1">
      <c r="A53" s="69">
        <f t="shared" ref="A53" si="4">A52+1</f>
        <v>38</v>
      </c>
      <c r="B53" s="14" t="str">
        <f>Note!B55</f>
        <v>User care(if relevant)</v>
      </c>
      <c r="C53" s="376"/>
    </row>
    <row r="54" spans="1:9" ht="18.75" thickBot="1">
      <c r="A54" s="579" t="str">
        <f>Note!A56</f>
        <v>WARRANTY AND MAINTENANCE</v>
      </c>
      <c r="B54" s="580"/>
      <c r="C54" s="606"/>
    </row>
    <row r="55" spans="1:9">
      <c r="A55" s="109">
        <f>A53+1</f>
        <v>39</v>
      </c>
      <c r="B55" s="10" t="str">
        <f>Note!B57</f>
        <v>Warranty</v>
      </c>
      <c r="C55" s="371" t="s">
        <v>1166</v>
      </c>
    </row>
    <row r="56" spans="1:9" s="240" customFormat="1">
      <c r="A56" s="109">
        <f t="shared" si="3"/>
        <v>40</v>
      </c>
      <c r="B56" s="12" t="str">
        <f>Note!B58</f>
        <v>Maintenance tasks</v>
      </c>
      <c r="C56" s="367" t="s">
        <v>581</v>
      </c>
    </row>
    <row r="57" spans="1:9">
      <c r="A57" s="109">
        <f t="shared" si="3"/>
        <v>41</v>
      </c>
      <c r="B57" s="12" t="str">
        <f>Note!B59</f>
        <v xml:space="preserve">Type of service contract </v>
      </c>
      <c r="C57" s="367" t="s">
        <v>592</v>
      </c>
    </row>
    <row r="58" spans="1:9" s="240" customFormat="1" ht="30">
      <c r="A58" s="109">
        <f t="shared" si="3"/>
        <v>42</v>
      </c>
      <c r="B58" s="12" t="str">
        <f>Note!B60</f>
        <v>Spare parts availability post-warranty</v>
      </c>
      <c r="C58" s="367" t="s">
        <v>592</v>
      </c>
    </row>
    <row r="59" spans="1:9" s="240" customFormat="1" ht="30.75" thickBot="1">
      <c r="A59" s="109">
        <f t="shared" si="3"/>
        <v>43</v>
      </c>
      <c r="B59" s="14" t="str">
        <f>Note!B61</f>
        <v>Software / Hardware upgrade availability</v>
      </c>
      <c r="C59" s="376" t="s">
        <v>592</v>
      </c>
    </row>
    <row r="60" spans="1:9" ht="18.75" thickBot="1">
      <c r="A60" s="579" t="str">
        <f>Note!A62</f>
        <v>DOCUMENTATION</v>
      </c>
      <c r="B60" s="580"/>
      <c r="C60" s="606"/>
    </row>
    <row r="61" spans="1:9" ht="90.75" thickBot="1">
      <c r="A61" s="110">
        <f>A59+1</f>
        <v>44</v>
      </c>
      <c r="B61" s="10" t="str">
        <f>Note!B63</f>
        <v>Documentation requirements</v>
      </c>
      <c r="C61" s="371" t="s">
        <v>1167</v>
      </c>
    </row>
    <row r="62" spans="1:9" s="240" customFormat="1" ht="18.75" thickBot="1">
      <c r="A62" s="590" t="str">
        <f>Note!A64</f>
        <v>DECOMMISSIONING</v>
      </c>
      <c r="B62" s="591"/>
      <c r="C62" s="592"/>
      <c r="D62"/>
      <c r="E62"/>
    </row>
    <row r="63" spans="1:9" ht="15.75" thickBot="1">
      <c r="A63" s="111">
        <f>A61+1</f>
        <v>45</v>
      </c>
      <c r="B63" s="77" t="str">
        <f>Note!B65</f>
        <v xml:space="preserve">Estimated Life Span </v>
      </c>
      <c r="C63" s="383" t="s">
        <v>1044</v>
      </c>
      <c r="D63"/>
      <c r="E63"/>
    </row>
    <row r="64" spans="1:9" ht="18.75" thickBot="1">
      <c r="A64" s="579" t="str">
        <f>Note!A66</f>
        <v xml:space="preserve">SAFETY AND STANDARDS </v>
      </c>
      <c r="B64" s="580"/>
      <c r="C64" s="606"/>
      <c r="D64" s="32"/>
      <c r="E64" s="32"/>
      <c r="F64" s="32"/>
      <c r="G64" s="32"/>
      <c r="H64" s="32"/>
      <c r="I64" s="32"/>
    </row>
    <row r="65" spans="1:9" ht="30">
      <c r="A65" s="69">
        <f>A63+1</f>
        <v>46</v>
      </c>
      <c r="B65" s="11" t="str">
        <f>Note!B67</f>
        <v>Risk Classification</v>
      </c>
      <c r="C65" s="367" t="s">
        <v>1709</v>
      </c>
      <c r="D65" s="384"/>
      <c r="E65" s="385"/>
      <c r="F65" s="385"/>
      <c r="G65" s="385"/>
    </row>
    <row r="66" spans="1:9" ht="30">
      <c r="A66" s="109">
        <f>A65+1</f>
        <v>47</v>
      </c>
      <c r="B66" s="74" t="str">
        <f>Note!B68</f>
        <v>Regulatory Approval / Certification</v>
      </c>
      <c r="C66" s="364" t="s">
        <v>1168</v>
      </c>
      <c r="D66" s="33"/>
      <c r="E66" s="33"/>
      <c r="F66" s="386"/>
      <c r="G66" s="386"/>
      <c r="H66" s="33"/>
      <c r="I66" s="33"/>
    </row>
    <row r="67" spans="1:9" s="244" customFormat="1" ht="183.75" customHeight="1">
      <c r="A67" s="109">
        <f>A66+1</f>
        <v>48</v>
      </c>
      <c r="B67" s="71" t="str">
        <f>Note!B69</f>
        <v>International standards</v>
      </c>
      <c r="C67" s="367" t="s">
        <v>1169</v>
      </c>
      <c r="D67" s="387"/>
      <c r="E67" s="33"/>
      <c r="F67" s="387"/>
      <c r="G67" s="387"/>
      <c r="H67" s="387"/>
      <c r="I67" s="387"/>
    </row>
    <row r="68" spans="1:9" ht="30">
      <c r="A68" s="112">
        <f>A67+1</f>
        <v>49</v>
      </c>
      <c r="B68" s="71" t="str">
        <f>Note!B70</f>
        <v>Reginal / Local Standards</v>
      </c>
      <c r="C68" s="367" t="s">
        <v>592</v>
      </c>
    </row>
    <row r="69" spans="1:9" ht="183" thickBot="1">
      <c r="A69" s="113">
        <f>A68+1</f>
        <v>50</v>
      </c>
      <c r="B69" s="71" t="str">
        <f>Note!B71</f>
        <v>Regulations</v>
      </c>
      <c r="C69" s="369" t="s">
        <v>1170</v>
      </c>
      <c r="D69" s="384"/>
      <c r="E69" s="385"/>
      <c r="F69" s="385"/>
      <c r="G69" s="385"/>
    </row>
  </sheetData>
  <mergeCells count="14">
    <mergeCell ref="A62:C62"/>
    <mergeCell ref="A64:C64"/>
    <mergeCell ref="A36:C36"/>
    <mergeCell ref="A42:C42"/>
    <mergeCell ref="A47:C47"/>
    <mergeCell ref="A49:C49"/>
    <mergeCell ref="A54:C54"/>
    <mergeCell ref="A60:C60"/>
    <mergeCell ref="A34:C34"/>
    <mergeCell ref="A1:C1"/>
    <mergeCell ref="A7:C7"/>
    <mergeCell ref="A21:C21"/>
    <mergeCell ref="A26:C26"/>
    <mergeCell ref="A30:C30"/>
  </mergeCells>
  <pageMargins left="0.43307086614173229" right="0.43307086614173229" top="0.74803149606299213" bottom="0.74803149606299213" header="0.31496062992125984" footer="0.31496062992125984"/>
  <pageSetup paperSize="9" scale="92" fitToHeight="0" orientation="portrait" horizontalDpi="300" verticalDpi="300" r:id="rId1"/>
  <headerFooter alignWithMargins="0">
    <oddHeader>&amp;L&amp;D&amp;C&amp;F&amp;R&amp;A</oddHeader>
    <oddFooter>Page &amp;P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zoomScale="90" zoomScaleNormal="90" zoomScaleSheetLayoutView="90" zoomScalePageLayoutView="75" workbookViewId="0">
      <selection activeCell="A7" sqref="A7:C7"/>
    </sheetView>
  </sheetViews>
  <sheetFormatPr defaultColWidth="11.42578125" defaultRowHeight="15"/>
  <cols>
    <col min="1" max="1" width="5.42578125" style="40" customWidth="1"/>
    <col min="2" max="2" width="25.5703125" style="181" customWidth="1"/>
    <col min="3" max="3" width="75.42578125" style="257" customWidth="1"/>
    <col min="4" max="9" width="20.7109375" style="4" customWidth="1"/>
    <col min="10" max="16384" width="11.42578125" style="4"/>
  </cols>
  <sheetData>
    <row r="1" spans="1:3" ht="18.75" thickBot="1">
      <c r="A1" s="612" t="s">
        <v>817</v>
      </c>
      <c r="B1" s="613"/>
      <c r="C1" s="614"/>
    </row>
    <row r="2" spans="1:3">
      <c r="A2" s="25" t="s">
        <v>331</v>
      </c>
      <c r="B2" s="26" t="str">
        <f>Note!B4</f>
        <v>Version No.</v>
      </c>
      <c r="C2" s="258">
        <v>1</v>
      </c>
    </row>
    <row r="3" spans="1:3" ht="15.75" thickBot="1">
      <c r="A3" s="23" t="s">
        <v>332</v>
      </c>
      <c r="B3" s="27" t="str">
        <f>Note!B5</f>
        <v>Date of initial version</v>
      </c>
      <c r="C3" s="568">
        <v>41073</v>
      </c>
    </row>
    <row r="4" spans="1:3">
      <c r="A4" s="25" t="s">
        <v>333</v>
      </c>
      <c r="B4" s="27" t="str">
        <f>Note!B6</f>
        <v>Date of last modification</v>
      </c>
      <c r="C4" s="571">
        <v>41808</v>
      </c>
    </row>
    <row r="5" spans="1:3" ht="15.75" thickBot="1">
      <c r="A5" s="23" t="s">
        <v>334</v>
      </c>
      <c r="B5" s="28" t="str">
        <f>Note!B7</f>
        <v>Date of publication</v>
      </c>
      <c r="C5" s="260"/>
    </row>
    <row r="6" spans="1:3" ht="15.75" thickBot="1">
      <c r="A6" s="25" t="s">
        <v>335</v>
      </c>
      <c r="B6" s="30" t="str">
        <f>Note!B8</f>
        <v>Completed / submitted by</v>
      </c>
      <c r="C6" s="261" t="s">
        <v>1713</v>
      </c>
    </row>
    <row r="7" spans="1:3" ht="18.75" thickBot="1">
      <c r="A7" s="685" t="str">
        <f>Note!A9</f>
        <v>NAME, CATEGORY AND CODING</v>
      </c>
      <c r="B7" s="686"/>
      <c r="C7" s="687"/>
    </row>
    <row r="8" spans="1:3">
      <c r="A8" s="23">
        <v>1</v>
      </c>
      <c r="B8" s="235" t="str">
        <f>Note!B10</f>
        <v>WHO Category / Code</v>
      </c>
      <c r="C8" s="500" t="s">
        <v>1149</v>
      </c>
    </row>
    <row r="9" spans="1:3" s="1" customFormat="1">
      <c r="A9" s="23">
        <f>A8+1</f>
        <v>2</v>
      </c>
      <c r="B9" s="236" t="str">
        <f>Note!B11</f>
        <v>Generic name</v>
      </c>
      <c r="C9" s="496" t="s">
        <v>1529</v>
      </c>
    </row>
    <row r="10" spans="1:3" s="1" customFormat="1" ht="30">
      <c r="A10" s="23">
        <f>A9+1</f>
        <v>3</v>
      </c>
      <c r="B10" s="236" t="str">
        <f>Note!B12</f>
        <v>Specific type or variation (optional)</v>
      </c>
      <c r="C10" s="496" t="s">
        <v>1528</v>
      </c>
    </row>
    <row r="11" spans="1:3">
      <c r="A11" s="7">
        <f>A10+1</f>
        <v>4</v>
      </c>
      <c r="B11" s="237" t="str">
        <f>Note!B13</f>
        <v>GMDN name</v>
      </c>
      <c r="C11" s="490" t="s">
        <v>151</v>
      </c>
    </row>
    <row r="12" spans="1:3">
      <c r="A12" s="7">
        <f t="shared" ref="A12:A20" si="0">A11+1</f>
        <v>5</v>
      </c>
      <c r="B12" s="238" t="str">
        <f>Note!B14</f>
        <v>GMDN code</v>
      </c>
      <c r="C12" s="267">
        <v>11413</v>
      </c>
    </row>
    <row r="13" spans="1:3">
      <c r="A13" s="7">
        <f t="shared" si="0"/>
        <v>6</v>
      </c>
      <c r="B13" s="238" t="str">
        <f>Note!B15</f>
        <v>GMDN category</v>
      </c>
      <c r="C13" s="267" t="s">
        <v>274</v>
      </c>
    </row>
    <row r="14" spans="1:3">
      <c r="A14" s="7">
        <f t="shared" si="0"/>
        <v>7</v>
      </c>
      <c r="B14" s="238" t="str">
        <f>Note!B16</f>
        <v>UMDNS name</v>
      </c>
      <c r="C14" s="490" t="s">
        <v>152</v>
      </c>
    </row>
    <row r="15" spans="1:3">
      <c r="A15" s="7">
        <f t="shared" si="0"/>
        <v>8</v>
      </c>
      <c r="B15" s="238" t="str">
        <f>Note!B17</f>
        <v>UMDNS code</v>
      </c>
      <c r="C15" s="267">
        <v>11413</v>
      </c>
    </row>
    <row r="16" spans="1:3">
      <c r="A16" s="7">
        <f t="shared" si="0"/>
        <v>9</v>
      </c>
      <c r="B16" s="238" t="str">
        <f>Note!B18</f>
        <v>UNSPS code (optional)</v>
      </c>
      <c r="C16" s="268"/>
    </row>
    <row r="17" spans="1:7" ht="28.5" customHeight="1">
      <c r="A17" s="7">
        <f t="shared" si="0"/>
        <v>10</v>
      </c>
      <c r="B17" s="238" t="str">
        <f>Note!B19</f>
        <v>Alternative name/s (optional)</v>
      </c>
      <c r="C17" s="494" t="s">
        <v>1663</v>
      </c>
    </row>
    <row r="18" spans="1:7" ht="30">
      <c r="A18" s="7">
        <f t="shared" si="0"/>
        <v>11</v>
      </c>
      <c r="B18" s="238" t="str">
        <f>Note!B20</f>
        <v>Alternative code/s (optional)</v>
      </c>
      <c r="C18" s="494" t="s">
        <v>1664</v>
      </c>
    </row>
    <row r="19" spans="1:7">
      <c r="A19" s="7">
        <f t="shared" si="0"/>
        <v>12</v>
      </c>
      <c r="B19" s="237" t="str">
        <f>Note!B21</f>
        <v>Keywords (optional)</v>
      </c>
      <c r="C19" s="267" t="s">
        <v>153</v>
      </c>
    </row>
    <row r="20" spans="1:7" ht="64.5" thickBot="1">
      <c r="A20" s="7">
        <f t="shared" si="0"/>
        <v>13</v>
      </c>
      <c r="B20" s="238" t="str">
        <f>Note!B22</f>
        <v>GMDN/UMDNS definition (optional)</v>
      </c>
      <c r="C20" s="264" t="s">
        <v>147</v>
      </c>
    </row>
    <row r="21" spans="1:7" ht="18.75" thickBot="1">
      <c r="A21" s="667" t="str">
        <f>Note!A23</f>
        <v>PURPOSE OF USE</v>
      </c>
      <c r="B21" s="668"/>
      <c r="C21" s="669"/>
    </row>
    <row r="22" spans="1:7" ht="20.25" customHeight="1">
      <c r="A22" s="7">
        <f>A20+1</f>
        <v>14</v>
      </c>
      <c r="B22" s="70" t="str">
        <f>Note!B24</f>
        <v xml:space="preserve">Clinical or other purpose </v>
      </c>
      <c r="C22" s="278"/>
    </row>
    <row r="23" spans="1:7">
      <c r="A23" s="7">
        <f t="shared" ref="A23:A32" si="1">A22+1</f>
        <v>15</v>
      </c>
      <c r="B23" s="74" t="str">
        <f>Note!B25</f>
        <v>Level of use (if relevant)</v>
      </c>
      <c r="C23" s="501" t="s">
        <v>1538</v>
      </c>
    </row>
    <row r="24" spans="1:7" ht="21" customHeight="1">
      <c r="A24" s="7">
        <f t="shared" si="1"/>
        <v>16</v>
      </c>
      <c r="B24" s="74" t="str">
        <f>Note!B26</f>
        <v>Clinical department/ward(if relevant)</v>
      </c>
      <c r="C24" s="268"/>
    </row>
    <row r="25" spans="1:7" ht="69" customHeight="1" thickBot="1">
      <c r="A25" s="7">
        <f t="shared" si="1"/>
        <v>17</v>
      </c>
      <c r="B25" s="71" t="str">
        <f>Note!B27</f>
        <v>Overview of functional requirements</v>
      </c>
      <c r="C25" s="253" t="s">
        <v>148</v>
      </c>
      <c r="D25" s="39"/>
      <c r="E25" s="39"/>
      <c r="F25" s="39"/>
      <c r="G25" s="39"/>
    </row>
    <row r="26" spans="1:7" ht="18.75" thickBot="1">
      <c r="A26" s="667" t="str">
        <f>Note!A28</f>
        <v>TECHNICAL CHARACTERISTICS</v>
      </c>
      <c r="B26" s="668"/>
      <c r="C26" s="669"/>
    </row>
    <row r="27" spans="1:7" ht="300" customHeight="1">
      <c r="A27" s="7">
        <f>A25+1</f>
        <v>18</v>
      </c>
      <c r="B27" s="71" t="str">
        <f>Note!B29</f>
        <v>Detailed requirements</v>
      </c>
      <c r="C27" s="267" t="s">
        <v>1436</v>
      </c>
    </row>
    <row r="28" spans="1:7" ht="51">
      <c r="A28" s="7">
        <f t="shared" si="1"/>
        <v>19</v>
      </c>
      <c r="B28" s="162" t="str">
        <f>Note!B30</f>
        <v>Displayed parameters</v>
      </c>
      <c r="C28" s="267" t="s">
        <v>1437</v>
      </c>
    </row>
    <row r="29" spans="1:7" ht="102.75" thickBot="1">
      <c r="A29" s="7">
        <f t="shared" si="1"/>
        <v>20</v>
      </c>
      <c r="B29" s="72" t="str">
        <f>Note!B31</f>
        <v>User adjustable settings</v>
      </c>
      <c r="C29" s="321" t="s">
        <v>1435</v>
      </c>
    </row>
    <row r="30" spans="1:7" ht="18.75" thickBot="1">
      <c r="A30" s="667" t="str">
        <f>Note!A32</f>
        <v>PHYSICAL/CHEMICAL CHARACTERISTICS</v>
      </c>
      <c r="B30" s="668"/>
      <c r="C30" s="669"/>
    </row>
    <row r="31" spans="1:7" ht="43.5" customHeight="1">
      <c r="A31" s="7">
        <f>A29+1</f>
        <v>21</v>
      </c>
      <c r="B31" s="164" t="str">
        <f>Note!B33</f>
        <v>Components(if relevant)</v>
      </c>
      <c r="C31" s="268" t="s">
        <v>149</v>
      </c>
    </row>
    <row r="32" spans="1:7">
      <c r="A32" s="7">
        <f t="shared" si="1"/>
        <v>22</v>
      </c>
      <c r="B32" s="163" t="str">
        <f>Note!B34</f>
        <v>Mobility, portability(if relevant)</v>
      </c>
      <c r="C32" s="268"/>
    </row>
    <row r="33" spans="1:3" ht="15.75" thickBot="1">
      <c r="A33" s="7">
        <f>A32+1</f>
        <v>23</v>
      </c>
      <c r="B33" s="165" t="str">
        <f>Note!B35</f>
        <v>Raw Materials(if relevant)</v>
      </c>
      <c r="C33" s="277" t="s">
        <v>592</v>
      </c>
    </row>
    <row r="34" spans="1:3" ht="18.75" thickBot="1">
      <c r="A34" s="667" t="str">
        <f>Note!A36</f>
        <v>UTILITY REQUIREMENTS</v>
      </c>
      <c r="B34" s="668"/>
      <c r="C34" s="669"/>
    </row>
    <row r="35" spans="1:3" ht="179.25" thickBot="1">
      <c r="A35" s="17">
        <f>A33+1</f>
        <v>24</v>
      </c>
      <c r="B35" s="173" t="str">
        <f>Note!B37</f>
        <v>Electrical, water and/or gas supply (if relevant)</v>
      </c>
      <c r="C35" s="268" t="s">
        <v>1434</v>
      </c>
    </row>
    <row r="36" spans="1:3" ht="18.75" thickBot="1">
      <c r="A36" s="667" t="str">
        <f>Note!A38</f>
        <v>ACCESSORIES, CONSUMABLES, SPARE PARTS, OTHER COMPONENTS</v>
      </c>
      <c r="B36" s="668"/>
      <c r="C36" s="669"/>
    </row>
    <row r="37" spans="1:3" ht="102">
      <c r="A37" s="17">
        <f t="shared" ref="A37" si="2">A35+1</f>
        <v>25</v>
      </c>
      <c r="B37" s="70" t="str">
        <f>Note!B39</f>
        <v>Accessories (if relevant)</v>
      </c>
      <c r="C37" s="268" t="s">
        <v>1438</v>
      </c>
    </row>
    <row r="38" spans="1:3" ht="30">
      <c r="A38" s="17">
        <f>A37+1</f>
        <v>26</v>
      </c>
      <c r="B38" s="71" t="str">
        <f>Note!B40</f>
        <v>Sterilization process for accessories (if relevant)</v>
      </c>
      <c r="C38" s="268"/>
    </row>
    <row r="39" spans="1:3" ht="20.25" customHeight="1">
      <c r="A39" s="17">
        <f>A38+1</f>
        <v>27</v>
      </c>
      <c r="B39" s="71" t="str">
        <f>Note!B41</f>
        <v>Consumables / reagents (if relevant)</v>
      </c>
      <c r="C39" s="268"/>
    </row>
    <row r="40" spans="1:3" s="18" customFormat="1" ht="17.25" customHeight="1">
      <c r="A40" s="17">
        <f>A39+1</f>
        <v>28</v>
      </c>
      <c r="B40" s="162" t="str">
        <f>Note!B42</f>
        <v>Spare parts (if relevant)</v>
      </c>
      <c r="C40" s="268" t="s">
        <v>282</v>
      </c>
    </row>
    <row r="41" spans="1:3" s="18" customFormat="1" ht="15.75" thickBot="1">
      <c r="A41" s="17">
        <f>A40+1</f>
        <v>29</v>
      </c>
      <c r="B41" s="165" t="str">
        <f>Note!B43</f>
        <v>Other components (if relevant)</v>
      </c>
      <c r="C41" s="277"/>
    </row>
    <row r="42" spans="1:3" ht="18.75" thickBot="1">
      <c r="A42" s="667" t="str">
        <f>Note!A44</f>
        <v xml:space="preserve">PACKAGING </v>
      </c>
      <c r="B42" s="668"/>
      <c r="C42" s="669"/>
    </row>
    <row r="43" spans="1:3" ht="30">
      <c r="A43" s="17">
        <f>A41+1</f>
        <v>30</v>
      </c>
      <c r="B43" s="70" t="str">
        <f>Note!B45</f>
        <v>Sterility status on delivery (if relevant)</v>
      </c>
      <c r="C43" s="278" t="s">
        <v>592</v>
      </c>
    </row>
    <row r="44" spans="1:3">
      <c r="A44" s="17">
        <f>A43+1</f>
        <v>31</v>
      </c>
      <c r="B44" s="70" t="str">
        <f>Note!B46</f>
        <v>Shelf life (if relevant)</v>
      </c>
      <c r="C44" s="278" t="s">
        <v>592</v>
      </c>
    </row>
    <row r="45" spans="1:3" s="161" customFormat="1" ht="30">
      <c r="A45" s="17">
        <f>A44+1</f>
        <v>32</v>
      </c>
      <c r="B45" s="173" t="str">
        <f>Note!B47</f>
        <v>Transportation and storage (if relevant)</v>
      </c>
      <c r="C45" s="279" t="s">
        <v>592</v>
      </c>
    </row>
    <row r="46" spans="1:3" ht="15.75" thickBot="1">
      <c r="A46" s="17">
        <f>A45+1</f>
        <v>33</v>
      </c>
      <c r="B46" s="72" t="str">
        <f>Note!B48</f>
        <v>Labelling (if relevant)</v>
      </c>
      <c r="C46" s="277" t="s">
        <v>592</v>
      </c>
    </row>
    <row r="47" spans="1:3" ht="18.75" thickBot="1">
      <c r="A47" s="667" t="str">
        <f>Note!A49</f>
        <v>ENVIRONMENTAL REQUIREMENTS</v>
      </c>
      <c r="B47" s="668"/>
      <c r="C47" s="669"/>
    </row>
    <row r="48" spans="1:3" ht="64.5" thickBot="1">
      <c r="A48" s="17">
        <f>A46+1</f>
        <v>34</v>
      </c>
      <c r="B48" s="73" t="str">
        <f>Note!B50</f>
        <v xml:space="preserve">Context-dependent requirements </v>
      </c>
      <c r="C48" s="268" t="s">
        <v>824</v>
      </c>
    </row>
    <row r="49" spans="1:9" ht="18.75" thickBot="1">
      <c r="A49" s="667" t="str">
        <f>Note!A51</f>
        <v>TRAINING, INSTALLATION AND UTILISATION</v>
      </c>
      <c r="B49" s="668"/>
      <c r="C49" s="669"/>
    </row>
    <row r="50" spans="1:9" ht="30">
      <c r="A50" s="17">
        <f>A48+1</f>
        <v>35</v>
      </c>
      <c r="B50" s="70" t="str">
        <f>Note!B52</f>
        <v>Pre-installation requirements(if relevant)</v>
      </c>
      <c r="C50" s="278"/>
    </row>
    <row r="51" spans="1:9" s="18" customFormat="1" ht="30" customHeight="1">
      <c r="A51" s="17">
        <f t="shared" ref="A51:A58" si="3">A50+1</f>
        <v>36</v>
      </c>
      <c r="B51" s="71" t="str">
        <f>Note!B53</f>
        <v>Requirements for commissioning (if relevant)</v>
      </c>
      <c r="C51" s="268" t="s">
        <v>640</v>
      </c>
    </row>
    <row r="52" spans="1:9" s="18" customFormat="1" ht="29.25" customHeight="1">
      <c r="A52" s="17">
        <f t="shared" si="3"/>
        <v>37</v>
      </c>
      <c r="B52" s="72" t="str">
        <f>Note!B54</f>
        <v>Training of user/s (if relevant)</v>
      </c>
      <c r="C52" s="268" t="s">
        <v>656</v>
      </c>
    </row>
    <row r="53" spans="1:9" ht="15.75" thickBot="1">
      <c r="A53" s="7">
        <f>A52+1</f>
        <v>38</v>
      </c>
      <c r="B53" s="165" t="str">
        <f>Note!B55</f>
        <v>User care(if relevant)</v>
      </c>
      <c r="C53" s="268" t="s">
        <v>150</v>
      </c>
    </row>
    <row r="54" spans="1:9" ht="18.75" thickBot="1">
      <c r="A54" s="667" t="str">
        <f>Note!A56</f>
        <v>WARRANTY AND MAINTENANCE</v>
      </c>
      <c r="B54" s="668"/>
      <c r="C54" s="669"/>
    </row>
    <row r="55" spans="1:9">
      <c r="A55" s="17">
        <f>A53+1</f>
        <v>39</v>
      </c>
      <c r="B55" s="164" t="str">
        <f>Note!B57</f>
        <v>Warranty</v>
      </c>
      <c r="C55" s="278"/>
    </row>
    <row r="56" spans="1:9" s="18" customFormat="1">
      <c r="A56" s="17">
        <f t="shared" si="3"/>
        <v>40</v>
      </c>
      <c r="B56" s="162" t="str">
        <f>Note!B58</f>
        <v>Maintenance tasks</v>
      </c>
      <c r="C56" s="268"/>
    </row>
    <row r="57" spans="1:9">
      <c r="A57" s="17">
        <f t="shared" si="3"/>
        <v>41</v>
      </c>
      <c r="B57" s="71" t="str">
        <f>Note!B59</f>
        <v xml:space="preserve">Type of service contract </v>
      </c>
      <c r="C57" s="268"/>
    </row>
    <row r="58" spans="1:9" s="18" customFormat="1">
      <c r="A58" s="17">
        <f t="shared" si="3"/>
        <v>42</v>
      </c>
      <c r="B58" s="162" t="str">
        <f>Note!B60</f>
        <v>Spare parts availability post-warranty</v>
      </c>
      <c r="C58" s="268"/>
    </row>
    <row r="59" spans="1:9" s="18" customFormat="1" ht="15.75" thickBot="1">
      <c r="A59" s="17">
        <f>A58+1</f>
        <v>43</v>
      </c>
      <c r="B59" s="165" t="str">
        <f>Note!B61</f>
        <v>Software / Hardware upgrade availability</v>
      </c>
      <c r="C59" s="277"/>
    </row>
    <row r="60" spans="1:9" ht="18.75" thickBot="1">
      <c r="A60" s="667" t="str">
        <f>Note!A62</f>
        <v>DOCUMENTATION</v>
      </c>
      <c r="B60" s="668"/>
      <c r="C60" s="669"/>
    </row>
    <row r="61" spans="1:9" ht="102.75" thickBot="1">
      <c r="A61" s="20">
        <f>A59+1</f>
        <v>44</v>
      </c>
      <c r="B61" s="70" t="str">
        <f>Note!B63</f>
        <v>Documentation requirements</v>
      </c>
      <c r="C61" s="268" t="s">
        <v>202</v>
      </c>
    </row>
    <row r="62" spans="1:9" s="18" customFormat="1" ht="18.75" thickBot="1">
      <c r="A62" s="667" t="str">
        <f>Note!A64</f>
        <v>DECOMMISSIONING</v>
      </c>
      <c r="B62" s="668"/>
      <c r="C62" s="669"/>
    </row>
    <row r="63" spans="1:9" ht="15.75" thickBot="1">
      <c r="A63" s="19">
        <f>A61+1</f>
        <v>45</v>
      </c>
      <c r="B63" s="93" t="str">
        <f>Note!B65</f>
        <v xml:space="preserve">Estimated Life Span </v>
      </c>
      <c r="C63" s="264" t="s">
        <v>1015</v>
      </c>
    </row>
    <row r="64" spans="1:9" s="181" customFormat="1" ht="18.75" thickBot="1">
      <c r="A64" s="667" t="str">
        <f>Note!A66</f>
        <v xml:space="preserve">SAFETY AND STANDARDS </v>
      </c>
      <c r="B64" s="700"/>
      <c r="C64" s="701"/>
      <c r="D64" s="32"/>
      <c r="E64" s="32"/>
      <c r="F64" s="32"/>
      <c r="G64" s="32"/>
      <c r="H64" s="32"/>
      <c r="I64" s="32"/>
    </row>
    <row r="65" spans="1:9">
      <c r="A65" s="7">
        <f>A63+1</f>
        <v>46</v>
      </c>
      <c r="B65" s="163" t="str">
        <f>Note!B67</f>
        <v>Risk Classification</v>
      </c>
      <c r="C65" s="267" t="s">
        <v>168</v>
      </c>
      <c r="D65" s="42"/>
      <c r="E65" s="41"/>
      <c r="F65" s="41"/>
      <c r="G65" s="41"/>
    </row>
    <row r="66" spans="1:9" ht="35.25" customHeight="1">
      <c r="A66" s="89">
        <f>A65+1</f>
        <v>47</v>
      </c>
      <c r="B66" s="74" t="str">
        <f>Note!B68</f>
        <v>Regulatory Approval / Certification</v>
      </c>
      <c r="C66" s="281" t="s">
        <v>323</v>
      </c>
      <c r="D66" s="33"/>
      <c r="E66" s="33"/>
      <c r="F66" s="36"/>
      <c r="G66" s="36"/>
      <c r="H66" s="33"/>
      <c r="I66" s="33"/>
    </row>
    <row r="67" spans="1:9" ht="239.25" customHeight="1">
      <c r="A67" s="89">
        <f>A66+1</f>
        <v>48</v>
      </c>
      <c r="B67" s="74" t="str">
        <f>Note!B69</f>
        <v>International standards</v>
      </c>
      <c r="C67" s="282" t="s">
        <v>1086</v>
      </c>
      <c r="D67" s="36"/>
      <c r="E67" s="33"/>
      <c r="F67" s="210"/>
      <c r="G67" s="210"/>
      <c r="H67" s="210"/>
      <c r="I67" s="210"/>
    </row>
    <row r="68" spans="1:9" ht="30">
      <c r="A68" s="89">
        <f>A67+1</f>
        <v>49</v>
      </c>
      <c r="B68" s="74" t="str">
        <f>Note!B70</f>
        <v>Reginal / Local Standards</v>
      </c>
      <c r="C68" s="282"/>
    </row>
    <row r="69" spans="1:9" ht="76.5">
      <c r="A69" s="89">
        <f>A68+1</f>
        <v>50</v>
      </c>
      <c r="B69" s="74" t="str">
        <f>Note!B71</f>
        <v>Regulations</v>
      </c>
      <c r="C69" s="146" t="s">
        <v>1087</v>
      </c>
    </row>
  </sheetData>
  <mergeCells count="14">
    <mergeCell ref="A60:C60"/>
    <mergeCell ref="A62:C62"/>
    <mergeCell ref="A64:C64"/>
    <mergeCell ref="A34:C34"/>
    <mergeCell ref="A36:C36"/>
    <mergeCell ref="A42:C42"/>
    <mergeCell ref="A47:C47"/>
    <mergeCell ref="A49:C49"/>
    <mergeCell ref="A54:C54"/>
    <mergeCell ref="A30:C30"/>
    <mergeCell ref="A1:C1"/>
    <mergeCell ref="A7:C7"/>
    <mergeCell ref="A21:C21"/>
    <mergeCell ref="A26:C26"/>
  </mergeCells>
  <phoneticPr fontId="25" type="noConversion"/>
  <pageMargins left="0.25" right="0.25" top="0.75" bottom="0.75" header="0.3" footer="0.3"/>
  <pageSetup paperSize="9" scale="95" fitToHeight="0" orientation="portrait" r:id="rId1"/>
  <headerFooter alignWithMargins="0">
    <oddHeader>&amp;C&amp;F&amp;R&amp;A</oddHeader>
    <oddFooter>&amp;C&amp;P</oddFooter>
  </headerFooter>
  <rowBreaks count="1" manualBreakCount="1">
    <brk id="52" max="2" man="1"/>
  </rowBreaks>
  <extLst>
    <ext xmlns:mx="http://schemas.microsoft.com/office/mac/excel/2008/main" uri="http://schemas.microsoft.com/office/mac/excel/2008/main">
      <mx:PLV Mode="0" OnePage="0" WScale="0"/>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zoomScale="90" zoomScaleNormal="90" zoomScaleSheetLayoutView="90" zoomScalePageLayoutView="55" workbookViewId="0">
      <selection activeCell="A7" sqref="A7:C7"/>
    </sheetView>
  </sheetViews>
  <sheetFormatPr defaultColWidth="11.42578125" defaultRowHeight="15"/>
  <cols>
    <col min="1" max="1" width="5.42578125" style="40" customWidth="1"/>
    <col min="2" max="2" width="21.5703125" style="181" customWidth="1"/>
    <col min="3" max="3" width="75.42578125" style="257" customWidth="1"/>
    <col min="4" max="8" width="20.7109375" style="211" customWidth="1"/>
    <col min="9" max="9" width="20.7109375" style="4" customWidth="1"/>
    <col min="10" max="16384" width="11.42578125" style="4"/>
  </cols>
  <sheetData>
    <row r="1" spans="1:8" ht="18.75" thickBot="1">
      <c r="A1" s="612" t="s">
        <v>817</v>
      </c>
      <c r="B1" s="613"/>
      <c r="C1" s="614"/>
    </row>
    <row r="2" spans="1:8">
      <c r="A2" s="25" t="s">
        <v>331</v>
      </c>
      <c r="B2" s="26" t="str">
        <f>Note!B4</f>
        <v>Version No.</v>
      </c>
      <c r="C2" s="258">
        <v>1</v>
      </c>
    </row>
    <row r="3" spans="1:8" ht="15.75" thickBot="1">
      <c r="A3" s="23" t="s">
        <v>332</v>
      </c>
      <c r="B3" s="27" t="str">
        <f>Note!B5</f>
        <v>Date of initial version</v>
      </c>
      <c r="C3" s="568">
        <v>41073</v>
      </c>
    </row>
    <row r="4" spans="1:8">
      <c r="A4" s="25" t="s">
        <v>333</v>
      </c>
      <c r="B4" s="27" t="str">
        <f>Note!B6</f>
        <v>Date of last modification</v>
      </c>
      <c r="C4" s="571">
        <v>41808</v>
      </c>
    </row>
    <row r="5" spans="1:8" ht="15.75" thickBot="1">
      <c r="A5" s="23" t="s">
        <v>334</v>
      </c>
      <c r="B5" s="28" t="str">
        <f>Note!B7</f>
        <v>Date of publication</v>
      </c>
      <c r="C5" s="260"/>
    </row>
    <row r="6" spans="1:8" ht="15.75" thickBot="1">
      <c r="A6" s="25" t="s">
        <v>335</v>
      </c>
      <c r="B6" s="30" t="str">
        <f>Note!B8</f>
        <v>Completed / submitted by</v>
      </c>
      <c r="C6" s="261" t="s">
        <v>1713</v>
      </c>
    </row>
    <row r="7" spans="1:8" ht="18.75" thickBot="1">
      <c r="A7" s="685" t="str">
        <f>Note!A9</f>
        <v>NAME, CATEGORY AND CODING</v>
      </c>
      <c r="B7" s="686"/>
      <c r="C7" s="687"/>
    </row>
    <row r="8" spans="1:8" ht="30">
      <c r="A8" s="23">
        <v>1</v>
      </c>
      <c r="B8" s="235" t="str">
        <f>Note!B10</f>
        <v>WHO Category / Code</v>
      </c>
      <c r="C8" s="500" t="s">
        <v>1149</v>
      </c>
    </row>
    <row r="9" spans="1:8" s="1" customFormat="1">
      <c r="A9" s="23">
        <f>A8+1</f>
        <v>2</v>
      </c>
      <c r="B9" s="236" t="str">
        <f>Note!B11</f>
        <v>Generic name</v>
      </c>
      <c r="C9" s="251" t="s">
        <v>769</v>
      </c>
      <c r="D9" s="212"/>
      <c r="E9" s="212"/>
      <c r="F9" s="212"/>
      <c r="G9" s="212"/>
      <c r="H9" s="212"/>
    </row>
    <row r="10" spans="1:8" s="1" customFormat="1" ht="30">
      <c r="A10" s="23">
        <f>A9+1</f>
        <v>3</v>
      </c>
      <c r="B10" s="236" t="str">
        <f>Note!B12</f>
        <v>Specific type or variation (optional)</v>
      </c>
      <c r="C10" s="496" t="s">
        <v>1530</v>
      </c>
      <c r="D10" s="211"/>
      <c r="E10" s="211"/>
      <c r="F10" s="211"/>
      <c r="G10" s="211"/>
      <c r="H10" s="211"/>
    </row>
    <row r="11" spans="1:8">
      <c r="A11" s="7">
        <f>A10+1</f>
        <v>4</v>
      </c>
      <c r="B11" s="237" t="str">
        <f>Note!B13</f>
        <v>GMDN name</v>
      </c>
      <c r="C11" s="268" t="s">
        <v>142</v>
      </c>
    </row>
    <row r="12" spans="1:8">
      <c r="A12" s="7">
        <f t="shared" ref="A12:A20" si="0">A11+1</f>
        <v>5</v>
      </c>
      <c r="B12" s="238" t="str">
        <f>Note!B14</f>
        <v>GMDN code</v>
      </c>
      <c r="C12" s="268">
        <v>16156</v>
      </c>
    </row>
    <row r="13" spans="1:8" ht="25.5">
      <c r="A13" s="7">
        <f t="shared" si="0"/>
        <v>6</v>
      </c>
      <c r="B13" s="238" t="str">
        <f>Note!B15</f>
        <v>GMDN category</v>
      </c>
      <c r="C13" s="267" t="s">
        <v>183</v>
      </c>
    </row>
    <row r="14" spans="1:8">
      <c r="A14" s="7">
        <f t="shared" si="0"/>
        <v>7</v>
      </c>
      <c r="B14" s="238" t="str">
        <f>Note!B16</f>
        <v>UMDNS name</v>
      </c>
      <c r="C14" s="268" t="s">
        <v>143</v>
      </c>
    </row>
    <row r="15" spans="1:8">
      <c r="A15" s="7">
        <f t="shared" si="0"/>
        <v>8</v>
      </c>
      <c r="B15" s="238" t="str">
        <f>Note!B17</f>
        <v>UMDNS code</v>
      </c>
      <c r="C15" s="268">
        <v>16156</v>
      </c>
    </row>
    <row r="16" spans="1:8" ht="30">
      <c r="A16" s="7">
        <f t="shared" si="0"/>
        <v>9</v>
      </c>
      <c r="B16" s="238" t="str">
        <f>Note!B18</f>
        <v>UNSPS code (optional)</v>
      </c>
      <c r="C16" s="268"/>
    </row>
    <row r="17" spans="1:7" ht="30">
      <c r="A17" s="7">
        <f t="shared" si="0"/>
        <v>10</v>
      </c>
      <c r="B17" s="238" t="str">
        <f>Note!B19</f>
        <v>Alternative name/s (optional)</v>
      </c>
      <c r="C17" s="494" t="s">
        <v>1665</v>
      </c>
    </row>
    <row r="18" spans="1:7" ht="30">
      <c r="A18" s="7">
        <f t="shared" si="0"/>
        <v>11</v>
      </c>
      <c r="B18" s="238" t="str">
        <f>Note!B20</f>
        <v>Alternative code/s (optional)</v>
      </c>
      <c r="C18" s="494" t="s">
        <v>1683</v>
      </c>
    </row>
    <row r="19" spans="1:7">
      <c r="A19" s="7">
        <f t="shared" si="0"/>
        <v>12</v>
      </c>
      <c r="B19" s="237" t="str">
        <f>Note!B21</f>
        <v>Keywords (optional)</v>
      </c>
      <c r="C19" s="267" t="s">
        <v>144</v>
      </c>
    </row>
    <row r="20" spans="1:7" ht="51.75" thickBot="1">
      <c r="A20" s="7">
        <f t="shared" si="0"/>
        <v>13</v>
      </c>
      <c r="B20" s="238" t="str">
        <f>Note!B22</f>
        <v>GMDN/UMDNS definition (optional)</v>
      </c>
      <c r="C20" s="264" t="s">
        <v>145</v>
      </c>
    </row>
    <row r="21" spans="1:7" ht="18.75" thickBot="1">
      <c r="A21" s="667" t="str">
        <f>Note!A23</f>
        <v>PURPOSE OF USE</v>
      </c>
      <c r="B21" s="668"/>
      <c r="C21" s="669"/>
    </row>
    <row r="22" spans="1:7" ht="30">
      <c r="A22" s="7">
        <f>A20+1</f>
        <v>14</v>
      </c>
      <c r="B22" s="70" t="str">
        <f>Note!B24</f>
        <v xml:space="preserve">Clinical or other purpose </v>
      </c>
      <c r="C22" s="278" t="s">
        <v>1088</v>
      </c>
    </row>
    <row r="23" spans="1:7" ht="30">
      <c r="A23" s="7">
        <f t="shared" ref="A23:A32" si="1">A22+1</f>
        <v>15</v>
      </c>
      <c r="B23" s="74" t="str">
        <f>Note!B25</f>
        <v>Level of use (if relevant)</v>
      </c>
      <c r="C23" s="501" t="s">
        <v>1538</v>
      </c>
    </row>
    <row r="24" spans="1:7" ht="45">
      <c r="A24" s="7">
        <f t="shared" si="1"/>
        <v>16</v>
      </c>
      <c r="B24" s="74" t="str">
        <f>Note!B26</f>
        <v>Clinical department/ward(if relevant)</v>
      </c>
      <c r="C24" s="268" t="s">
        <v>1089</v>
      </c>
    </row>
    <row r="25" spans="1:7" ht="51" customHeight="1" thickBot="1">
      <c r="A25" s="7">
        <f t="shared" si="1"/>
        <v>17</v>
      </c>
      <c r="B25" s="71" t="str">
        <f>Note!B27</f>
        <v>Overview of functional requirements</v>
      </c>
      <c r="C25" s="253" t="s">
        <v>146</v>
      </c>
      <c r="D25" s="39"/>
      <c r="E25" s="39"/>
      <c r="F25" s="39"/>
      <c r="G25" s="39"/>
    </row>
    <row r="26" spans="1:7" ht="18.75" thickBot="1">
      <c r="A26" s="667" t="str">
        <f>Note!A28</f>
        <v>TECHNICAL CHARACTERISTICS</v>
      </c>
      <c r="B26" s="668"/>
      <c r="C26" s="669"/>
    </row>
    <row r="27" spans="1:7" ht="68.25" customHeight="1">
      <c r="A27" s="7">
        <f>A25+1</f>
        <v>18</v>
      </c>
      <c r="B27" s="71" t="str">
        <f>Note!B29</f>
        <v>Detailed requirements</v>
      </c>
      <c r="C27" s="268" t="s">
        <v>1439</v>
      </c>
    </row>
    <row r="28" spans="1:7">
      <c r="A28" s="7">
        <f t="shared" si="1"/>
        <v>19</v>
      </c>
      <c r="B28" s="162" t="str">
        <f>Note!B30</f>
        <v>Displayed parameters</v>
      </c>
      <c r="C28" s="267" t="s">
        <v>1090</v>
      </c>
    </row>
    <row r="29" spans="1:7" ht="30.75" thickBot="1">
      <c r="A29" s="7">
        <f t="shared" si="1"/>
        <v>20</v>
      </c>
      <c r="B29" s="72" t="str">
        <f>Note!B31</f>
        <v>User adjustable settings</v>
      </c>
      <c r="C29" s="277"/>
    </row>
    <row r="30" spans="1:7" ht="18.75" thickBot="1">
      <c r="A30" s="667" t="str">
        <f>Note!A32</f>
        <v>PHYSICAL/CHEMICAL CHARACTERISTICS</v>
      </c>
      <c r="B30" s="668"/>
      <c r="C30" s="669"/>
    </row>
    <row r="31" spans="1:7" ht="76.5">
      <c r="A31" s="7">
        <f>A29+1</f>
        <v>21</v>
      </c>
      <c r="B31" s="164" t="str">
        <f>Note!B33</f>
        <v>Components(if relevant)</v>
      </c>
      <c r="C31" s="268" t="s">
        <v>141</v>
      </c>
    </row>
    <row r="32" spans="1:7">
      <c r="A32" s="7">
        <f t="shared" si="1"/>
        <v>22</v>
      </c>
      <c r="B32" s="163" t="str">
        <f>Note!B34</f>
        <v>Mobility, portability(if relevant)</v>
      </c>
      <c r="C32" s="268" t="s">
        <v>663</v>
      </c>
    </row>
    <row r="33" spans="1:8" ht="15.75" thickBot="1">
      <c r="A33" s="7">
        <f>A32+1</f>
        <v>23</v>
      </c>
      <c r="B33" s="165" t="str">
        <f>Note!B35</f>
        <v>Raw Materials(if relevant)</v>
      </c>
      <c r="C33" s="277" t="s">
        <v>592</v>
      </c>
    </row>
    <row r="34" spans="1:8" ht="18.75" thickBot="1">
      <c r="A34" s="667" t="str">
        <f>Note!A36</f>
        <v>UTILITY REQUIREMENTS</v>
      </c>
      <c r="B34" s="668"/>
      <c r="C34" s="669"/>
    </row>
    <row r="35" spans="1:8" ht="45.75" thickBot="1">
      <c r="A35" s="17">
        <f>A33+1</f>
        <v>24</v>
      </c>
      <c r="B35" s="173" t="str">
        <f>Note!B37</f>
        <v>Electrical, water and/or gas supply (if relevant)</v>
      </c>
      <c r="C35" s="279"/>
    </row>
    <row r="36" spans="1:8" ht="18.75" thickBot="1">
      <c r="A36" s="667" t="str">
        <f>Note!A38</f>
        <v>ACCESSORIES, CONSUMABLES, SPARE PARTS, OTHER COMPONENTS</v>
      </c>
      <c r="B36" s="668"/>
      <c r="C36" s="669"/>
    </row>
    <row r="37" spans="1:8" ht="30">
      <c r="A37" s="17">
        <f t="shared" ref="A37" si="2">A35+1</f>
        <v>25</v>
      </c>
      <c r="B37" s="70" t="str">
        <f>Note!B39</f>
        <v>Accessories (if relevant)</v>
      </c>
      <c r="C37" s="278"/>
    </row>
    <row r="38" spans="1:8" ht="60">
      <c r="A38" s="17">
        <f>A37+1</f>
        <v>26</v>
      </c>
      <c r="B38" s="71" t="str">
        <f>Note!B40</f>
        <v>Sterilization process for accessories (if relevant)</v>
      </c>
      <c r="C38" s="268"/>
    </row>
    <row r="39" spans="1:8" ht="45">
      <c r="A39" s="17">
        <f>A38+1</f>
        <v>27</v>
      </c>
      <c r="B39" s="71" t="str">
        <f>Note!B41</f>
        <v>Consumables / reagents (if relevant)</v>
      </c>
      <c r="C39" s="268"/>
    </row>
    <row r="40" spans="1:8" s="18" customFormat="1" ht="25.5">
      <c r="A40" s="17">
        <f>A39+1</f>
        <v>28</v>
      </c>
      <c r="B40" s="162" t="str">
        <f>Note!B42</f>
        <v>Spare parts (if relevant)</v>
      </c>
      <c r="C40" s="268" t="s">
        <v>282</v>
      </c>
      <c r="D40" s="213"/>
      <c r="E40" s="213"/>
      <c r="F40" s="213"/>
      <c r="G40" s="213"/>
      <c r="H40" s="213"/>
    </row>
    <row r="41" spans="1:8" s="18" customFormat="1" ht="16.5" thickBot="1">
      <c r="A41" s="17">
        <f>A40+1</f>
        <v>29</v>
      </c>
      <c r="B41" s="165" t="str">
        <f>Note!B43</f>
        <v>Other components (if relevant)</v>
      </c>
      <c r="C41" s="277"/>
      <c r="D41" s="213"/>
      <c r="E41" s="213"/>
      <c r="F41" s="213"/>
      <c r="G41" s="213"/>
      <c r="H41" s="213"/>
    </row>
    <row r="42" spans="1:8" ht="18.75" thickBot="1">
      <c r="A42" s="667" t="str">
        <f>Note!A44</f>
        <v xml:space="preserve">PACKAGING </v>
      </c>
      <c r="B42" s="668"/>
      <c r="C42" s="669"/>
    </row>
    <row r="43" spans="1:8" ht="30">
      <c r="A43" s="17">
        <f>A41+1</f>
        <v>30</v>
      </c>
      <c r="B43" s="70" t="str">
        <f>Note!B45</f>
        <v>Sterility status on delivery (if relevant)</v>
      </c>
      <c r="C43" s="278" t="s">
        <v>592</v>
      </c>
    </row>
    <row r="44" spans="1:8">
      <c r="A44" s="17">
        <f>A43+1</f>
        <v>31</v>
      </c>
      <c r="B44" s="70" t="str">
        <f>Note!B46</f>
        <v>Shelf life (if relevant)</v>
      </c>
      <c r="C44" s="278" t="s">
        <v>592</v>
      </c>
    </row>
    <row r="45" spans="1:8" s="161" customFormat="1" ht="30">
      <c r="A45" s="17">
        <f>A44+1</f>
        <v>32</v>
      </c>
      <c r="B45" s="173" t="str">
        <f>Note!B47</f>
        <v>Transportation and storage (if relevant)</v>
      </c>
      <c r="C45" s="279" t="s">
        <v>592</v>
      </c>
    </row>
    <row r="46" spans="1:8" ht="30.75" thickBot="1">
      <c r="A46" s="17">
        <f>A45+1</f>
        <v>33</v>
      </c>
      <c r="B46" s="72" t="str">
        <f>Note!B48</f>
        <v>Labelling (if relevant)</v>
      </c>
      <c r="C46" s="277" t="s">
        <v>592</v>
      </c>
    </row>
    <row r="47" spans="1:8" ht="18.75" thickBot="1">
      <c r="A47" s="667" t="str">
        <f>Note!A49</f>
        <v>ENVIRONMENTAL REQUIREMENTS</v>
      </c>
      <c r="B47" s="668"/>
      <c r="C47" s="669"/>
    </row>
    <row r="48" spans="1:8" ht="56.25" customHeight="1" thickBot="1">
      <c r="A48" s="17">
        <f>A46+1</f>
        <v>34</v>
      </c>
      <c r="B48" s="73" t="str">
        <f>Note!B50</f>
        <v xml:space="preserve">Context-dependent requirements </v>
      </c>
      <c r="C48" s="268" t="s">
        <v>824</v>
      </c>
    </row>
    <row r="49" spans="1:9" ht="18.75" thickBot="1">
      <c r="A49" s="667" t="str">
        <f>Note!A51</f>
        <v>TRAINING, INSTALLATION AND UTILISATION</v>
      </c>
      <c r="B49" s="668"/>
      <c r="C49" s="669"/>
    </row>
    <row r="50" spans="1:9" ht="45">
      <c r="A50" s="17">
        <f>A48+1</f>
        <v>35</v>
      </c>
      <c r="B50" s="70" t="str">
        <f>Note!B52</f>
        <v>Pre-installation requirements(if relevant)</v>
      </c>
      <c r="C50" s="278"/>
    </row>
    <row r="51" spans="1:9" s="18" customFormat="1" ht="45">
      <c r="A51" s="17">
        <f t="shared" ref="A51:A59" si="3">A50+1</f>
        <v>36</v>
      </c>
      <c r="B51" s="71" t="str">
        <f>Note!B53</f>
        <v>Requirements for commissioning (if relevant)</v>
      </c>
      <c r="C51" s="268"/>
      <c r="D51" s="213"/>
      <c r="E51" s="213"/>
      <c r="F51" s="213"/>
      <c r="G51" s="213"/>
      <c r="H51" s="213"/>
    </row>
    <row r="52" spans="1:9" s="18" customFormat="1" ht="30">
      <c r="A52" s="17">
        <f t="shared" si="3"/>
        <v>37</v>
      </c>
      <c r="B52" s="72" t="str">
        <f>Note!B54</f>
        <v>Training of user/s (if relevant)</v>
      </c>
      <c r="C52" s="268" t="s">
        <v>724</v>
      </c>
      <c r="D52" s="213"/>
      <c r="E52" s="213"/>
      <c r="F52" s="213"/>
      <c r="G52" s="213"/>
      <c r="H52" s="213"/>
    </row>
    <row r="53" spans="1:9" ht="15.75" thickBot="1">
      <c r="A53" s="7">
        <f>A52+1</f>
        <v>38</v>
      </c>
      <c r="B53" s="165" t="str">
        <f>Note!B55</f>
        <v>User care(if relevant)</v>
      </c>
      <c r="C53" s="277"/>
    </row>
    <row r="54" spans="1:9" ht="18.75" thickBot="1">
      <c r="A54" s="667" t="str">
        <f>Note!A56</f>
        <v>WARRANTY AND MAINTENANCE</v>
      </c>
      <c r="B54" s="668"/>
      <c r="C54" s="669"/>
    </row>
    <row r="55" spans="1:9">
      <c r="A55" s="17">
        <f>A53+1</f>
        <v>39</v>
      </c>
      <c r="B55" s="164" t="str">
        <f>Note!B57</f>
        <v>Warranty</v>
      </c>
      <c r="C55" s="278"/>
    </row>
    <row r="56" spans="1:9" s="18" customFormat="1" ht="15.75">
      <c r="A56" s="17">
        <f t="shared" si="3"/>
        <v>40</v>
      </c>
      <c r="B56" s="162" t="str">
        <f>Note!B58</f>
        <v>Maintenance tasks</v>
      </c>
      <c r="C56" s="268"/>
      <c r="D56" s="213"/>
      <c r="E56" s="213"/>
      <c r="F56" s="213"/>
      <c r="G56" s="213"/>
      <c r="H56" s="213"/>
    </row>
    <row r="57" spans="1:9" ht="30">
      <c r="A57" s="17">
        <f t="shared" si="3"/>
        <v>41</v>
      </c>
      <c r="B57" s="71" t="str">
        <f>Note!B59</f>
        <v xml:space="preserve">Type of service contract </v>
      </c>
      <c r="C57" s="268"/>
    </row>
    <row r="58" spans="1:9" s="18" customFormat="1" ht="15.75">
      <c r="A58" s="17">
        <f t="shared" si="3"/>
        <v>42</v>
      </c>
      <c r="B58" s="162" t="str">
        <f>Note!B60</f>
        <v>Spare parts availability post-warranty</v>
      </c>
      <c r="C58" s="268"/>
      <c r="D58" s="213"/>
      <c r="E58" s="213"/>
      <c r="F58" s="213"/>
      <c r="G58" s="213"/>
      <c r="H58" s="213"/>
    </row>
    <row r="59" spans="1:9" s="18" customFormat="1" ht="16.5" thickBot="1">
      <c r="A59" s="17">
        <f t="shared" si="3"/>
        <v>43</v>
      </c>
      <c r="B59" s="165" t="str">
        <f>Note!B61</f>
        <v>Software / Hardware upgrade availability</v>
      </c>
      <c r="C59" s="277"/>
      <c r="D59" s="213"/>
      <c r="E59" s="213"/>
      <c r="F59" s="213"/>
      <c r="G59" s="213"/>
      <c r="H59" s="213"/>
    </row>
    <row r="60" spans="1:9" ht="18.75" thickBot="1">
      <c r="A60" s="667" t="str">
        <f>Note!A62</f>
        <v>DOCUMENTATION</v>
      </c>
      <c r="B60" s="668"/>
      <c r="C60" s="669"/>
    </row>
    <row r="61" spans="1:9" ht="102.75" thickBot="1">
      <c r="A61" s="20">
        <f>A59+1</f>
        <v>44</v>
      </c>
      <c r="B61" s="70" t="str">
        <f>Note!B63</f>
        <v>Documentation requirements</v>
      </c>
      <c r="C61" s="268" t="s">
        <v>202</v>
      </c>
    </row>
    <row r="62" spans="1:9" s="18" customFormat="1" ht="18.75" thickBot="1">
      <c r="A62" s="667" t="str">
        <f>Note!A64</f>
        <v>DECOMMISSIONING</v>
      </c>
      <c r="B62" s="668"/>
      <c r="C62" s="669"/>
      <c r="D62" s="213"/>
      <c r="E62" s="213"/>
      <c r="F62" s="213"/>
      <c r="G62" s="213"/>
      <c r="H62" s="213"/>
    </row>
    <row r="63" spans="1:9" ht="30.75" thickBot="1">
      <c r="A63" s="19">
        <f>A61+1</f>
        <v>45</v>
      </c>
      <c r="B63" s="93" t="str">
        <f>Note!B65</f>
        <v xml:space="preserve">Estimated Life Span </v>
      </c>
      <c r="C63" s="264" t="s">
        <v>639</v>
      </c>
    </row>
    <row r="64" spans="1:9" ht="18.75" thickBot="1">
      <c r="A64" s="667" t="str">
        <f>Note!A66</f>
        <v xml:space="preserve">SAFETY AND STANDARDS </v>
      </c>
      <c r="B64" s="668"/>
      <c r="C64" s="669"/>
      <c r="D64" s="32"/>
      <c r="E64" s="32"/>
      <c r="F64" s="32"/>
      <c r="G64" s="32"/>
      <c r="H64" s="32"/>
      <c r="I64" s="32"/>
    </row>
    <row r="65" spans="1:9">
      <c r="A65" s="7">
        <f>A63+1</f>
        <v>46</v>
      </c>
      <c r="B65" s="163" t="str">
        <f>Note!B67</f>
        <v>Risk Classification</v>
      </c>
      <c r="C65" s="267" t="s">
        <v>246</v>
      </c>
      <c r="D65" s="42"/>
      <c r="E65" s="41"/>
      <c r="F65" s="41"/>
      <c r="G65" s="41"/>
    </row>
    <row r="66" spans="1:9" ht="44.25" customHeight="1">
      <c r="A66" s="89">
        <f>A65+1</f>
        <v>47</v>
      </c>
      <c r="B66" s="74" t="str">
        <f>Note!B68</f>
        <v>Regulatory Approval / Certification</v>
      </c>
      <c r="C66" s="324" t="s">
        <v>323</v>
      </c>
      <c r="D66" s="33"/>
      <c r="E66" s="33"/>
      <c r="F66" s="36"/>
      <c r="G66" s="36"/>
      <c r="H66" s="33"/>
      <c r="I66" s="33"/>
    </row>
    <row r="67" spans="1:9" ht="230.25" customHeight="1">
      <c r="A67" s="89">
        <f>A66+1</f>
        <v>48</v>
      </c>
      <c r="B67" s="74" t="str">
        <f>Note!B69</f>
        <v>International standards</v>
      </c>
      <c r="C67" s="282" t="s">
        <v>1093</v>
      </c>
      <c r="D67" s="33"/>
      <c r="E67" s="33"/>
      <c r="F67" s="214"/>
      <c r="G67" s="214"/>
      <c r="H67" s="214"/>
      <c r="I67" s="214"/>
    </row>
    <row r="68" spans="1:9" ht="38.25">
      <c r="A68" s="89">
        <f>A67+1</f>
        <v>49</v>
      </c>
      <c r="B68" s="74" t="str">
        <f>Note!B70</f>
        <v>Reginal / Local Standards</v>
      </c>
      <c r="C68" s="282" t="s">
        <v>1094</v>
      </c>
    </row>
    <row r="69" spans="1:9" ht="76.5">
      <c r="A69" s="89">
        <f>A68+1</f>
        <v>50</v>
      </c>
      <c r="B69" s="74" t="str">
        <f>Note!B71</f>
        <v>Regulations</v>
      </c>
      <c r="C69" s="146" t="s">
        <v>1091</v>
      </c>
    </row>
  </sheetData>
  <mergeCells count="14">
    <mergeCell ref="A60:C60"/>
    <mergeCell ref="A62:C62"/>
    <mergeCell ref="A64:C64"/>
    <mergeCell ref="A34:C34"/>
    <mergeCell ref="A36:C36"/>
    <mergeCell ref="A42:C42"/>
    <mergeCell ref="A47:C47"/>
    <mergeCell ref="A49:C49"/>
    <mergeCell ref="A54:C54"/>
    <mergeCell ref="A30:C30"/>
    <mergeCell ref="A1:C1"/>
    <mergeCell ref="A7:C7"/>
    <mergeCell ref="A21:C21"/>
    <mergeCell ref="A26:C26"/>
  </mergeCells>
  <phoneticPr fontId="25" type="noConversion"/>
  <pageMargins left="0.25" right="0.25" top="0.75" bottom="0.75" header="0.3" footer="0.3"/>
  <pageSetup paperSize="9" scale="95" fitToHeight="0" orientation="portrait" r:id="rId1"/>
  <headerFooter alignWithMargins="0">
    <oddHeader>&amp;C&amp;F&amp;R&amp;A</oddHeader>
    <oddFooter>&amp;C&amp;P</oddFooter>
  </headerFooter>
  <rowBreaks count="1" manualBreakCount="1">
    <brk id="35" max="16383" man="1"/>
  </rowBreaks>
  <extLst>
    <ext xmlns:mx="http://schemas.microsoft.com/office/mac/excel/2008/main" uri="http://schemas.microsoft.com/office/mac/excel/2008/main">
      <mx:PLV Mode="0" OnePage="0" WScale="0"/>
    </ext>
  </extLs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9"/>
  <sheetViews>
    <sheetView zoomScale="90" zoomScaleNormal="90" zoomScaleSheetLayoutView="90" zoomScalePageLayoutView="200" workbookViewId="0">
      <selection activeCell="C16" sqref="C16"/>
    </sheetView>
  </sheetViews>
  <sheetFormatPr defaultColWidth="11.42578125" defaultRowHeight="15"/>
  <cols>
    <col min="1" max="1" width="5.5703125" style="230" customWidth="1"/>
    <col min="2" max="2" width="22.7109375" style="229" customWidth="1"/>
    <col min="3" max="3" width="75.7109375" style="415" customWidth="1"/>
    <col min="4" max="5" width="20.7109375" style="446" customWidth="1"/>
    <col min="6" max="9" width="20.7109375" style="229" customWidth="1"/>
    <col min="10" max="16384" width="11.42578125" style="229"/>
  </cols>
  <sheetData>
    <row r="1" spans="1:5" ht="37.5" customHeight="1" thickBot="1">
      <c r="A1" s="619" t="s">
        <v>817</v>
      </c>
      <c r="B1" s="620"/>
      <c r="C1" s="621"/>
    </row>
    <row r="2" spans="1:5">
      <c r="A2" s="25" t="s">
        <v>331</v>
      </c>
      <c r="B2" s="26" t="str">
        <f>Note!B4</f>
        <v>Version No.</v>
      </c>
      <c r="C2" s="447">
        <v>1</v>
      </c>
    </row>
    <row r="3" spans="1:5">
      <c r="A3" s="23" t="s">
        <v>332</v>
      </c>
      <c r="B3" s="27" t="str">
        <f>Note!B5</f>
        <v>Date of initial version</v>
      </c>
      <c r="C3" s="568">
        <v>41073</v>
      </c>
    </row>
    <row r="4" spans="1:5">
      <c r="A4" s="23" t="s">
        <v>333</v>
      </c>
      <c r="B4" s="27" t="str">
        <f>Note!B6</f>
        <v>Date of last modification</v>
      </c>
      <c r="C4" s="571">
        <v>41808</v>
      </c>
    </row>
    <row r="5" spans="1:5">
      <c r="A5" s="23" t="s">
        <v>334</v>
      </c>
      <c r="B5" s="28" t="str">
        <f>Note!B7</f>
        <v>Date of publication</v>
      </c>
      <c r="C5" s="448"/>
    </row>
    <row r="6" spans="1:5" ht="15.75" thickBot="1">
      <c r="A6" s="29" t="s">
        <v>335</v>
      </c>
      <c r="B6" s="30" t="str">
        <f>Note!B8</f>
        <v>Completed / submitted by</v>
      </c>
      <c r="C6" s="449" t="s">
        <v>1713</v>
      </c>
    </row>
    <row r="7" spans="1:5" ht="18.75" thickBot="1">
      <c r="A7" s="652" t="str">
        <f>Note!A9</f>
        <v>NAME, CATEGORY AND CODING</v>
      </c>
      <c r="B7" s="653"/>
      <c r="C7" s="654"/>
    </row>
    <row r="8" spans="1:5" ht="30">
      <c r="A8" s="361">
        <v>1</v>
      </c>
      <c r="B8" s="235" t="str">
        <f>Note!B10</f>
        <v>WHO Category / Code</v>
      </c>
      <c r="C8" s="362" t="s">
        <v>1149</v>
      </c>
    </row>
    <row r="9" spans="1:5" s="339" customFormat="1">
      <c r="A9" s="361">
        <f>A8+1</f>
        <v>2</v>
      </c>
      <c r="B9" s="236" t="str">
        <f>Note!B11</f>
        <v>Generic name</v>
      </c>
      <c r="C9" s="364" t="s">
        <v>1260</v>
      </c>
      <c r="D9" s="450"/>
      <c r="E9" s="450"/>
    </row>
    <row r="10" spans="1:5" s="339" customFormat="1" ht="30">
      <c r="A10" s="361">
        <f>A9+1</f>
        <v>3</v>
      </c>
      <c r="B10" s="236" t="str">
        <f>Note!B12</f>
        <v>Specific type or variation (optional)</v>
      </c>
      <c r="C10" s="364" t="s">
        <v>1475</v>
      </c>
      <c r="D10" s="446"/>
      <c r="E10" s="446"/>
    </row>
    <row r="11" spans="1:5">
      <c r="A11" s="365">
        <f>A10+1</f>
        <v>4</v>
      </c>
      <c r="B11" s="237" t="str">
        <f>Note!B13</f>
        <v>GMDN name</v>
      </c>
      <c r="C11" s="399" t="s">
        <v>1261</v>
      </c>
    </row>
    <row r="12" spans="1:5">
      <c r="A12" s="365">
        <f t="shared" ref="A12:A20" si="0">A11+1</f>
        <v>5</v>
      </c>
      <c r="B12" s="238" t="str">
        <f>Note!B14</f>
        <v>GMDN code</v>
      </c>
      <c r="C12" s="399">
        <v>37644</v>
      </c>
    </row>
    <row r="13" spans="1:5" ht="30">
      <c r="A13" s="365">
        <f t="shared" si="0"/>
        <v>6</v>
      </c>
      <c r="B13" s="238" t="str">
        <f>Note!B15</f>
        <v>GMDN category</v>
      </c>
      <c r="C13" s="367" t="s">
        <v>1262</v>
      </c>
    </row>
    <row r="14" spans="1:5">
      <c r="A14" s="365">
        <f t="shared" si="0"/>
        <v>7</v>
      </c>
      <c r="B14" s="238" t="str">
        <f>Note!B16</f>
        <v>UMDNS name</v>
      </c>
      <c r="C14" s="399" t="s">
        <v>139</v>
      </c>
    </row>
    <row r="15" spans="1:5">
      <c r="A15" s="365">
        <f t="shared" si="0"/>
        <v>8</v>
      </c>
      <c r="B15" s="238" t="str">
        <f>Note!B17</f>
        <v>UMDNS code</v>
      </c>
      <c r="C15" s="399">
        <v>16885</v>
      </c>
    </row>
    <row r="16" spans="1:5" ht="30">
      <c r="A16" s="365">
        <f t="shared" si="0"/>
        <v>9</v>
      </c>
      <c r="B16" s="238" t="str">
        <f>Note!B18</f>
        <v>UNSPS code (optional)</v>
      </c>
      <c r="C16" s="367"/>
    </row>
    <row r="17" spans="1:7" ht="45">
      <c r="A17" s="365">
        <f t="shared" si="0"/>
        <v>10</v>
      </c>
      <c r="B17" s="238" t="str">
        <f>Note!B19</f>
        <v>Alternative name/s (optional)</v>
      </c>
      <c r="C17" s="367" t="s">
        <v>1263</v>
      </c>
    </row>
    <row r="18" spans="1:7" ht="30">
      <c r="A18" s="365">
        <f t="shared" si="0"/>
        <v>11</v>
      </c>
      <c r="B18" s="238" t="str">
        <f>Note!B20</f>
        <v>Alternative code/s (optional)</v>
      </c>
      <c r="C18" s="367" t="s">
        <v>1264</v>
      </c>
    </row>
    <row r="19" spans="1:7">
      <c r="A19" s="365">
        <f t="shared" si="0"/>
        <v>12</v>
      </c>
      <c r="B19" s="237" t="str">
        <f>Note!B21</f>
        <v>Keywords (optional)</v>
      </c>
      <c r="C19" s="367" t="s">
        <v>1265</v>
      </c>
    </row>
    <row r="20" spans="1:7" ht="150.75" thickBot="1">
      <c r="A20" s="365">
        <f t="shared" si="0"/>
        <v>13</v>
      </c>
      <c r="B20" s="238" t="str">
        <f>Note!B22</f>
        <v>GMDN/UMDNS definition (optional)</v>
      </c>
      <c r="C20" s="401" t="s">
        <v>1266</v>
      </c>
    </row>
    <row r="21" spans="1:7" ht="18.75" thickBot="1">
      <c r="A21" s="657" t="str">
        <f>Note!A23</f>
        <v>PURPOSE OF USE</v>
      </c>
      <c r="B21" s="658"/>
      <c r="C21" s="437"/>
    </row>
    <row r="22" spans="1:7" ht="45">
      <c r="A22" s="365">
        <f>A20+1</f>
        <v>14</v>
      </c>
      <c r="B22" s="370" t="str">
        <f>Note!B24</f>
        <v xml:space="preserve">Clinical or other purpose </v>
      </c>
      <c r="C22" s="399" t="s">
        <v>1267</v>
      </c>
    </row>
    <row r="23" spans="1:7" ht="30">
      <c r="A23" s="365">
        <f t="shared" ref="A23:A32" si="1">A22+1</f>
        <v>15</v>
      </c>
      <c r="B23" s="366" t="str">
        <f>Note!B25</f>
        <v>Level of use (if relevant)</v>
      </c>
      <c r="C23" s="399" t="s">
        <v>1268</v>
      </c>
    </row>
    <row r="24" spans="1:7" ht="45">
      <c r="A24" s="365">
        <f t="shared" si="1"/>
        <v>16</v>
      </c>
      <c r="B24" s="366" t="str">
        <f>Note!B26</f>
        <v>Clinical department/ward(if relevant)</v>
      </c>
      <c r="C24" s="399" t="s">
        <v>1269</v>
      </c>
    </row>
    <row r="25" spans="1:7" ht="105.75" thickBot="1">
      <c r="A25" s="365">
        <f t="shared" si="1"/>
        <v>17</v>
      </c>
      <c r="B25" s="397" t="str">
        <f>Note!B27</f>
        <v>Overview of functional requirements</v>
      </c>
      <c r="C25" s="369" t="s">
        <v>1270</v>
      </c>
      <c r="D25" s="374"/>
      <c r="E25" s="374"/>
      <c r="F25" s="374"/>
      <c r="G25" s="374"/>
    </row>
    <row r="26" spans="1:7" ht="18.75" thickBot="1">
      <c r="A26" s="652" t="str">
        <f>Note!A28</f>
        <v>TECHNICAL CHARACTERISTICS</v>
      </c>
      <c r="B26" s="653"/>
      <c r="C26" s="654"/>
    </row>
    <row r="27" spans="1:7" ht="165">
      <c r="A27" s="365">
        <f>A25+1</f>
        <v>18</v>
      </c>
      <c r="B27" s="397" t="str">
        <f>Note!B29</f>
        <v>Detailed requirements</v>
      </c>
      <c r="C27" s="367" t="s">
        <v>1271</v>
      </c>
    </row>
    <row r="28" spans="1:7" ht="18" customHeight="1">
      <c r="A28" s="365">
        <f t="shared" si="1"/>
        <v>19</v>
      </c>
      <c r="B28" s="425" t="str">
        <f>Note!B30</f>
        <v>Displayed parameters</v>
      </c>
      <c r="C28" s="367" t="s">
        <v>592</v>
      </c>
    </row>
    <row r="29" spans="1:7" ht="33.75" customHeight="1" thickBot="1">
      <c r="A29" s="365">
        <f t="shared" si="1"/>
        <v>20</v>
      </c>
      <c r="B29" s="380" t="str">
        <f>Note!B31</f>
        <v>User adjustable settings</v>
      </c>
      <c r="C29" s="407" t="s">
        <v>592</v>
      </c>
    </row>
    <row r="30" spans="1:7" ht="18.75" thickBot="1">
      <c r="A30" s="652" t="str">
        <f>Note!A32</f>
        <v>PHYSICAL/CHEMICAL CHARACTERISTICS</v>
      </c>
      <c r="B30" s="653"/>
      <c r="C30" s="654"/>
    </row>
    <row r="31" spans="1:7" ht="240">
      <c r="A31" s="365">
        <f>A29+1</f>
        <v>21</v>
      </c>
      <c r="B31" s="428" t="str">
        <f>Note!B33</f>
        <v>Components(if relevant)</v>
      </c>
      <c r="C31" s="399" t="s">
        <v>1272</v>
      </c>
    </row>
    <row r="32" spans="1:7">
      <c r="A32" s="365">
        <f t="shared" si="1"/>
        <v>22</v>
      </c>
      <c r="B32" s="422" t="str">
        <f>Note!B34</f>
        <v>Mobility, portability(if relevant)</v>
      </c>
      <c r="C32" s="399"/>
    </row>
    <row r="33" spans="1:5" ht="15.75" thickBot="1">
      <c r="A33" s="365">
        <f>A32+1</f>
        <v>23</v>
      </c>
      <c r="B33" s="422" t="str">
        <f>Note!B35</f>
        <v>Raw Materials(if relevant)</v>
      </c>
      <c r="C33" s="407"/>
    </row>
    <row r="34" spans="1:5" ht="18.75" thickBot="1">
      <c r="A34" s="652" t="s">
        <v>835</v>
      </c>
      <c r="B34" s="653"/>
      <c r="C34" s="654"/>
    </row>
    <row r="35" spans="1:5" ht="135.75" thickBot="1">
      <c r="A35" s="377">
        <f>A33+1</f>
        <v>24</v>
      </c>
      <c r="B35" s="378" t="str">
        <f>Note!B37</f>
        <v>Electrical, water and/or gas supply (if relevant)</v>
      </c>
      <c r="C35" s="367" t="s">
        <v>1273</v>
      </c>
    </row>
    <row r="36" spans="1:5" ht="18.75" thickBot="1">
      <c r="A36" s="652" t="str">
        <f>Note!A38</f>
        <v>ACCESSORIES, CONSUMABLES, SPARE PARTS, OTHER COMPONENTS</v>
      </c>
      <c r="B36" s="653"/>
      <c r="C36" s="660"/>
    </row>
    <row r="37" spans="1:5" ht="45">
      <c r="A37" s="377">
        <f>A35+1</f>
        <v>25</v>
      </c>
      <c r="B37" s="405" t="str">
        <f>Note!B39</f>
        <v>Accessories (if relevant)</v>
      </c>
      <c r="C37" s="399" t="s">
        <v>1274</v>
      </c>
    </row>
    <row r="38" spans="1:5" ht="45">
      <c r="A38" s="377">
        <f>A37+1</f>
        <v>26</v>
      </c>
      <c r="B38" s="397" t="str">
        <f>Note!B40</f>
        <v>Sterilization process for accessories (if relevant)</v>
      </c>
      <c r="C38" s="399" t="s">
        <v>592</v>
      </c>
    </row>
    <row r="39" spans="1:5" ht="30">
      <c r="A39" s="377">
        <f>A38+1</f>
        <v>27</v>
      </c>
      <c r="B39" s="397" t="str">
        <f>Note!B41</f>
        <v>Consumables / reagents (if relevant)</v>
      </c>
      <c r="C39" s="399" t="s">
        <v>592</v>
      </c>
    </row>
    <row r="40" spans="1:5" s="240" customFormat="1" ht="15.75">
      <c r="A40" s="377">
        <f>A39+1</f>
        <v>28</v>
      </c>
      <c r="B40" s="425" t="str">
        <f>Note!B42</f>
        <v>Spare parts (if relevant)</v>
      </c>
      <c r="C40" s="399" t="s">
        <v>592</v>
      </c>
      <c r="D40" s="451"/>
      <c r="E40" s="451"/>
    </row>
    <row r="41" spans="1:5" s="240" customFormat="1" ht="20.25" customHeight="1" thickBot="1">
      <c r="A41" s="377">
        <f>A40+1</f>
        <v>29</v>
      </c>
      <c r="B41" s="422" t="str">
        <f>Note!B43</f>
        <v>Other components (if relevant)</v>
      </c>
      <c r="C41" s="407" t="s">
        <v>592</v>
      </c>
      <c r="D41" s="451"/>
      <c r="E41" s="451"/>
    </row>
    <row r="42" spans="1:5" ht="18.75" thickBot="1">
      <c r="A42" s="657" t="str">
        <f>Note!A44</f>
        <v xml:space="preserve">PACKAGING </v>
      </c>
      <c r="B42" s="658"/>
      <c r="C42" s="437"/>
    </row>
    <row r="43" spans="1:5" ht="30">
      <c r="A43" s="377">
        <f>A41+1</f>
        <v>30</v>
      </c>
      <c r="B43" s="405" t="str">
        <f>Note!B45</f>
        <v>Sterility status on delivery (if relevant)</v>
      </c>
      <c r="C43" s="406" t="s">
        <v>592</v>
      </c>
    </row>
    <row r="44" spans="1:5">
      <c r="A44" s="377">
        <f>A43+1</f>
        <v>31</v>
      </c>
      <c r="B44" s="405" t="str">
        <f>Note!B46</f>
        <v>Shelf life (if relevant)</v>
      </c>
      <c r="C44" s="406" t="s">
        <v>592</v>
      </c>
    </row>
    <row r="45" spans="1:5" ht="30">
      <c r="A45" s="377">
        <f>A44+1</f>
        <v>32</v>
      </c>
      <c r="B45" s="410" t="str">
        <f>Note!B47</f>
        <v>Transportation and storage (if relevant)</v>
      </c>
      <c r="C45" s="411" t="s">
        <v>592</v>
      </c>
    </row>
    <row r="46" spans="1:5" ht="15.75" thickBot="1">
      <c r="A46" s="377">
        <f>A45+1</f>
        <v>33</v>
      </c>
      <c r="B46" s="380" t="str">
        <f>Note!B48</f>
        <v>Labelling (if relevant)</v>
      </c>
      <c r="C46" s="407" t="s">
        <v>592</v>
      </c>
    </row>
    <row r="47" spans="1:5" ht="18.75" thickBot="1">
      <c r="A47" s="652" t="str">
        <f>Note!A49</f>
        <v>ENVIRONMENTAL REQUIREMENTS</v>
      </c>
      <c r="B47" s="653"/>
      <c r="C47" s="654"/>
    </row>
    <row r="48" spans="1:5" ht="75.75" thickBot="1">
      <c r="A48" s="377">
        <f>A46+1</f>
        <v>34</v>
      </c>
      <c r="B48" s="380" t="str">
        <f>Note!B50</f>
        <v xml:space="preserve">Context-dependent requirements </v>
      </c>
      <c r="C48" s="399" t="s">
        <v>1275</v>
      </c>
    </row>
    <row r="49" spans="1:9" ht="18.75" thickBot="1">
      <c r="A49" s="652" t="str">
        <f>Note!A51</f>
        <v>TRAINING, INSTALLATION AND UTILISATION</v>
      </c>
      <c r="B49" s="653"/>
      <c r="C49" s="654"/>
    </row>
    <row r="50" spans="1:9" ht="45">
      <c r="A50" s="377">
        <f>A48+1</f>
        <v>35</v>
      </c>
      <c r="B50" s="405" t="str">
        <f>Note!B52</f>
        <v>Pre-installation requirements(if relevant)</v>
      </c>
      <c r="C50" s="399" t="s">
        <v>1276</v>
      </c>
    </row>
    <row r="51" spans="1:9" s="240" customFormat="1" ht="45">
      <c r="A51" s="377">
        <f>A50+1</f>
        <v>36</v>
      </c>
      <c r="B51" s="397" t="str">
        <f>Note!B53</f>
        <v>Requirements for commissioning (if relevant)</v>
      </c>
      <c r="C51" s="399" t="s">
        <v>1277</v>
      </c>
      <c r="D51" s="451"/>
      <c r="E51" s="451"/>
    </row>
    <row r="52" spans="1:9" s="240" customFormat="1" ht="30">
      <c r="A52" s="377">
        <f>A51+1</f>
        <v>37</v>
      </c>
      <c r="B52" s="380" t="str">
        <f>Note!B54</f>
        <v>Training of user/s (if relevant)</v>
      </c>
      <c r="C52" s="399" t="s">
        <v>724</v>
      </c>
      <c r="D52" s="451"/>
      <c r="E52" s="451"/>
    </row>
    <row r="53" spans="1:9" s="240" customFormat="1" ht="16.5" thickBot="1">
      <c r="A53" s="377">
        <f>A52+1</f>
        <v>38</v>
      </c>
      <c r="B53" s="422" t="str">
        <f>Note!B55</f>
        <v>User care(if relevant)</v>
      </c>
      <c r="C53" s="399" t="s">
        <v>244</v>
      </c>
      <c r="D53" s="451"/>
      <c r="E53" s="451"/>
    </row>
    <row r="54" spans="1:9" ht="18.75" thickBot="1">
      <c r="A54" s="652" t="str">
        <f>Note!A56</f>
        <v>WARRANTY AND MAINTENANCE</v>
      </c>
      <c r="B54" s="653"/>
      <c r="C54" s="654"/>
    </row>
    <row r="55" spans="1:9">
      <c r="A55" s="377">
        <f>A53+1</f>
        <v>39</v>
      </c>
      <c r="B55" s="428" t="str">
        <f>Note!B57</f>
        <v>Warranty</v>
      </c>
      <c r="C55" s="406" t="s">
        <v>1278</v>
      </c>
    </row>
    <row r="56" spans="1:9" s="240" customFormat="1" ht="15.75">
      <c r="A56" s="377">
        <f t="shared" ref="A56:A59" si="2">A55+1</f>
        <v>40</v>
      </c>
      <c r="B56" s="425" t="str">
        <f>Note!B58</f>
        <v>Maintenance tasks</v>
      </c>
      <c r="C56" s="399" t="s">
        <v>1188</v>
      </c>
      <c r="D56" s="451"/>
      <c r="E56" s="451"/>
    </row>
    <row r="57" spans="1:9" ht="30">
      <c r="A57" s="377">
        <f t="shared" si="2"/>
        <v>41</v>
      </c>
      <c r="B57" s="397" t="str">
        <f>Note!B59</f>
        <v xml:space="preserve">Type of service contract </v>
      </c>
      <c r="C57" s="399" t="s">
        <v>592</v>
      </c>
    </row>
    <row r="58" spans="1:9" s="240" customFormat="1" ht="45">
      <c r="A58" s="377">
        <f>A57+1</f>
        <v>42</v>
      </c>
      <c r="B58" s="397" t="str">
        <f>Note!B60</f>
        <v>Spare parts availability post-warranty</v>
      </c>
      <c r="C58" s="399" t="s">
        <v>592</v>
      </c>
      <c r="D58" s="451"/>
      <c r="E58" s="451"/>
    </row>
    <row r="59" spans="1:9" s="240" customFormat="1" ht="30.75" thickBot="1">
      <c r="A59" s="377">
        <f t="shared" si="2"/>
        <v>43</v>
      </c>
      <c r="B59" s="380" t="str">
        <f>Note!B61</f>
        <v>Software / Hardware upgrade availability</v>
      </c>
      <c r="C59" s="407" t="s">
        <v>592</v>
      </c>
      <c r="D59" s="451"/>
      <c r="E59" s="451"/>
    </row>
    <row r="60" spans="1:9" ht="18.75" thickBot="1">
      <c r="A60" s="657" t="str">
        <f>Note!A62</f>
        <v>DOCUMENTATION</v>
      </c>
      <c r="B60" s="658"/>
      <c r="C60" s="440"/>
    </row>
    <row r="61" spans="1:9" ht="135.75" thickBot="1">
      <c r="A61" s="388">
        <f>A59+1</f>
        <v>44</v>
      </c>
      <c r="B61" s="405" t="str">
        <f>Note!B63</f>
        <v>Documentation requirements</v>
      </c>
      <c r="C61" s="367" t="s">
        <v>1279</v>
      </c>
    </row>
    <row r="62" spans="1:9" ht="18.75" thickBot="1">
      <c r="A62" s="590" t="str">
        <f>Note!A64</f>
        <v>DECOMMISSIONING</v>
      </c>
      <c r="B62" s="591"/>
      <c r="C62" s="592"/>
      <c r="D62" s="32"/>
      <c r="E62" s="32"/>
      <c r="F62" s="32"/>
      <c r="G62" s="32"/>
      <c r="H62" s="32"/>
      <c r="I62" s="32"/>
    </row>
    <row r="63" spans="1:9" ht="15.75" thickBot="1">
      <c r="A63" s="382">
        <f>A61+1</f>
        <v>45</v>
      </c>
      <c r="B63" s="243" t="str">
        <f>Note!B65</f>
        <v xml:space="preserve">Estimated Life Span </v>
      </c>
      <c r="C63" s="531" t="s">
        <v>1280</v>
      </c>
      <c r="D63" s="384"/>
      <c r="E63" s="385"/>
      <c r="F63" s="385"/>
      <c r="G63" s="385"/>
    </row>
    <row r="64" spans="1:9" ht="18.75" thickBot="1">
      <c r="A64" s="652" t="str">
        <f>Note!A66</f>
        <v xml:space="preserve">SAFETY AND STANDARDS </v>
      </c>
      <c r="B64" s="653"/>
      <c r="C64" s="654"/>
      <c r="D64" s="33"/>
      <c r="E64" s="33"/>
      <c r="F64" s="452"/>
      <c r="G64" s="452"/>
      <c r="H64" s="33"/>
      <c r="I64" s="33"/>
    </row>
    <row r="65" spans="1:20" ht="37.5" customHeight="1" thickBot="1">
      <c r="A65" s="377">
        <f>A63+1</f>
        <v>46</v>
      </c>
      <c r="B65" s="427" t="str">
        <f>Note!B67</f>
        <v>Risk Classification</v>
      </c>
      <c r="C65" s="367" t="s">
        <v>1711</v>
      </c>
      <c r="D65" s="33"/>
      <c r="E65" s="453"/>
      <c r="F65" s="454"/>
      <c r="G65" s="454"/>
      <c r="H65" s="454"/>
      <c r="I65" s="454"/>
    </row>
    <row r="66" spans="1:20" s="455" customFormat="1" ht="27" customHeight="1" thickBot="1">
      <c r="A66" s="377">
        <f>A65+1</f>
        <v>47</v>
      </c>
      <c r="B66" s="370" t="str">
        <f>Note!B68</f>
        <v>Regulatory Approval / Certification</v>
      </c>
      <c r="C66" s="413" t="s">
        <v>1208</v>
      </c>
      <c r="D66" s="229"/>
      <c r="E66" s="229"/>
      <c r="F66" s="229"/>
      <c r="G66" s="229"/>
      <c r="H66" s="229"/>
      <c r="I66" s="229"/>
      <c r="J66" s="229"/>
      <c r="K66" s="229"/>
      <c r="L66" s="229"/>
      <c r="M66" s="229"/>
      <c r="N66" s="229"/>
      <c r="O66" s="229"/>
      <c r="P66" s="229"/>
      <c r="Q66" s="229"/>
      <c r="R66" s="229"/>
      <c r="S66" s="229"/>
      <c r="T66" s="229"/>
    </row>
    <row r="67" spans="1:20" ht="409.6" customHeight="1" thickBot="1">
      <c r="A67" s="377">
        <f>A66+1</f>
        <v>48</v>
      </c>
      <c r="B67" s="380" t="str">
        <f>Note!B69</f>
        <v>International standards</v>
      </c>
      <c r="C67" s="443" t="s">
        <v>1281</v>
      </c>
      <c r="D67" s="384"/>
      <c r="E67" s="385"/>
      <c r="F67" s="385"/>
      <c r="G67" s="385"/>
    </row>
    <row r="68" spans="1:20" ht="332.25" thickBot="1">
      <c r="A68" s="388">
        <f>A67+1</f>
        <v>49</v>
      </c>
      <c r="B68" s="400" t="str">
        <f>Note!B70</f>
        <v>Reginal / Local Standards</v>
      </c>
      <c r="C68" s="456" t="s">
        <v>1282</v>
      </c>
    </row>
    <row r="69" spans="1:20" ht="213" thickBot="1">
      <c r="A69" s="444">
        <f>A68+1</f>
        <v>50</v>
      </c>
      <c r="B69" s="429" t="str">
        <f>Note!B71</f>
        <v>Regulations</v>
      </c>
      <c r="C69" s="445" t="s">
        <v>1283</v>
      </c>
    </row>
  </sheetData>
  <mergeCells count="14">
    <mergeCell ref="A62:C62"/>
    <mergeCell ref="A64:C64"/>
    <mergeCell ref="A36:C36"/>
    <mergeCell ref="A42:B42"/>
    <mergeCell ref="A47:C47"/>
    <mergeCell ref="A49:C49"/>
    <mergeCell ref="A54:C54"/>
    <mergeCell ref="A60:B60"/>
    <mergeCell ref="A34:C34"/>
    <mergeCell ref="A1:C1"/>
    <mergeCell ref="A7:C7"/>
    <mergeCell ref="A21:B21"/>
    <mergeCell ref="A26:C26"/>
    <mergeCell ref="A30:C30"/>
  </mergeCells>
  <pageMargins left="0.43307086614173229" right="0.43307086614173229" top="0.74803149606299213" bottom="0.74803149606299213" header="0.31496062992125984" footer="0.31496062992125984"/>
  <pageSetup paperSize="9" scale="92" fitToHeight="0" orientation="portrait" r:id="rId1"/>
  <headerFooter alignWithMargins="0">
    <oddHeader>&amp;L&amp;D&amp;C&amp;F&amp;R&amp;A</oddHeader>
    <oddFooter>&amp;CPage &amp;P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69"/>
  <sheetViews>
    <sheetView view="pageBreakPreview" zoomScale="90" zoomScaleNormal="55" zoomScaleSheetLayoutView="90" zoomScalePageLayoutView="55" workbookViewId="0">
      <selection activeCell="A7" sqref="A7:C7"/>
    </sheetView>
  </sheetViews>
  <sheetFormatPr defaultColWidth="11.42578125" defaultRowHeight="15"/>
  <cols>
    <col min="1" max="1" width="5.42578125" style="40" customWidth="1"/>
    <col min="2" max="2" width="26.140625" style="181" customWidth="1"/>
    <col min="3" max="3" width="75.42578125" style="257" customWidth="1"/>
    <col min="4" max="9" width="20.7109375" style="4" customWidth="1"/>
    <col min="10" max="16384" width="11.42578125" style="4"/>
  </cols>
  <sheetData>
    <row r="1" spans="1:3" ht="18.75" thickBot="1">
      <c r="A1" s="612" t="s">
        <v>817</v>
      </c>
      <c r="B1" s="613"/>
      <c r="C1" s="614"/>
    </row>
    <row r="2" spans="1:3">
      <c r="A2" s="25" t="s">
        <v>331</v>
      </c>
      <c r="B2" s="26" t="str">
        <f>Note!B4</f>
        <v>Version No.</v>
      </c>
      <c r="C2" s="258">
        <v>1</v>
      </c>
    </row>
    <row r="3" spans="1:3" ht="15.75" thickBot="1">
      <c r="A3" s="23" t="s">
        <v>332</v>
      </c>
      <c r="B3" s="27" t="str">
        <f>Note!B5</f>
        <v>Date of initial version</v>
      </c>
      <c r="C3" s="568">
        <v>41073</v>
      </c>
    </row>
    <row r="4" spans="1:3">
      <c r="A4" s="25" t="s">
        <v>333</v>
      </c>
      <c r="B4" s="27" t="str">
        <f>Note!B6</f>
        <v>Date of last modification</v>
      </c>
      <c r="C4" s="571">
        <v>41808</v>
      </c>
    </row>
    <row r="5" spans="1:3" ht="15.75" thickBot="1">
      <c r="A5" s="23" t="s">
        <v>334</v>
      </c>
      <c r="B5" s="28" t="str">
        <f>Note!B7</f>
        <v>Date of publication</v>
      </c>
      <c r="C5" s="260"/>
    </row>
    <row r="6" spans="1:3" ht="15.75" thickBot="1">
      <c r="A6" s="25" t="s">
        <v>335</v>
      </c>
      <c r="B6" s="30" t="str">
        <f>Note!B8</f>
        <v>Completed / submitted by</v>
      </c>
      <c r="C6" s="261" t="s">
        <v>1713</v>
      </c>
    </row>
    <row r="7" spans="1:3" ht="18.75" thickBot="1">
      <c r="A7" s="685" t="str">
        <f>Note!A9</f>
        <v>NAME, CATEGORY AND CODING</v>
      </c>
      <c r="B7" s="686"/>
      <c r="C7" s="687"/>
    </row>
    <row r="8" spans="1:3">
      <c r="A8" s="23">
        <v>1</v>
      </c>
      <c r="B8" s="235" t="str">
        <f>Note!B10</f>
        <v>WHO Category / Code</v>
      </c>
      <c r="C8" s="500" t="s">
        <v>1149</v>
      </c>
    </row>
    <row r="9" spans="1:3" s="1" customFormat="1">
      <c r="A9" s="23">
        <f>A8+1</f>
        <v>2</v>
      </c>
      <c r="B9" s="236" t="str">
        <f>Note!B11</f>
        <v>Generic name</v>
      </c>
      <c r="C9" s="496" t="s">
        <v>1506</v>
      </c>
    </row>
    <row r="10" spans="1:3" s="1" customFormat="1" ht="30">
      <c r="A10" s="23">
        <f>A9+1</f>
        <v>3</v>
      </c>
      <c r="B10" s="236" t="str">
        <f>Note!B12</f>
        <v>Specific type or variation (optional)</v>
      </c>
      <c r="C10" s="496" t="s">
        <v>1531</v>
      </c>
    </row>
    <row r="11" spans="1:3">
      <c r="A11" s="7">
        <f>A10+1</f>
        <v>4</v>
      </c>
      <c r="B11" s="237" t="str">
        <f>Note!B13</f>
        <v>GMDN name</v>
      </c>
      <c r="C11" s="268" t="s">
        <v>138</v>
      </c>
    </row>
    <row r="12" spans="1:3">
      <c r="A12" s="7">
        <f t="shared" ref="A12:A20" si="0">A11+1</f>
        <v>5</v>
      </c>
      <c r="B12" s="238" t="str">
        <f>Note!B14</f>
        <v>GMDN code</v>
      </c>
      <c r="C12" s="268">
        <v>37645</v>
      </c>
    </row>
    <row r="13" spans="1:3">
      <c r="A13" s="7">
        <f t="shared" si="0"/>
        <v>6</v>
      </c>
      <c r="B13" s="238" t="str">
        <f>Note!B15</f>
        <v>GMDN category</v>
      </c>
      <c r="C13" s="267" t="s">
        <v>706</v>
      </c>
    </row>
    <row r="14" spans="1:3">
      <c r="A14" s="7">
        <f t="shared" si="0"/>
        <v>7</v>
      </c>
      <c r="B14" s="238" t="str">
        <f>Note!B16</f>
        <v>UMDNS name</v>
      </c>
      <c r="C14" s="268" t="s">
        <v>139</v>
      </c>
    </row>
    <row r="15" spans="1:3">
      <c r="A15" s="7">
        <f t="shared" si="0"/>
        <v>8</v>
      </c>
      <c r="B15" s="238" t="str">
        <f>Note!B17</f>
        <v>UMDNS code</v>
      </c>
      <c r="C15" s="268" t="s">
        <v>140</v>
      </c>
    </row>
    <row r="16" spans="1:3">
      <c r="A16" s="7">
        <f t="shared" si="0"/>
        <v>9</v>
      </c>
      <c r="B16" s="238" t="str">
        <f>Note!B18</f>
        <v>UNSPS code (optional)</v>
      </c>
      <c r="C16" s="268"/>
    </row>
    <row r="17" spans="1:7" ht="51">
      <c r="A17" s="7">
        <f t="shared" si="0"/>
        <v>10</v>
      </c>
      <c r="B17" s="238" t="str">
        <f>Note!B19</f>
        <v>Alternative name/s (optional)</v>
      </c>
      <c r="C17" s="494" t="s">
        <v>1666</v>
      </c>
    </row>
    <row r="18" spans="1:7" ht="30">
      <c r="A18" s="7">
        <f t="shared" si="0"/>
        <v>11</v>
      </c>
      <c r="B18" s="238" t="str">
        <f>Note!B20</f>
        <v>Alternative code/s (optional)</v>
      </c>
      <c r="C18" s="494" t="s">
        <v>1684</v>
      </c>
    </row>
    <row r="19" spans="1:7">
      <c r="A19" s="7">
        <f t="shared" si="0"/>
        <v>12</v>
      </c>
      <c r="B19" s="237" t="str">
        <f>Note!B21</f>
        <v>Keywords (optional)</v>
      </c>
      <c r="C19" s="267" t="s">
        <v>134</v>
      </c>
    </row>
    <row r="20" spans="1:7" ht="111.75" customHeight="1" thickBot="1">
      <c r="A20" s="7">
        <f t="shared" si="0"/>
        <v>13</v>
      </c>
      <c r="B20" s="238" t="str">
        <f>Note!B22</f>
        <v>GMDN/UMDNS definition (optional)</v>
      </c>
      <c r="C20" s="264" t="s">
        <v>135</v>
      </c>
    </row>
    <row r="21" spans="1:7" ht="18.75" thickBot="1">
      <c r="A21" s="667" t="str">
        <f>Note!A23</f>
        <v>PURPOSE OF USE</v>
      </c>
      <c r="B21" s="668"/>
      <c r="C21" s="669"/>
    </row>
    <row r="22" spans="1:7">
      <c r="A22" s="7">
        <f>A20+1</f>
        <v>14</v>
      </c>
      <c r="B22" s="70" t="str">
        <f>Note!B24</f>
        <v xml:space="preserve">Clinical or other purpose </v>
      </c>
      <c r="C22" s="268" t="s">
        <v>136</v>
      </c>
    </row>
    <row r="23" spans="1:7">
      <c r="A23" s="7">
        <f t="shared" ref="A23:A32" si="1">A22+1</f>
        <v>15</v>
      </c>
      <c r="B23" s="74" t="str">
        <f>Note!B25</f>
        <v>Level of use (if relevant)</v>
      </c>
      <c r="C23" s="490" t="s">
        <v>1538</v>
      </c>
    </row>
    <row r="24" spans="1:7" ht="45">
      <c r="A24" s="7">
        <f t="shared" si="1"/>
        <v>16</v>
      </c>
      <c r="B24" s="74" t="str">
        <f>Note!B26</f>
        <v>Clinical department/ward(if relevant)</v>
      </c>
      <c r="C24" s="268"/>
    </row>
    <row r="25" spans="1:7" ht="77.25" thickBot="1">
      <c r="A25" s="7">
        <f t="shared" si="1"/>
        <v>17</v>
      </c>
      <c r="B25" s="71" t="str">
        <f>Note!B27</f>
        <v>Overview of functional requirements</v>
      </c>
      <c r="C25" s="253" t="s">
        <v>137</v>
      </c>
      <c r="D25" s="39"/>
      <c r="E25" s="39"/>
      <c r="F25" s="39"/>
      <c r="G25" s="39"/>
    </row>
    <row r="26" spans="1:7" ht="18.75" thickBot="1">
      <c r="A26" s="667" t="str">
        <f>Note!A28</f>
        <v>TECHNICAL CHARACTERISTICS</v>
      </c>
      <c r="B26" s="668"/>
      <c r="C26" s="669"/>
    </row>
    <row r="27" spans="1:7" ht="204.75" customHeight="1">
      <c r="A27" s="7">
        <f>A25+1</f>
        <v>18</v>
      </c>
      <c r="B27" s="71" t="str">
        <f>Note!B29</f>
        <v>Detailed requirements</v>
      </c>
      <c r="C27" s="267" t="s">
        <v>132</v>
      </c>
    </row>
    <row r="28" spans="1:7">
      <c r="A28" s="7">
        <f t="shared" si="1"/>
        <v>19</v>
      </c>
      <c r="B28" s="162" t="str">
        <f>Note!B30</f>
        <v>Displayed parameters</v>
      </c>
      <c r="C28" s="267"/>
    </row>
    <row r="29" spans="1:7" ht="15.75" thickBot="1">
      <c r="A29" s="7">
        <f t="shared" si="1"/>
        <v>20</v>
      </c>
      <c r="B29" s="72" t="str">
        <f>Note!B31</f>
        <v>User adjustable settings</v>
      </c>
      <c r="C29" s="277"/>
    </row>
    <row r="30" spans="1:7" ht="18.75" thickBot="1">
      <c r="A30" s="667" t="str">
        <f>Note!A32</f>
        <v>PHYSICAL/CHEMICAL CHARACTERISTICS</v>
      </c>
      <c r="B30" s="668"/>
      <c r="C30" s="669"/>
    </row>
    <row r="31" spans="1:7" ht="155.25" customHeight="1">
      <c r="A31" s="7">
        <f>A29+1</f>
        <v>21</v>
      </c>
      <c r="B31" s="164" t="str">
        <f>Note!B33</f>
        <v>Components(if relevant)</v>
      </c>
      <c r="C31" s="268" t="s">
        <v>133</v>
      </c>
    </row>
    <row r="32" spans="1:7">
      <c r="A32" s="7">
        <f t="shared" si="1"/>
        <v>22</v>
      </c>
      <c r="B32" s="163" t="str">
        <f>Note!B34</f>
        <v>Mobility, portability(if relevant)</v>
      </c>
      <c r="C32" s="268"/>
    </row>
    <row r="33" spans="1:3" ht="15.75" thickBot="1">
      <c r="A33" s="7">
        <f>A32+1</f>
        <v>23</v>
      </c>
      <c r="B33" s="165" t="str">
        <f>Note!B35</f>
        <v>Raw Materials(if relevant)</v>
      </c>
      <c r="C33" s="277"/>
    </row>
    <row r="34" spans="1:3" ht="18.75" thickBot="1">
      <c r="A34" s="667" t="s">
        <v>835</v>
      </c>
      <c r="B34" s="668"/>
      <c r="C34" s="669"/>
    </row>
    <row r="35" spans="1:3" ht="90" thickBot="1">
      <c r="A35" s="17">
        <f>A33+1</f>
        <v>24</v>
      </c>
      <c r="B35" s="173" t="str">
        <f>Note!B37</f>
        <v>Electrical, water and/or gas supply (if relevant)</v>
      </c>
      <c r="C35" s="267" t="s">
        <v>127</v>
      </c>
    </row>
    <row r="36" spans="1:3" ht="18.75" thickBot="1">
      <c r="A36" s="667" t="str">
        <f>Note!A38</f>
        <v>ACCESSORIES, CONSUMABLES, SPARE PARTS, OTHER COMPONENTS</v>
      </c>
      <c r="B36" s="668"/>
      <c r="C36" s="669"/>
    </row>
    <row r="37" spans="1:3" ht="38.25">
      <c r="A37" s="17">
        <f t="shared" ref="A37" si="2">A35+1</f>
        <v>25</v>
      </c>
      <c r="B37" s="70" t="str">
        <f>Note!B39</f>
        <v>Accessories (if relevant)</v>
      </c>
      <c r="C37" s="268" t="s">
        <v>128</v>
      </c>
    </row>
    <row r="38" spans="1:3" ht="30">
      <c r="A38" s="17">
        <f>A37+1</f>
        <v>26</v>
      </c>
      <c r="B38" s="71" t="str">
        <f>Note!B40</f>
        <v>Sterilization process for accessories (if relevant)</v>
      </c>
      <c r="C38" s="268"/>
    </row>
    <row r="39" spans="1:3" ht="30">
      <c r="A39" s="17">
        <f>A38+1</f>
        <v>27</v>
      </c>
      <c r="B39" s="71" t="str">
        <f>Note!B41</f>
        <v>Consumables / reagents (if relevant)</v>
      </c>
      <c r="C39" s="268"/>
    </row>
    <row r="40" spans="1:3" s="18" customFormat="1" ht="25.5">
      <c r="A40" s="17">
        <f>A39+1</f>
        <v>28</v>
      </c>
      <c r="B40" s="162" t="str">
        <f>Note!B42</f>
        <v>Spare parts (if relevant)</v>
      </c>
      <c r="C40" s="268" t="s">
        <v>282</v>
      </c>
    </row>
    <row r="41" spans="1:3" s="18" customFormat="1" ht="15.75" thickBot="1">
      <c r="A41" s="17">
        <f>A40+1</f>
        <v>29</v>
      </c>
      <c r="B41" s="165" t="str">
        <f>Note!B43</f>
        <v>Other components (if relevant)</v>
      </c>
      <c r="C41" s="277"/>
    </row>
    <row r="42" spans="1:3" ht="18.75" thickBot="1">
      <c r="A42" s="667" t="str">
        <f>Note!A44</f>
        <v xml:space="preserve">PACKAGING </v>
      </c>
      <c r="B42" s="668"/>
      <c r="C42" s="669"/>
    </row>
    <row r="43" spans="1:3" ht="30">
      <c r="A43" s="17">
        <f>A41+1</f>
        <v>30</v>
      </c>
      <c r="B43" s="70" t="str">
        <f>Note!B45</f>
        <v>Sterility status on delivery (if relevant)</v>
      </c>
      <c r="C43" s="278" t="s">
        <v>592</v>
      </c>
    </row>
    <row r="44" spans="1:3">
      <c r="A44" s="17">
        <f>A43+1</f>
        <v>31</v>
      </c>
      <c r="B44" s="70" t="str">
        <f>Note!B46</f>
        <v>Shelf life (if relevant)</v>
      </c>
      <c r="C44" s="278" t="s">
        <v>592</v>
      </c>
    </row>
    <row r="45" spans="1:3" s="161" customFormat="1" ht="30">
      <c r="A45" s="17">
        <f>A44+1</f>
        <v>32</v>
      </c>
      <c r="B45" s="173" t="str">
        <f>Note!B47</f>
        <v>Transportation and storage (if relevant)</v>
      </c>
      <c r="C45" s="279" t="s">
        <v>592</v>
      </c>
    </row>
    <row r="46" spans="1:3" ht="15.75" thickBot="1">
      <c r="A46" s="17">
        <f>A45+1</f>
        <v>33</v>
      </c>
      <c r="B46" s="72" t="str">
        <f>Note!B48</f>
        <v>Labelling (if relevant)</v>
      </c>
      <c r="C46" s="277" t="s">
        <v>592</v>
      </c>
    </row>
    <row r="47" spans="1:3" ht="18.75" thickBot="1">
      <c r="A47" s="667" t="str">
        <f>Note!A49</f>
        <v>ENVIRONMENTAL REQUIREMENTS</v>
      </c>
      <c r="B47" s="668"/>
      <c r="C47" s="669"/>
    </row>
    <row r="48" spans="1:3" ht="52.5" customHeight="1" thickBot="1">
      <c r="A48" s="17">
        <f>A46+1</f>
        <v>34</v>
      </c>
      <c r="B48" s="73" t="str">
        <f>Note!B50</f>
        <v xml:space="preserve">Context-dependent requirements </v>
      </c>
      <c r="C48" s="268" t="s">
        <v>824</v>
      </c>
    </row>
    <row r="49" spans="1:9" ht="18.75" thickBot="1">
      <c r="A49" s="667" t="str">
        <f>Note!A51</f>
        <v>TRAINING, INSTALLATION AND UTILISATION</v>
      </c>
      <c r="B49" s="668"/>
      <c r="C49" s="669"/>
    </row>
    <row r="50" spans="1:9" ht="30">
      <c r="A50" s="17">
        <f>A48+1</f>
        <v>35</v>
      </c>
      <c r="B50" s="70" t="str">
        <f>Note!B52</f>
        <v>Pre-installation requirements(if relevant)</v>
      </c>
      <c r="C50" s="268" t="s">
        <v>129</v>
      </c>
    </row>
    <row r="51" spans="1:9" s="18" customFormat="1" ht="45">
      <c r="A51" s="17">
        <f t="shared" ref="A51:A59" si="3">A50+1</f>
        <v>36</v>
      </c>
      <c r="B51" s="71" t="str">
        <f>Note!B53</f>
        <v>Requirements for commissioning (if relevant)</v>
      </c>
      <c r="C51" s="268"/>
    </row>
    <row r="52" spans="1:9" s="18" customFormat="1" ht="30">
      <c r="A52" s="17">
        <f t="shared" si="3"/>
        <v>37</v>
      </c>
      <c r="B52" s="72" t="str">
        <f>Note!B54</f>
        <v>Training of user/s (if relevant)</v>
      </c>
      <c r="C52" s="268" t="s">
        <v>724</v>
      </c>
    </row>
    <row r="53" spans="1:9" ht="15.75" thickBot="1">
      <c r="A53" s="7">
        <f>A52+1</f>
        <v>38</v>
      </c>
      <c r="B53" s="165" t="str">
        <f>Note!B55</f>
        <v>User care(if relevant)</v>
      </c>
      <c r="C53" s="268" t="s">
        <v>744</v>
      </c>
    </row>
    <row r="54" spans="1:9" ht="18.75" thickBot="1">
      <c r="A54" s="667" t="str">
        <f>Note!A56</f>
        <v>WARRANTY AND MAINTENANCE</v>
      </c>
      <c r="B54" s="668"/>
      <c r="C54" s="669"/>
    </row>
    <row r="55" spans="1:9">
      <c r="A55" s="17">
        <f>A53+1</f>
        <v>39</v>
      </c>
      <c r="B55" s="164" t="str">
        <f>Note!B57</f>
        <v>Warranty</v>
      </c>
      <c r="C55" s="278"/>
    </row>
    <row r="56" spans="1:9" s="18" customFormat="1">
      <c r="A56" s="17">
        <f t="shared" si="3"/>
        <v>40</v>
      </c>
      <c r="B56" s="162" t="str">
        <f>Note!B58</f>
        <v>Maintenance tasks</v>
      </c>
      <c r="C56" s="268" t="s">
        <v>801</v>
      </c>
    </row>
    <row r="57" spans="1:9">
      <c r="A57" s="17">
        <f t="shared" si="3"/>
        <v>41</v>
      </c>
      <c r="B57" s="71" t="str">
        <f>Note!B59</f>
        <v xml:space="preserve">Type of service contract </v>
      </c>
      <c r="C57" s="268" t="s">
        <v>659</v>
      </c>
    </row>
    <row r="58" spans="1:9" s="18" customFormat="1">
      <c r="A58" s="17">
        <f t="shared" si="3"/>
        <v>42</v>
      </c>
      <c r="B58" s="162" t="str">
        <f>Note!B60</f>
        <v>Spare parts availability post-warranty</v>
      </c>
      <c r="C58" s="268"/>
    </row>
    <row r="59" spans="1:9" s="18" customFormat="1" ht="15.75" thickBot="1">
      <c r="A59" s="17">
        <f t="shared" si="3"/>
        <v>43</v>
      </c>
      <c r="B59" s="165" t="str">
        <f>Note!B61</f>
        <v>Software / Hardware upgrade availability</v>
      </c>
      <c r="C59" s="277"/>
    </row>
    <row r="60" spans="1:9" ht="18.75" thickBot="1">
      <c r="A60" s="667" t="str">
        <f>Note!A62</f>
        <v>DOCUMENTATION</v>
      </c>
      <c r="B60" s="668"/>
      <c r="C60" s="669"/>
    </row>
    <row r="61" spans="1:9" ht="77.25" thickBot="1">
      <c r="A61" s="20">
        <f>A59+1</f>
        <v>44</v>
      </c>
      <c r="B61" s="70" t="str">
        <f>Note!B63</f>
        <v>Documentation requirements</v>
      </c>
      <c r="C61" s="267" t="s">
        <v>130</v>
      </c>
    </row>
    <row r="62" spans="1:9" s="18" customFormat="1" ht="18.75" thickBot="1">
      <c r="A62" s="667" t="str">
        <f>Note!A64</f>
        <v>DECOMMISSIONING</v>
      </c>
      <c r="B62" s="668"/>
      <c r="C62" s="669"/>
    </row>
    <row r="63" spans="1:9" ht="15.75" thickBot="1">
      <c r="A63" s="19">
        <f>A61+1</f>
        <v>45</v>
      </c>
      <c r="B63" s="93" t="str">
        <f>Note!B65</f>
        <v xml:space="preserve">Estimated Life Span </v>
      </c>
      <c r="C63" s="264" t="s">
        <v>1095</v>
      </c>
    </row>
    <row r="64" spans="1:9" ht="18.75" thickBot="1">
      <c r="A64" s="667" t="str">
        <f>Note!A66</f>
        <v xml:space="preserve">SAFETY AND STANDARDS </v>
      </c>
      <c r="B64" s="668"/>
      <c r="C64" s="669"/>
      <c r="D64" s="32"/>
      <c r="E64" s="32"/>
      <c r="F64" s="32"/>
      <c r="G64" s="32"/>
      <c r="H64" s="32"/>
      <c r="I64" s="32"/>
    </row>
    <row r="65" spans="1:9">
      <c r="A65" s="7">
        <f>A63+1</f>
        <v>46</v>
      </c>
      <c r="B65" s="163" t="str">
        <f>Note!B67</f>
        <v>Risk Classification</v>
      </c>
      <c r="C65" s="267" t="s">
        <v>131</v>
      </c>
      <c r="D65" s="42"/>
      <c r="E65" s="41"/>
      <c r="F65" s="41"/>
      <c r="G65" s="41"/>
    </row>
    <row r="66" spans="1:9" ht="31.5" customHeight="1">
      <c r="A66" s="17">
        <f>A65+1</f>
        <v>47</v>
      </c>
      <c r="B66" s="76" t="str">
        <f>Note!B68</f>
        <v>Regulatory Approval / Certification</v>
      </c>
      <c r="C66" s="273" t="s">
        <v>1096</v>
      </c>
      <c r="D66" s="33"/>
      <c r="E66" s="33"/>
      <c r="F66" s="35"/>
      <c r="G66" s="35"/>
      <c r="H66" s="33"/>
      <c r="I66" s="33"/>
    </row>
    <row r="67" spans="1:9" ht="409.5">
      <c r="A67" s="89">
        <f>A66+1</f>
        <v>48</v>
      </c>
      <c r="B67" s="74" t="str">
        <f>Note!B69</f>
        <v>International standards</v>
      </c>
      <c r="C67" s="282" t="s">
        <v>126</v>
      </c>
      <c r="D67" s="33"/>
      <c r="E67" s="214"/>
      <c r="F67" s="210"/>
      <c r="G67" s="210"/>
      <c r="H67" s="210"/>
      <c r="I67" s="210"/>
    </row>
    <row r="68" spans="1:9" ht="63.75">
      <c r="A68" s="89">
        <f>A67+1</f>
        <v>49</v>
      </c>
      <c r="B68" s="74" t="str">
        <f>Note!B70</f>
        <v>Reginal / Local Standards</v>
      </c>
      <c r="C68" s="282" t="s">
        <v>321</v>
      </c>
    </row>
    <row r="69" spans="1:9" ht="89.25">
      <c r="A69" s="89">
        <f>A68+1</f>
        <v>50</v>
      </c>
      <c r="B69" s="74" t="str">
        <f>Note!B71</f>
        <v>Regulations</v>
      </c>
      <c r="C69" s="146" t="s">
        <v>1097</v>
      </c>
    </row>
  </sheetData>
  <mergeCells count="14">
    <mergeCell ref="A60:C60"/>
    <mergeCell ref="A62:C62"/>
    <mergeCell ref="A64:C64"/>
    <mergeCell ref="A34:C34"/>
    <mergeCell ref="A36:C36"/>
    <mergeCell ref="A42:C42"/>
    <mergeCell ref="A47:C47"/>
    <mergeCell ref="A49:C49"/>
    <mergeCell ref="A54:C54"/>
    <mergeCell ref="A30:C30"/>
    <mergeCell ref="A1:C1"/>
    <mergeCell ref="A7:C7"/>
    <mergeCell ref="A21:C21"/>
    <mergeCell ref="A26:C26"/>
  </mergeCells>
  <phoneticPr fontId="25" type="noConversion"/>
  <pageMargins left="0.25" right="0.25" top="0.75" bottom="0.75" header="0.3" footer="0.3"/>
  <pageSetup paperSize="9" scale="94" fitToHeight="0" orientation="portrait" r:id="rId1"/>
  <headerFooter alignWithMargins="0">
    <oddHeader>&amp;C&amp;F&amp;R&amp;A</oddHeader>
    <oddFooter>&amp;C&amp;P</oddFooter>
  </headerFooter>
  <extLst>
    <ext xmlns:mx="http://schemas.microsoft.com/office/mac/excel/2008/main" uri="http://schemas.microsoft.com/office/mac/excel/2008/main">
      <mx:PLV Mode="0" OnePage="0" WScale="0"/>
    </ext>
  </extLst>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zoomScale="90" zoomScaleNormal="90" zoomScaleSheetLayoutView="90" zoomScalePageLayoutView="70" workbookViewId="0">
      <selection activeCell="A7" sqref="A7:C7"/>
    </sheetView>
  </sheetViews>
  <sheetFormatPr defaultColWidth="11.42578125" defaultRowHeight="15"/>
  <cols>
    <col min="1" max="1" width="5.42578125" style="40" customWidth="1"/>
    <col min="2" max="2" width="24" style="24" customWidth="1"/>
    <col min="3" max="3" width="76.28515625" style="257" customWidth="1"/>
    <col min="4" max="9" width="20.7109375" style="4" customWidth="1"/>
    <col min="10" max="255" width="11.42578125" style="4"/>
    <col min="256" max="256" width="5.42578125" style="4" customWidth="1"/>
    <col min="257" max="257" width="41.42578125" style="4" customWidth="1"/>
    <col min="258" max="258" width="75.42578125" style="4" customWidth="1"/>
    <col min="259" max="259" width="70.85546875" style="4" customWidth="1"/>
    <col min="260" max="260" width="20" style="4" customWidth="1"/>
    <col min="261" max="511" width="11.42578125" style="4"/>
    <col min="512" max="512" width="5.42578125" style="4" customWidth="1"/>
    <col min="513" max="513" width="41.42578125" style="4" customWidth="1"/>
    <col min="514" max="514" width="75.42578125" style="4" customWidth="1"/>
    <col min="515" max="515" width="70.85546875" style="4" customWidth="1"/>
    <col min="516" max="516" width="20" style="4" customWidth="1"/>
    <col min="517" max="767" width="11.42578125" style="4"/>
    <col min="768" max="768" width="5.42578125" style="4" customWidth="1"/>
    <col min="769" max="769" width="41.42578125" style="4" customWidth="1"/>
    <col min="770" max="770" width="75.42578125" style="4" customWidth="1"/>
    <col min="771" max="771" width="70.85546875" style="4" customWidth="1"/>
    <col min="772" max="772" width="20" style="4" customWidth="1"/>
    <col min="773" max="1023" width="11.42578125" style="4"/>
    <col min="1024" max="1024" width="5.42578125" style="4" customWidth="1"/>
    <col min="1025" max="1025" width="41.42578125" style="4" customWidth="1"/>
    <col min="1026" max="1026" width="75.42578125" style="4" customWidth="1"/>
    <col min="1027" max="1027" width="70.85546875" style="4" customWidth="1"/>
    <col min="1028" max="1028" width="20" style="4" customWidth="1"/>
    <col min="1029" max="1279" width="11.42578125" style="4"/>
    <col min="1280" max="1280" width="5.42578125" style="4" customWidth="1"/>
    <col min="1281" max="1281" width="41.42578125" style="4" customWidth="1"/>
    <col min="1282" max="1282" width="75.42578125" style="4" customWidth="1"/>
    <col min="1283" max="1283" width="70.85546875" style="4" customWidth="1"/>
    <col min="1284" max="1284" width="20" style="4" customWidth="1"/>
    <col min="1285" max="1535" width="11.42578125" style="4"/>
    <col min="1536" max="1536" width="5.42578125" style="4" customWidth="1"/>
    <col min="1537" max="1537" width="41.42578125" style="4" customWidth="1"/>
    <col min="1538" max="1538" width="75.42578125" style="4" customWidth="1"/>
    <col min="1539" max="1539" width="70.85546875" style="4" customWidth="1"/>
    <col min="1540" max="1540" width="20" style="4" customWidth="1"/>
    <col min="1541" max="1791" width="11.42578125" style="4"/>
    <col min="1792" max="1792" width="5.42578125" style="4" customWidth="1"/>
    <col min="1793" max="1793" width="41.42578125" style="4" customWidth="1"/>
    <col min="1794" max="1794" width="75.42578125" style="4" customWidth="1"/>
    <col min="1795" max="1795" width="70.85546875" style="4" customWidth="1"/>
    <col min="1796" max="1796" width="20" style="4" customWidth="1"/>
    <col min="1797" max="2047" width="11.42578125" style="4"/>
    <col min="2048" max="2048" width="5.42578125" style="4" customWidth="1"/>
    <col min="2049" max="2049" width="41.42578125" style="4" customWidth="1"/>
    <col min="2050" max="2050" width="75.42578125" style="4" customWidth="1"/>
    <col min="2051" max="2051" width="70.85546875" style="4" customWidth="1"/>
    <col min="2052" max="2052" width="20" style="4" customWidth="1"/>
    <col min="2053" max="2303" width="11.42578125" style="4"/>
    <col min="2304" max="2304" width="5.42578125" style="4" customWidth="1"/>
    <col min="2305" max="2305" width="41.42578125" style="4" customWidth="1"/>
    <col min="2306" max="2306" width="75.42578125" style="4" customWidth="1"/>
    <col min="2307" max="2307" width="70.85546875" style="4" customWidth="1"/>
    <col min="2308" max="2308" width="20" style="4" customWidth="1"/>
    <col min="2309" max="2559" width="11.42578125" style="4"/>
    <col min="2560" max="2560" width="5.42578125" style="4" customWidth="1"/>
    <col min="2561" max="2561" width="41.42578125" style="4" customWidth="1"/>
    <col min="2562" max="2562" width="75.42578125" style="4" customWidth="1"/>
    <col min="2563" max="2563" width="70.85546875" style="4" customWidth="1"/>
    <col min="2564" max="2564" width="20" style="4" customWidth="1"/>
    <col min="2565" max="2815" width="11.42578125" style="4"/>
    <col min="2816" max="2816" width="5.42578125" style="4" customWidth="1"/>
    <col min="2817" max="2817" width="41.42578125" style="4" customWidth="1"/>
    <col min="2818" max="2818" width="75.42578125" style="4" customWidth="1"/>
    <col min="2819" max="2819" width="70.85546875" style="4" customWidth="1"/>
    <col min="2820" max="2820" width="20" style="4" customWidth="1"/>
    <col min="2821" max="3071" width="11.42578125" style="4"/>
    <col min="3072" max="3072" width="5.42578125" style="4" customWidth="1"/>
    <col min="3073" max="3073" width="41.42578125" style="4" customWidth="1"/>
    <col min="3074" max="3074" width="75.42578125" style="4" customWidth="1"/>
    <col min="3075" max="3075" width="70.85546875" style="4" customWidth="1"/>
    <col min="3076" max="3076" width="20" style="4" customWidth="1"/>
    <col min="3077" max="3327" width="11.42578125" style="4"/>
    <col min="3328" max="3328" width="5.42578125" style="4" customWidth="1"/>
    <col min="3329" max="3329" width="41.42578125" style="4" customWidth="1"/>
    <col min="3330" max="3330" width="75.42578125" style="4" customWidth="1"/>
    <col min="3331" max="3331" width="70.85546875" style="4" customWidth="1"/>
    <col min="3332" max="3332" width="20" style="4" customWidth="1"/>
    <col min="3333" max="3583" width="11.42578125" style="4"/>
    <col min="3584" max="3584" width="5.42578125" style="4" customWidth="1"/>
    <col min="3585" max="3585" width="41.42578125" style="4" customWidth="1"/>
    <col min="3586" max="3586" width="75.42578125" style="4" customWidth="1"/>
    <col min="3587" max="3587" width="70.85546875" style="4" customWidth="1"/>
    <col min="3588" max="3588" width="20" style="4" customWidth="1"/>
    <col min="3589" max="3839" width="11.42578125" style="4"/>
    <col min="3840" max="3840" width="5.42578125" style="4" customWidth="1"/>
    <col min="3841" max="3841" width="41.42578125" style="4" customWidth="1"/>
    <col min="3842" max="3842" width="75.42578125" style="4" customWidth="1"/>
    <col min="3843" max="3843" width="70.85546875" style="4" customWidth="1"/>
    <col min="3844" max="3844" width="20" style="4" customWidth="1"/>
    <col min="3845" max="4095" width="11.42578125" style="4"/>
    <col min="4096" max="4096" width="5.42578125" style="4" customWidth="1"/>
    <col min="4097" max="4097" width="41.42578125" style="4" customWidth="1"/>
    <col min="4098" max="4098" width="75.42578125" style="4" customWidth="1"/>
    <col min="4099" max="4099" width="70.85546875" style="4" customWidth="1"/>
    <col min="4100" max="4100" width="20" style="4" customWidth="1"/>
    <col min="4101" max="4351" width="11.42578125" style="4"/>
    <col min="4352" max="4352" width="5.42578125" style="4" customWidth="1"/>
    <col min="4353" max="4353" width="41.42578125" style="4" customWidth="1"/>
    <col min="4354" max="4354" width="75.42578125" style="4" customWidth="1"/>
    <col min="4355" max="4355" width="70.85546875" style="4" customWidth="1"/>
    <col min="4356" max="4356" width="20" style="4" customWidth="1"/>
    <col min="4357" max="4607" width="11.42578125" style="4"/>
    <col min="4608" max="4608" width="5.42578125" style="4" customWidth="1"/>
    <col min="4609" max="4609" width="41.42578125" style="4" customWidth="1"/>
    <col min="4610" max="4610" width="75.42578125" style="4" customWidth="1"/>
    <col min="4611" max="4611" width="70.85546875" style="4" customWidth="1"/>
    <col min="4612" max="4612" width="20" style="4" customWidth="1"/>
    <col min="4613" max="4863" width="11.42578125" style="4"/>
    <col min="4864" max="4864" width="5.42578125" style="4" customWidth="1"/>
    <col min="4865" max="4865" width="41.42578125" style="4" customWidth="1"/>
    <col min="4866" max="4866" width="75.42578125" style="4" customWidth="1"/>
    <col min="4867" max="4867" width="70.85546875" style="4" customWidth="1"/>
    <col min="4868" max="4868" width="20" style="4" customWidth="1"/>
    <col min="4869" max="5119" width="11.42578125" style="4"/>
    <col min="5120" max="5120" width="5.42578125" style="4" customWidth="1"/>
    <col min="5121" max="5121" width="41.42578125" style="4" customWidth="1"/>
    <col min="5122" max="5122" width="75.42578125" style="4" customWidth="1"/>
    <col min="5123" max="5123" width="70.85546875" style="4" customWidth="1"/>
    <col min="5124" max="5124" width="20" style="4" customWidth="1"/>
    <col min="5125" max="5375" width="11.42578125" style="4"/>
    <col min="5376" max="5376" width="5.42578125" style="4" customWidth="1"/>
    <col min="5377" max="5377" width="41.42578125" style="4" customWidth="1"/>
    <col min="5378" max="5378" width="75.42578125" style="4" customWidth="1"/>
    <col min="5379" max="5379" width="70.85546875" style="4" customWidth="1"/>
    <col min="5380" max="5380" width="20" style="4" customWidth="1"/>
    <col min="5381" max="5631" width="11.42578125" style="4"/>
    <col min="5632" max="5632" width="5.42578125" style="4" customWidth="1"/>
    <col min="5633" max="5633" width="41.42578125" style="4" customWidth="1"/>
    <col min="5634" max="5634" width="75.42578125" style="4" customWidth="1"/>
    <col min="5635" max="5635" width="70.85546875" style="4" customWidth="1"/>
    <col min="5636" max="5636" width="20" style="4" customWidth="1"/>
    <col min="5637" max="5887" width="11.42578125" style="4"/>
    <col min="5888" max="5888" width="5.42578125" style="4" customWidth="1"/>
    <col min="5889" max="5889" width="41.42578125" style="4" customWidth="1"/>
    <col min="5890" max="5890" width="75.42578125" style="4" customWidth="1"/>
    <col min="5891" max="5891" width="70.85546875" style="4" customWidth="1"/>
    <col min="5892" max="5892" width="20" style="4" customWidth="1"/>
    <col min="5893" max="6143" width="11.42578125" style="4"/>
    <col min="6144" max="6144" width="5.42578125" style="4" customWidth="1"/>
    <col min="6145" max="6145" width="41.42578125" style="4" customWidth="1"/>
    <col min="6146" max="6146" width="75.42578125" style="4" customWidth="1"/>
    <col min="6147" max="6147" width="70.85546875" style="4" customWidth="1"/>
    <col min="6148" max="6148" width="20" style="4" customWidth="1"/>
    <col min="6149" max="6399" width="11.42578125" style="4"/>
    <col min="6400" max="6400" width="5.42578125" style="4" customWidth="1"/>
    <col min="6401" max="6401" width="41.42578125" style="4" customWidth="1"/>
    <col min="6402" max="6402" width="75.42578125" style="4" customWidth="1"/>
    <col min="6403" max="6403" width="70.85546875" style="4" customWidth="1"/>
    <col min="6404" max="6404" width="20" style="4" customWidth="1"/>
    <col min="6405" max="6655" width="11.42578125" style="4"/>
    <col min="6656" max="6656" width="5.42578125" style="4" customWidth="1"/>
    <col min="6657" max="6657" width="41.42578125" style="4" customWidth="1"/>
    <col min="6658" max="6658" width="75.42578125" style="4" customWidth="1"/>
    <col min="6659" max="6659" width="70.85546875" style="4" customWidth="1"/>
    <col min="6660" max="6660" width="20" style="4" customWidth="1"/>
    <col min="6661" max="6911" width="11.42578125" style="4"/>
    <col min="6912" max="6912" width="5.42578125" style="4" customWidth="1"/>
    <col min="6913" max="6913" width="41.42578125" style="4" customWidth="1"/>
    <col min="6914" max="6914" width="75.42578125" style="4" customWidth="1"/>
    <col min="6915" max="6915" width="70.85546875" style="4" customWidth="1"/>
    <col min="6916" max="6916" width="20" style="4" customWidth="1"/>
    <col min="6917" max="7167" width="11.42578125" style="4"/>
    <col min="7168" max="7168" width="5.42578125" style="4" customWidth="1"/>
    <col min="7169" max="7169" width="41.42578125" style="4" customWidth="1"/>
    <col min="7170" max="7170" width="75.42578125" style="4" customWidth="1"/>
    <col min="7171" max="7171" width="70.85546875" style="4" customWidth="1"/>
    <col min="7172" max="7172" width="20" style="4" customWidth="1"/>
    <col min="7173" max="7423" width="11.42578125" style="4"/>
    <col min="7424" max="7424" width="5.42578125" style="4" customWidth="1"/>
    <col min="7425" max="7425" width="41.42578125" style="4" customWidth="1"/>
    <col min="7426" max="7426" width="75.42578125" style="4" customWidth="1"/>
    <col min="7427" max="7427" width="70.85546875" style="4" customWidth="1"/>
    <col min="7428" max="7428" width="20" style="4" customWidth="1"/>
    <col min="7429" max="7679" width="11.42578125" style="4"/>
    <col min="7680" max="7680" width="5.42578125" style="4" customWidth="1"/>
    <col min="7681" max="7681" width="41.42578125" style="4" customWidth="1"/>
    <col min="7682" max="7682" width="75.42578125" style="4" customWidth="1"/>
    <col min="7683" max="7683" width="70.85546875" style="4" customWidth="1"/>
    <col min="7684" max="7684" width="20" style="4" customWidth="1"/>
    <col min="7685" max="7935" width="11.42578125" style="4"/>
    <col min="7936" max="7936" width="5.42578125" style="4" customWidth="1"/>
    <col min="7937" max="7937" width="41.42578125" style="4" customWidth="1"/>
    <col min="7938" max="7938" width="75.42578125" style="4" customWidth="1"/>
    <col min="7939" max="7939" width="70.85546875" style="4" customWidth="1"/>
    <col min="7940" max="7940" width="20" style="4" customWidth="1"/>
    <col min="7941" max="8191" width="11.42578125" style="4"/>
    <col min="8192" max="8192" width="5.42578125" style="4" customWidth="1"/>
    <col min="8193" max="8193" width="41.42578125" style="4" customWidth="1"/>
    <col min="8194" max="8194" width="75.42578125" style="4" customWidth="1"/>
    <col min="8195" max="8195" width="70.85546875" style="4" customWidth="1"/>
    <col min="8196" max="8196" width="20" style="4" customWidth="1"/>
    <col min="8197" max="8447" width="11.42578125" style="4"/>
    <col min="8448" max="8448" width="5.42578125" style="4" customWidth="1"/>
    <col min="8449" max="8449" width="41.42578125" style="4" customWidth="1"/>
    <col min="8450" max="8450" width="75.42578125" style="4" customWidth="1"/>
    <col min="8451" max="8451" width="70.85546875" style="4" customWidth="1"/>
    <col min="8452" max="8452" width="20" style="4" customWidth="1"/>
    <col min="8453" max="8703" width="11.42578125" style="4"/>
    <col min="8704" max="8704" width="5.42578125" style="4" customWidth="1"/>
    <col min="8705" max="8705" width="41.42578125" style="4" customWidth="1"/>
    <col min="8706" max="8706" width="75.42578125" style="4" customWidth="1"/>
    <col min="8707" max="8707" width="70.85546875" style="4" customWidth="1"/>
    <col min="8708" max="8708" width="20" style="4" customWidth="1"/>
    <col min="8709" max="8959" width="11.42578125" style="4"/>
    <col min="8960" max="8960" width="5.42578125" style="4" customWidth="1"/>
    <col min="8961" max="8961" width="41.42578125" style="4" customWidth="1"/>
    <col min="8962" max="8962" width="75.42578125" style="4" customWidth="1"/>
    <col min="8963" max="8963" width="70.85546875" style="4" customWidth="1"/>
    <col min="8964" max="8964" width="20" style="4" customWidth="1"/>
    <col min="8965" max="9215" width="11.42578125" style="4"/>
    <col min="9216" max="9216" width="5.42578125" style="4" customWidth="1"/>
    <col min="9217" max="9217" width="41.42578125" style="4" customWidth="1"/>
    <col min="9218" max="9218" width="75.42578125" style="4" customWidth="1"/>
    <col min="9219" max="9219" width="70.85546875" style="4" customWidth="1"/>
    <col min="9220" max="9220" width="20" style="4" customWidth="1"/>
    <col min="9221" max="9471" width="11.42578125" style="4"/>
    <col min="9472" max="9472" width="5.42578125" style="4" customWidth="1"/>
    <col min="9473" max="9473" width="41.42578125" style="4" customWidth="1"/>
    <col min="9474" max="9474" width="75.42578125" style="4" customWidth="1"/>
    <col min="9475" max="9475" width="70.85546875" style="4" customWidth="1"/>
    <col min="9476" max="9476" width="20" style="4" customWidth="1"/>
    <col min="9477" max="9727" width="11.42578125" style="4"/>
    <col min="9728" max="9728" width="5.42578125" style="4" customWidth="1"/>
    <col min="9729" max="9729" width="41.42578125" style="4" customWidth="1"/>
    <col min="9730" max="9730" width="75.42578125" style="4" customWidth="1"/>
    <col min="9731" max="9731" width="70.85546875" style="4" customWidth="1"/>
    <col min="9732" max="9732" width="20" style="4" customWidth="1"/>
    <col min="9733" max="9983" width="11.42578125" style="4"/>
    <col min="9984" max="9984" width="5.42578125" style="4" customWidth="1"/>
    <col min="9985" max="9985" width="41.42578125" style="4" customWidth="1"/>
    <col min="9986" max="9986" width="75.42578125" style="4" customWidth="1"/>
    <col min="9987" max="9987" width="70.85546875" style="4" customWidth="1"/>
    <col min="9988" max="9988" width="20" style="4" customWidth="1"/>
    <col min="9989" max="10239" width="11.42578125" style="4"/>
    <col min="10240" max="10240" width="5.42578125" style="4" customWidth="1"/>
    <col min="10241" max="10241" width="41.42578125" style="4" customWidth="1"/>
    <col min="10242" max="10242" width="75.42578125" style="4" customWidth="1"/>
    <col min="10243" max="10243" width="70.85546875" style="4" customWidth="1"/>
    <col min="10244" max="10244" width="20" style="4" customWidth="1"/>
    <col min="10245" max="10495" width="11.42578125" style="4"/>
    <col min="10496" max="10496" width="5.42578125" style="4" customWidth="1"/>
    <col min="10497" max="10497" width="41.42578125" style="4" customWidth="1"/>
    <col min="10498" max="10498" width="75.42578125" style="4" customWidth="1"/>
    <col min="10499" max="10499" width="70.85546875" style="4" customWidth="1"/>
    <col min="10500" max="10500" width="20" style="4" customWidth="1"/>
    <col min="10501" max="10751" width="11.42578125" style="4"/>
    <col min="10752" max="10752" width="5.42578125" style="4" customWidth="1"/>
    <col min="10753" max="10753" width="41.42578125" style="4" customWidth="1"/>
    <col min="10754" max="10754" width="75.42578125" style="4" customWidth="1"/>
    <col min="10755" max="10755" width="70.85546875" style="4" customWidth="1"/>
    <col min="10756" max="10756" width="20" style="4" customWidth="1"/>
    <col min="10757" max="11007" width="11.42578125" style="4"/>
    <col min="11008" max="11008" width="5.42578125" style="4" customWidth="1"/>
    <col min="11009" max="11009" width="41.42578125" style="4" customWidth="1"/>
    <col min="11010" max="11010" width="75.42578125" style="4" customWidth="1"/>
    <col min="11011" max="11011" width="70.85546875" style="4" customWidth="1"/>
    <col min="11012" max="11012" width="20" style="4" customWidth="1"/>
    <col min="11013" max="11263" width="11.42578125" style="4"/>
    <col min="11264" max="11264" width="5.42578125" style="4" customWidth="1"/>
    <col min="11265" max="11265" width="41.42578125" style="4" customWidth="1"/>
    <col min="11266" max="11266" width="75.42578125" style="4" customWidth="1"/>
    <col min="11267" max="11267" width="70.85546875" style="4" customWidth="1"/>
    <col min="11268" max="11268" width="20" style="4" customWidth="1"/>
    <col min="11269" max="11519" width="11.42578125" style="4"/>
    <col min="11520" max="11520" width="5.42578125" style="4" customWidth="1"/>
    <col min="11521" max="11521" width="41.42578125" style="4" customWidth="1"/>
    <col min="11522" max="11522" width="75.42578125" style="4" customWidth="1"/>
    <col min="11523" max="11523" width="70.85546875" style="4" customWidth="1"/>
    <col min="11524" max="11524" width="20" style="4" customWidth="1"/>
    <col min="11525" max="11775" width="11.42578125" style="4"/>
    <col min="11776" max="11776" width="5.42578125" style="4" customWidth="1"/>
    <col min="11777" max="11777" width="41.42578125" style="4" customWidth="1"/>
    <col min="11778" max="11778" width="75.42578125" style="4" customWidth="1"/>
    <col min="11779" max="11779" width="70.85546875" style="4" customWidth="1"/>
    <col min="11780" max="11780" width="20" style="4" customWidth="1"/>
    <col min="11781" max="12031" width="11.42578125" style="4"/>
    <col min="12032" max="12032" width="5.42578125" style="4" customWidth="1"/>
    <col min="12033" max="12033" width="41.42578125" style="4" customWidth="1"/>
    <col min="12034" max="12034" width="75.42578125" style="4" customWidth="1"/>
    <col min="12035" max="12035" width="70.85546875" style="4" customWidth="1"/>
    <col min="12036" max="12036" width="20" style="4" customWidth="1"/>
    <col min="12037" max="12287" width="11.42578125" style="4"/>
    <col min="12288" max="12288" width="5.42578125" style="4" customWidth="1"/>
    <col min="12289" max="12289" width="41.42578125" style="4" customWidth="1"/>
    <col min="12290" max="12290" width="75.42578125" style="4" customWidth="1"/>
    <col min="12291" max="12291" width="70.85546875" style="4" customWidth="1"/>
    <col min="12292" max="12292" width="20" style="4" customWidth="1"/>
    <col min="12293" max="12543" width="11.42578125" style="4"/>
    <col min="12544" max="12544" width="5.42578125" style="4" customWidth="1"/>
    <col min="12545" max="12545" width="41.42578125" style="4" customWidth="1"/>
    <col min="12546" max="12546" width="75.42578125" style="4" customWidth="1"/>
    <col min="12547" max="12547" width="70.85546875" style="4" customWidth="1"/>
    <col min="12548" max="12548" width="20" style="4" customWidth="1"/>
    <col min="12549" max="12799" width="11.42578125" style="4"/>
    <col min="12800" max="12800" width="5.42578125" style="4" customWidth="1"/>
    <col min="12801" max="12801" width="41.42578125" style="4" customWidth="1"/>
    <col min="12802" max="12802" width="75.42578125" style="4" customWidth="1"/>
    <col min="12803" max="12803" width="70.85546875" style="4" customWidth="1"/>
    <col min="12804" max="12804" width="20" style="4" customWidth="1"/>
    <col min="12805" max="13055" width="11.42578125" style="4"/>
    <col min="13056" max="13056" width="5.42578125" style="4" customWidth="1"/>
    <col min="13057" max="13057" width="41.42578125" style="4" customWidth="1"/>
    <col min="13058" max="13058" width="75.42578125" style="4" customWidth="1"/>
    <col min="13059" max="13059" width="70.85546875" style="4" customWidth="1"/>
    <col min="13060" max="13060" width="20" style="4" customWidth="1"/>
    <col min="13061" max="13311" width="11.42578125" style="4"/>
    <col min="13312" max="13312" width="5.42578125" style="4" customWidth="1"/>
    <col min="13313" max="13313" width="41.42578125" style="4" customWidth="1"/>
    <col min="13314" max="13314" width="75.42578125" style="4" customWidth="1"/>
    <col min="13315" max="13315" width="70.85546875" style="4" customWidth="1"/>
    <col min="13316" max="13316" width="20" style="4" customWidth="1"/>
    <col min="13317" max="13567" width="11.42578125" style="4"/>
    <col min="13568" max="13568" width="5.42578125" style="4" customWidth="1"/>
    <col min="13569" max="13569" width="41.42578125" style="4" customWidth="1"/>
    <col min="13570" max="13570" width="75.42578125" style="4" customWidth="1"/>
    <col min="13571" max="13571" width="70.85546875" style="4" customWidth="1"/>
    <col min="13572" max="13572" width="20" style="4" customWidth="1"/>
    <col min="13573" max="13823" width="11.42578125" style="4"/>
    <col min="13824" max="13824" width="5.42578125" style="4" customWidth="1"/>
    <col min="13825" max="13825" width="41.42578125" style="4" customWidth="1"/>
    <col min="13826" max="13826" width="75.42578125" style="4" customWidth="1"/>
    <col min="13827" max="13827" width="70.85546875" style="4" customWidth="1"/>
    <col min="13828" max="13828" width="20" style="4" customWidth="1"/>
    <col min="13829" max="14079" width="11.42578125" style="4"/>
    <col min="14080" max="14080" width="5.42578125" style="4" customWidth="1"/>
    <col min="14081" max="14081" width="41.42578125" style="4" customWidth="1"/>
    <col min="14082" max="14082" width="75.42578125" style="4" customWidth="1"/>
    <col min="14083" max="14083" width="70.85546875" style="4" customWidth="1"/>
    <col min="14084" max="14084" width="20" style="4" customWidth="1"/>
    <col min="14085" max="14335" width="11.42578125" style="4"/>
    <col min="14336" max="14336" width="5.42578125" style="4" customWidth="1"/>
    <col min="14337" max="14337" width="41.42578125" style="4" customWidth="1"/>
    <col min="14338" max="14338" width="75.42578125" style="4" customWidth="1"/>
    <col min="14339" max="14339" width="70.85546875" style="4" customWidth="1"/>
    <col min="14340" max="14340" width="20" style="4" customWidth="1"/>
    <col min="14341" max="14591" width="11.42578125" style="4"/>
    <col min="14592" max="14592" width="5.42578125" style="4" customWidth="1"/>
    <col min="14593" max="14593" width="41.42578125" style="4" customWidth="1"/>
    <col min="14594" max="14594" width="75.42578125" style="4" customWidth="1"/>
    <col min="14595" max="14595" width="70.85546875" style="4" customWidth="1"/>
    <col min="14596" max="14596" width="20" style="4" customWidth="1"/>
    <col min="14597" max="14847" width="11.42578125" style="4"/>
    <col min="14848" max="14848" width="5.42578125" style="4" customWidth="1"/>
    <col min="14849" max="14849" width="41.42578125" style="4" customWidth="1"/>
    <col min="14850" max="14850" width="75.42578125" style="4" customWidth="1"/>
    <col min="14851" max="14851" width="70.85546875" style="4" customWidth="1"/>
    <col min="14852" max="14852" width="20" style="4" customWidth="1"/>
    <col min="14853" max="15103" width="11.42578125" style="4"/>
    <col min="15104" max="15104" width="5.42578125" style="4" customWidth="1"/>
    <col min="15105" max="15105" width="41.42578125" style="4" customWidth="1"/>
    <col min="15106" max="15106" width="75.42578125" style="4" customWidth="1"/>
    <col min="15107" max="15107" width="70.85546875" style="4" customWidth="1"/>
    <col min="15108" max="15108" width="20" style="4" customWidth="1"/>
    <col min="15109" max="15359" width="11.42578125" style="4"/>
    <col min="15360" max="15360" width="5.42578125" style="4" customWidth="1"/>
    <col min="15361" max="15361" width="41.42578125" style="4" customWidth="1"/>
    <col min="15362" max="15362" width="75.42578125" style="4" customWidth="1"/>
    <col min="15363" max="15363" width="70.85546875" style="4" customWidth="1"/>
    <col min="15364" max="15364" width="20" style="4" customWidth="1"/>
    <col min="15365" max="15615" width="11.42578125" style="4"/>
    <col min="15616" max="15616" width="5.42578125" style="4" customWidth="1"/>
    <col min="15617" max="15617" width="41.42578125" style="4" customWidth="1"/>
    <col min="15618" max="15618" width="75.42578125" style="4" customWidth="1"/>
    <col min="15619" max="15619" width="70.85546875" style="4" customWidth="1"/>
    <col min="15620" max="15620" width="20" style="4" customWidth="1"/>
    <col min="15621" max="15871" width="11.42578125" style="4"/>
    <col min="15872" max="15872" width="5.42578125" style="4" customWidth="1"/>
    <col min="15873" max="15873" width="41.42578125" style="4" customWidth="1"/>
    <col min="15874" max="15874" width="75.42578125" style="4" customWidth="1"/>
    <col min="15875" max="15875" width="70.85546875" style="4" customWidth="1"/>
    <col min="15876" max="15876" width="20" style="4" customWidth="1"/>
    <col min="15877" max="16127" width="11.42578125" style="4"/>
    <col min="16128" max="16128" width="5.42578125" style="4" customWidth="1"/>
    <col min="16129" max="16129" width="41.42578125" style="4" customWidth="1"/>
    <col min="16130" max="16130" width="75.42578125" style="4" customWidth="1"/>
    <col min="16131" max="16131" width="70.85546875" style="4" customWidth="1"/>
    <col min="16132" max="16132" width="20" style="4" customWidth="1"/>
    <col min="16133" max="16384" width="11.42578125" style="4"/>
  </cols>
  <sheetData>
    <row r="1" spans="1:3" ht="18.75" thickBot="1">
      <c r="A1" s="612" t="s">
        <v>817</v>
      </c>
      <c r="B1" s="613"/>
      <c r="C1" s="614"/>
    </row>
    <row r="2" spans="1:3">
      <c r="A2" s="25" t="s">
        <v>331</v>
      </c>
      <c r="B2" s="26" t="str">
        <f>Note!B4</f>
        <v>Version No.</v>
      </c>
      <c r="C2" s="258">
        <v>1</v>
      </c>
    </row>
    <row r="3" spans="1:3" ht="15.75" thickBot="1">
      <c r="A3" s="23" t="s">
        <v>332</v>
      </c>
      <c r="B3" s="27" t="str">
        <f>Note!B5</f>
        <v>Date of initial version</v>
      </c>
      <c r="C3" s="568">
        <v>41134</v>
      </c>
    </row>
    <row r="4" spans="1:3">
      <c r="A4" s="25" t="s">
        <v>333</v>
      </c>
      <c r="B4" s="27" t="str">
        <f>Note!B6</f>
        <v>Date of last modification</v>
      </c>
      <c r="C4" s="571">
        <v>41808</v>
      </c>
    </row>
    <row r="5" spans="1:3" ht="15.75" thickBot="1">
      <c r="A5" s="23" t="s">
        <v>334</v>
      </c>
      <c r="B5" s="28" t="str">
        <f>Note!B7</f>
        <v>Date of publication</v>
      </c>
      <c r="C5" s="260"/>
    </row>
    <row r="6" spans="1:3" ht="15.75" thickBot="1">
      <c r="A6" s="25" t="s">
        <v>335</v>
      </c>
      <c r="B6" s="30" t="str">
        <f>Note!B8</f>
        <v>Completed / submitted by</v>
      </c>
      <c r="C6" s="261" t="s">
        <v>1713</v>
      </c>
    </row>
    <row r="7" spans="1:3" ht="18.75" thickBot="1">
      <c r="A7" s="685" t="str">
        <f>Note!A9</f>
        <v>NAME, CATEGORY AND CODING</v>
      </c>
      <c r="B7" s="686"/>
      <c r="C7" s="687"/>
    </row>
    <row r="8" spans="1:3" ht="30">
      <c r="A8" s="23">
        <v>1</v>
      </c>
      <c r="B8" s="235" t="str">
        <f>Note!B10</f>
        <v>WHO Category / Code</v>
      </c>
      <c r="C8" s="500" t="s">
        <v>1149</v>
      </c>
    </row>
    <row r="9" spans="1:3" s="1" customFormat="1">
      <c r="A9" s="23">
        <f>A8+1</f>
        <v>2</v>
      </c>
      <c r="B9" s="236" t="str">
        <f>Note!B11</f>
        <v>Generic name</v>
      </c>
      <c r="C9" s="251" t="s">
        <v>1100</v>
      </c>
    </row>
    <row r="10" spans="1:3" s="1" customFormat="1" ht="30">
      <c r="A10" s="23">
        <f>A9+1</f>
        <v>3</v>
      </c>
      <c r="B10" s="236" t="str">
        <f>Note!B12</f>
        <v>Specific type or variation (optional)</v>
      </c>
      <c r="C10" s="496" t="s">
        <v>1532</v>
      </c>
    </row>
    <row r="11" spans="1:3">
      <c r="A11" s="7">
        <f>A10+1</f>
        <v>4</v>
      </c>
      <c r="B11" s="237" t="str">
        <f>Note!B13</f>
        <v>GMDN name</v>
      </c>
      <c r="C11" s="268" t="s">
        <v>124</v>
      </c>
    </row>
    <row r="12" spans="1:3">
      <c r="A12" s="7">
        <f t="shared" ref="A12:A20" si="0">A11+1</f>
        <v>5</v>
      </c>
      <c r="B12" s="238" t="str">
        <f>Note!B14</f>
        <v>GMDN code</v>
      </c>
      <c r="C12" s="268">
        <v>13755</v>
      </c>
    </row>
    <row r="13" spans="1:3" ht="38.25">
      <c r="A13" s="7">
        <f t="shared" si="0"/>
        <v>6</v>
      </c>
      <c r="B13" s="238" t="str">
        <f>Note!B15</f>
        <v>GMDN category</v>
      </c>
      <c r="C13" s="267" t="s">
        <v>125</v>
      </c>
    </row>
    <row r="14" spans="1:3">
      <c r="A14" s="7">
        <f t="shared" si="0"/>
        <v>7</v>
      </c>
      <c r="B14" s="238" t="str">
        <f>Note!B16</f>
        <v>UMDNS name</v>
      </c>
      <c r="C14" s="268" t="s">
        <v>1098</v>
      </c>
    </row>
    <row r="15" spans="1:3">
      <c r="A15" s="7">
        <f t="shared" si="0"/>
        <v>8</v>
      </c>
      <c r="B15" s="238" t="str">
        <f>Note!B17</f>
        <v>UMDNS code</v>
      </c>
      <c r="C15" s="268">
        <v>13755</v>
      </c>
    </row>
    <row r="16" spans="1:3" ht="30">
      <c r="A16" s="7">
        <f t="shared" si="0"/>
        <v>9</v>
      </c>
      <c r="B16" s="238" t="str">
        <f>Note!B18</f>
        <v>UNSPS code (optional)</v>
      </c>
      <c r="C16" s="268"/>
    </row>
    <row r="17" spans="1:7" ht="38.25">
      <c r="A17" s="7">
        <f t="shared" si="0"/>
        <v>10</v>
      </c>
      <c r="B17" s="238" t="str">
        <f>Note!B19</f>
        <v>Alternative name/s (optional)</v>
      </c>
      <c r="C17" s="494" t="s">
        <v>1667</v>
      </c>
    </row>
    <row r="18" spans="1:7" ht="30">
      <c r="A18" s="7">
        <f t="shared" si="0"/>
        <v>11</v>
      </c>
      <c r="B18" s="238" t="str">
        <f>Note!B20</f>
        <v>Alternative code/s (optional)</v>
      </c>
      <c r="C18" s="494" t="s">
        <v>1668</v>
      </c>
    </row>
    <row r="19" spans="1:7">
      <c r="A19" s="7">
        <f t="shared" si="0"/>
        <v>12</v>
      </c>
      <c r="B19" s="237" t="str">
        <f>Note!B21</f>
        <v>Keywords (optional)</v>
      </c>
      <c r="C19" s="267" t="s">
        <v>112</v>
      </c>
    </row>
    <row r="20" spans="1:7" ht="64.5" thickBot="1">
      <c r="A20" s="7">
        <f t="shared" si="0"/>
        <v>13</v>
      </c>
      <c r="B20" s="238" t="str">
        <f>Note!B22</f>
        <v>GMDN/UMDNS definition (optional)</v>
      </c>
      <c r="C20" s="264" t="s">
        <v>113</v>
      </c>
    </row>
    <row r="21" spans="1:7" ht="18.75" thickBot="1">
      <c r="A21" s="667" t="str">
        <f>Note!A23</f>
        <v>PURPOSE OF USE</v>
      </c>
      <c r="B21" s="668"/>
      <c r="C21" s="669"/>
    </row>
    <row r="22" spans="1:7" ht="38.25">
      <c r="A22" s="7">
        <f>A20+1</f>
        <v>14</v>
      </c>
      <c r="B22" s="70" t="str">
        <f>Note!B24</f>
        <v xml:space="preserve">Clinical or other purpose </v>
      </c>
      <c r="C22" s="268" t="s">
        <v>114</v>
      </c>
    </row>
    <row r="23" spans="1:7" ht="30">
      <c r="A23" s="7">
        <f t="shared" ref="A23:A32" si="1">A22+1</f>
        <v>15</v>
      </c>
      <c r="B23" s="74" t="str">
        <f>Note!B25</f>
        <v>Level of use (if relevant)</v>
      </c>
      <c r="C23" s="313" t="s">
        <v>115</v>
      </c>
    </row>
    <row r="24" spans="1:7" ht="45">
      <c r="A24" s="7">
        <f t="shared" si="1"/>
        <v>16</v>
      </c>
      <c r="B24" s="74" t="str">
        <f>Note!B26</f>
        <v>Clinical department/ward(if relevant)</v>
      </c>
      <c r="C24" s="268" t="s">
        <v>116</v>
      </c>
    </row>
    <row r="25" spans="1:7" ht="30.75" thickBot="1">
      <c r="A25" s="7">
        <f t="shared" si="1"/>
        <v>17</v>
      </c>
      <c r="B25" s="71" t="str">
        <f>Note!B27</f>
        <v>Overview of functional requirements</v>
      </c>
      <c r="C25" s="253" t="s">
        <v>117</v>
      </c>
      <c r="D25" s="39"/>
      <c r="E25" s="39"/>
      <c r="F25" s="39"/>
      <c r="G25" s="39"/>
    </row>
    <row r="26" spans="1:7" ht="18.75" thickBot="1">
      <c r="A26" s="667" t="str">
        <f>Note!A28</f>
        <v>TECHNICAL CHARACTERISTICS</v>
      </c>
      <c r="B26" s="668"/>
      <c r="C26" s="669"/>
    </row>
    <row r="27" spans="1:7" ht="89.25">
      <c r="A27" s="7">
        <f>A25+1</f>
        <v>18</v>
      </c>
      <c r="B27" s="71" t="str">
        <f>Note!B29</f>
        <v>Detailed requirements</v>
      </c>
      <c r="C27" s="268" t="s">
        <v>1440</v>
      </c>
    </row>
    <row r="28" spans="1:7">
      <c r="A28" s="7">
        <f t="shared" si="1"/>
        <v>19</v>
      </c>
      <c r="B28" s="71" t="str">
        <f>Note!B30</f>
        <v>Displayed parameters</v>
      </c>
      <c r="C28" s="267"/>
    </row>
    <row r="29" spans="1:7" ht="30.75" thickBot="1">
      <c r="A29" s="7">
        <f t="shared" si="1"/>
        <v>20</v>
      </c>
      <c r="B29" s="72" t="str">
        <f>Note!B31</f>
        <v>User adjustable settings</v>
      </c>
      <c r="C29" s="277"/>
    </row>
    <row r="30" spans="1:7" ht="18.75" thickBot="1">
      <c r="A30" s="667" t="str">
        <f>Note!A32</f>
        <v>PHYSICAL/CHEMICAL CHARACTERISTICS</v>
      </c>
      <c r="B30" s="668"/>
      <c r="C30" s="669"/>
    </row>
    <row r="31" spans="1:7" ht="63.75">
      <c r="A31" s="7">
        <f>A29+1</f>
        <v>21</v>
      </c>
      <c r="B31" s="70" t="str">
        <f>Note!B33</f>
        <v>Components(if relevant)</v>
      </c>
      <c r="C31" s="268" t="s">
        <v>118</v>
      </c>
    </row>
    <row r="32" spans="1:7" ht="30">
      <c r="A32" s="7">
        <f t="shared" si="1"/>
        <v>22</v>
      </c>
      <c r="B32" s="74" t="str">
        <f>Note!B34</f>
        <v>Mobility, portability(if relevant)</v>
      </c>
      <c r="C32" s="268" t="s">
        <v>119</v>
      </c>
    </row>
    <row r="33" spans="1:3" ht="64.5" thickBot="1">
      <c r="A33" s="7">
        <f>A32+1</f>
        <v>23</v>
      </c>
      <c r="B33" s="72" t="str">
        <f>Note!B35</f>
        <v>Raw Materials(if relevant)</v>
      </c>
      <c r="C33" s="277" t="s">
        <v>120</v>
      </c>
    </row>
    <row r="34" spans="1:3" ht="18.75" thickBot="1">
      <c r="A34" s="667" t="s">
        <v>835</v>
      </c>
      <c r="B34" s="668"/>
      <c r="C34" s="669"/>
    </row>
    <row r="35" spans="1:3" ht="45.75" thickBot="1">
      <c r="A35" s="17">
        <f>A33+1</f>
        <v>24</v>
      </c>
      <c r="B35" s="173" t="str">
        <f>Note!B37</f>
        <v>Electrical, water and/or gas supply (if relevant)</v>
      </c>
      <c r="C35" s="279" t="s">
        <v>592</v>
      </c>
    </row>
    <row r="36" spans="1:3" ht="18.75" thickBot="1">
      <c r="A36" s="667" t="str">
        <f>Note!A38</f>
        <v>ACCESSORIES, CONSUMABLES, SPARE PARTS, OTHER COMPONENTS</v>
      </c>
      <c r="B36" s="668"/>
      <c r="C36" s="669"/>
    </row>
    <row r="37" spans="1:3" ht="30">
      <c r="A37" s="17">
        <f>A35+1</f>
        <v>25</v>
      </c>
      <c r="B37" s="70" t="str">
        <f>Note!B39</f>
        <v>Accessories (if relevant)</v>
      </c>
      <c r="C37" s="278" t="s">
        <v>121</v>
      </c>
    </row>
    <row r="38" spans="1:3" ht="45">
      <c r="A38" s="17">
        <f>A37+1</f>
        <v>26</v>
      </c>
      <c r="B38" s="71" t="str">
        <f>Note!B40</f>
        <v>Sterilization process for accessories (if relevant)</v>
      </c>
      <c r="C38" s="268"/>
    </row>
    <row r="39" spans="1:3" ht="30">
      <c r="A39" s="17">
        <f>A38+1</f>
        <v>27</v>
      </c>
      <c r="B39" s="71" t="str">
        <f>Note!B41</f>
        <v>Consumables / reagents (if relevant)</v>
      </c>
      <c r="C39" s="152" t="s">
        <v>122</v>
      </c>
    </row>
    <row r="40" spans="1:3" s="18" customFormat="1" ht="30">
      <c r="A40" s="17">
        <f>A39+1</f>
        <v>28</v>
      </c>
      <c r="B40" s="71" t="str">
        <f>Note!B42</f>
        <v>Spare parts (if relevant)</v>
      </c>
      <c r="C40" s="268" t="s">
        <v>123</v>
      </c>
    </row>
    <row r="41" spans="1:3" s="18" customFormat="1" ht="30.75" thickBot="1">
      <c r="A41" s="17">
        <f>A40+1</f>
        <v>29</v>
      </c>
      <c r="B41" s="72" t="str">
        <f>Note!B43</f>
        <v>Other components (if relevant)</v>
      </c>
      <c r="C41" s="277"/>
    </row>
    <row r="42" spans="1:3" ht="18.75" thickBot="1">
      <c r="A42" s="667" t="str">
        <f>Note!A44</f>
        <v xml:space="preserve">PACKAGING </v>
      </c>
      <c r="B42" s="668"/>
      <c r="C42" s="669"/>
    </row>
    <row r="43" spans="1:3" ht="30">
      <c r="A43" s="17">
        <f>A41+1</f>
        <v>30</v>
      </c>
      <c r="B43" s="70" t="str">
        <f>Note!B45</f>
        <v>Sterility status on delivery (if relevant)</v>
      </c>
      <c r="C43" s="278" t="s">
        <v>592</v>
      </c>
    </row>
    <row r="44" spans="1:3">
      <c r="A44" s="17">
        <f>A43+1</f>
        <v>31</v>
      </c>
      <c r="B44" s="70" t="str">
        <f>Note!B46</f>
        <v>Shelf life (if relevant)</v>
      </c>
      <c r="C44" s="278" t="s">
        <v>592</v>
      </c>
    </row>
    <row r="45" spans="1:3" s="161" customFormat="1" ht="30">
      <c r="A45" s="17">
        <f>A44+1</f>
        <v>32</v>
      </c>
      <c r="B45" s="173" t="str">
        <f>Note!B47</f>
        <v>Transportation and storage (if relevant)</v>
      </c>
      <c r="C45" s="279" t="s">
        <v>592</v>
      </c>
    </row>
    <row r="46" spans="1:3" ht="15.75" thickBot="1">
      <c r="A46" s="17">
        <f>A45+1</f>
        <v>33</v>
      </c>
      <c r="B46" s="72" t="str">
        <f>Note!B48</f>
        <v>Labelling (if relevant)</v>
      </c>
      <c r="C46" s="277" t="s">
        <v>592</v>
      </c>
    </row>
    <row r="47" spans="1:3" ht="18.75" thickBot="1">
      <c r="A47" s="667" t="str">
        <f>Note!A49</f>
        <v>ENVIRONMENTAL REQUIREMENTS</v>
      </c>
      <c r="B47" s="668"/>
      <c r="C47" s="669"/>
    </row>
    <row r="48" spans="1:3" ht="51.75" thickBot="1">
      <c r="A48" s="17">
        <f>A46+1</f>
        <v>34</v>
      </c>
      <c r="B48" s="73" t="str">
        <f>Note!B50</f>
        <v xml:space="preserve">Context-dependent requirements </v>
      </c>
      <c r="C48" s="279" t="s">
        <v>107</v>
      </c>
    </row>
    <row r="49" spans="1:9" ht="18.75" thickBot="1">
      <c r="A49" s="667" t="str">
        <f>Note!A51</f>
        <v>TRAINING, INSTALLATION AND UTILISATION</v>
      </c>
      <c r="B49" s="668"/>
      <c r="C49" s="669"/>
    </row>
    <row r="50" spans="1:9" ht="45">
      <c r="A50" s="17">
        <f>A48+1</f>
        <v>35</v>
      </c>
      <c r="B50" s="70" t="str">
        <f>Note!B52</f>
        <v>Pre-installation requirements(if relevant)</v>
      </c>
      <c r="C50" s="268" t="s">
        <v>108</v>
      </c>
    </row>
    <row r="51" spans="1:9" s="18" customFormat="1" ht="45">
      <c r="A51" s="17">
        <f t="shared" ref="A51:A59" si="2">A50+1</f>
        <v>36</v>
      </c>
      <c r="B51" s="71" t="str">
        <f>Note!B53</f>
        <v>Requirements for commissioning (if relevant)</v>
      </c>
      <c r="C51" s="268" t="s">
        <v>659</v>
      </c>
    </row>
    <row r="52" spans="1:9" s="18" customFormat="1" ht="30">
      <c r="A52" s="17">
        <f t="shared" si="2"/>
        <v>37</v>
      </c>
      <c r="B52" s="72" t="str">
        <f>Note!B54</f>
        <v>Training of user/s (if relevant)</v>
      </c>
      <c r="C52" s="268" t="s">
        <v>724</v>
      </c>
    </row>
    <row r="53" spans="1:9" ht="26.25" thickBot="1">
      <c r="A53" s="7">
        <f>A52+1</f>
        <v>38</v>
      </c>
      <c r="B53" s="72" t="str">
        <f>Note!B55</f>
        <v>User care(if relevant)</v>
      </c>
      <c r="C53" s="277" t="s">
        <v>109</v>
      </c>
    </row>
    <row r="54" spans="1:9" ht="18.75" thickBot="1">
      <c r="A54" s="667" t="str">
        <f>Note!A56</f>
        <v>WARRANTY AND MAINTENANCE</v>
      </c>
      <c r="B54" s="668"/>
      <c r="C54" s="669"/>
    </row>
    <row r="55" spans="1:9">
      <c r="A55" s="17">
        <f>A53+1</f>
        <v>39</v>
      </c>
      <c r="B55" s="70" t="str">
        <f>Note!B57</f>
        <v>Warranty</v>
      </c>
      <c r="C55" s="278"/>
    </row>
    <row r="56" spans="1:9" s="18" customFormat="1">
      <c r="A56" s="17">
        <f t="shared" si="2"/>
        <v>40</v>
      </c>
      <c r="B56" s="71" t="str">
        <f>Note!B58</f>
        <v>Maintenance tasks</v>
      </c>
      <c r="C56" s="268" t="s">
        <v>801</v>
      </c>
    </row>
    <row r="57" spans="1:9" ht="30">
      <c r="A57" s="17">
        <f t="shared" si="2"/>
        <v>41</v>
      </c>
      <c r="B57" s="71" t="str">
        <f>Note!B59</f>
        <v xml:space="preserve">Type of service contract </v>
      </c>
      <c r="C57" s="274"/>
    </row>
    <row r="58" spans="1:9" s="18" customFormat="1" ht="30" customHeight="1">
      <c r="A58" s="17">
        <f t="shared" si="2"/>
        <v>42</v>
      </c>
      <c r="B58" s="71" t="str">
        <f>Note!B60</f>
        <v>Spare parts availability post-warranty</v>
      </c>
      <c r="C58" s="268"/>
    </row>
    <row r="59" spans="1:9" s="18" customFormat="1" ht="30.75" thickBot="1">
      <c r="A59" s="17">
        <f t="shared" si="2"/>
        <v>43</v>
      </c>
      <c r="B59" s="72" t="str">
        <f>Note!B61</f>
        <v>Software / Hardware upgrade availability</v>
      </c>
      <c r="C59" s="277"/>
    </row>
    <row r="60" spans="1:9" ht="18.75" thickBot="1">
      <c r="A60" s="667" t="str">
        <f>Note!A62</f>
        <v>DOCUMENTATION</v>
      </c>
      <c r="B60" s="668"/>
      <c r="C60" s="669"/>
    </row>
    <row r="61" spans="1:9" ht="64.5" thickBot="1">
      <c r="A61" s="20">
        <f>A59+1</f>
        <v>44</v>
      </c>
      <c r="B61" s="70" t="str">
        <f>Note!B63</f>
        <v>Documentation requirements</v>
      </c>
      <c r="C61" s="268" t="s">
        <v>110</v>
      </c>
    </row>
    <row r="62" spans="1:9" s="18" customFormat="1" ht="18.75" thickBot="1">
      <c r="A62" s="667" t="str">
        <f>Note!A64</f>
        <v>DECOMMISSIONING</v>
      </c>
      <c r="B62" s="668"/>
      <c r="C62" s="669"/>
    </row>
    <row r="63" spans="1:9" ht="15.75" thickBot="1">
      <c r="A63" s="19">
        <f>A61+1</f>
        <v>45</v>
      </c>
      <c r="B63" s="93" t="str">
        <f>Note!B65</f>
        <v xml:space="preserve">Estimated Life Span </v>
      </c>
      <c r="C63" s="264" t="s">
        <v>610</v>
      </c>
    </row>
    <row r="64" spans="1:9" ht="18.75" thickBot="1">
      <c r="A64" s="667" t="str">
        <f>Note!A66</f>
        <v xml:space="preserve">SAFETY AND STANDARDS </v>
      </c>
      <c r="B64" s="668"/>
      <c r="C64" s="669"/>
      <c r="D64" s="32"/>
      <c r="E64" s="32"/>
      <c r="F64" s="32"/>
      <c r="G64" s="32"/>
      <c r="H64" s="32"/>
      <c r="I64" s="32"/>
    </row>
    <row r="65" spans="1:9">
      <c r="A65" s="7">
        <f>A63+1</f>
        <v>46</v>
      </c>
      <c r="B65" s="74" t="str">
        <f>Note!B67</f>
        <v>Risk Classification</v>
      </c>
      <c r="C65" s="267" t="s">
        <v>111</v>
      </c>
      <c r="D65" s="42"/>
      <c r="E65" s="41"/>
      <c r="F65" s="41"/>
      <c r="G65" s="41"/>
    </row>
    <row r="66" spans="1:9" ht="27" customHeight="1">
      <c r="A66" s="89">
        <f>A65+1</f>
        <v>47</v>
      </c>
      <c r="B66" s="74" t="str">
        <f>Note!B68</f>
        <v>Regulatory Approval / Certification</v>
      </c>
      <c r="C66" s="282"/>
      <c r="D66" s="33"/>
      <c r="E66" s="33"/>
      <c r="F66" s="36"/>
      <c r="G66" s="36"/>
      <c r="H66" s="33"/>
      <c r="I66" s="33"/>
    </row>
    <row r="67" spans="1:9" ht="125.25" customHeight="1">
      <c r="A67" s="89">
        <f>A66+1</f>
        <v>48</v>
      </c>
      <c r="B67" s="74" t="str">
        <f>Note!B69</f>
        <v>International standards</v>
      </c>
      <c r="C67" s="146" t="s">
        <v>1099</v>
      </c>
      <c r="D67" s="33"/>
      <c r="E67" s="33"/>
      <c r="F67" s="210"/>
      <c r="G67" s="210"/>
      <c r="H67" s="214"/>
      <c r="I67" s="214"/>
    </row>
    <row r="68" spans="1:9" ht="30">
      <c r="A68" s="89">
        <f>A67+1</f>
        <v>49</v>
      </c>
      <c r="B68" s="74" t="str">
        <f>Note!B70</f>
        <v>Reginal / Local Standards</v>
      </c>
      <c r="C68" s="282"/>
    </row>
    <row r="69" spans="1:9" ht="76.5">
      <c r="A69" s="89">
        <f>A68+1</f>
        <v>50</v>
      </c>
      <c r="B69" s="74" t="str">
        <f>Note!B71</f>
        <v>Regulations</v>
      </c>
      <c r="C69" s="146" t="s">
        <v>1101</v>
      </c>
    </row>
    <row r="71" spans="1:9">
      <c r="C71" s="257" t="s">
        <v>103</v>
      </c>
    </row>
  </sheetData>
  <mergeCells count="14">
    <mergeCell ref="A60:C60"/>
    <mergeCell ref="A62:C62"/>
    <mergeCell ref="A64:C64"/>
    <mergeCell ref="A34:C34"/>
    <mergeCell ref="A36:C36"/>
    <mergeCell ref="A42:C42"/>
    <mergeCell ref="A47:C47"/>
    <mergeCell ref="A49:C49"/>
    <mergeCell ref="A54:C54"/>
    <mergeCell ref="A30:C30"/>
    <mergeCell ref="A1:C1"/>
    <mergeCell ref="A7:C7"/>
    <mergeCell ref="A21:C21"/>
    <mergeCell ref="A26:C26"/>
  </mergeCells>
  <phoneticPr fontId="25" type="noConversion"/>
  <pageMargins left="0.25" right="0.25" top="0.75" bottom="0.75" header="0.3" footer="0.3"/>
  <pageSetup paperSize="9" scale="95" fitToHeight="0" orientation="portrait" r:id="rId1"/>
  <headerFooter alignWithMargins="0">
    <oddHeader>&amp;C&amp;F&amp;R&amp;A</oddHeader>
    <oddFooter>&amp;C&amp;P</oddFooter>
  </headerFooter>
  <rowBreaks count="1" manualBreakCount="1">
    <brk id="64" max="2" man="1"/>
  </rowBreaks>
  <extLst>
    <ext xmlns:mx="http://schemas.microsoft.com/office/mac/excel/2008/main" uri="http://schemas.microsoft.com/office/mac/excel/2008/main">
      <mx:PLV Mode="0" OnePage="0" WScale="0"/>
    </ext>
  </extLst>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9"/>
  <sheetViews>
    <sheetView zoomScale="90" zoomScaleNormal="90" zoomScaleSheetLayoutView="90" zoomScalePageLayoutView="55" workbookViewId="0">
      <selection activeCell="E13" sqref="E13"/>
    </sheetView>
  </sheetViews>
  <sheetFormatPr defaultColWidth="11.42578125" defaultRowHeight="15"/>
  <cols>
    <col min="1" max="1" width="5.42578125" style="40" customWidth="1"/>
    <col min="2" max="2" width="25.42578125" style="24" customWidth="1"/>
    <col min="3" max="3" width="74.28515625" style="257" customWidth="1"/>
    <col min="4" max="9" width="20.7109375" style="215" customWidth="1"/>
    <col min="10" max="220" width="11.42578125" style="4"/>
    <col min="221" max="221" width="5.42578125" style="4" customWidth="1"/>
    <col min="222" max="222" width="41.42578125" style="4" customWidth="1"/>
    <col min="223" max="223" width="75.42578125" style="4" customWidth="1"/>
    <col min="224" max="224" width="70.85546875" style="4" customWidth="1"/>
    <col min="225" max="225" width="20" style="4" customWidth="1"/>
    <col min="226" max="476" width="11.42578125" style="4"/>
    <col min="477" max="477" width="5.42578125" style="4" customWidth="1"/>
    <col min="478" max="478" width="41.42578125" style="4" customWidth="1"/>
    <col min="479" max="479" width="75.42578125" style="4" customWidth="1"/>
    <col min="480" max="480" width="70.85546875" style="4" customWidth="1"/>
    <col min="481" max="481" width="20" style="4" customWidth="1"/>
    <col min="482" max="732" width="11.42578125" style="4"/>
    <col min="733" max="733" width="5.42578125" style="4" customWidth="1"/>
    <col min="734" max="734" width="41.42578125" style="4" customWidth="1"/>
    <col min="735" max="735" width="75.42578125" style="4" customWidth="1"/>
    <col min="736" max="736" width="70.85546875" style="4" customWidth="1"/>
    <col min="737" max="737" width="20" style="4" customWidth="1"/>
    <col min="738" max="988" width="11.42578125" style="4"/>
    <col min="989" max="989" width="5.42578125" style="4" customWidth="1"/>
    <col min="990" max="990" width="41.42578125" style="4" customWidth="1"/>
    <col min="991" max="991" width="75.42578125" style="4" customWidth="1"/>
    <col min="992" max="992" width="70.85546875" style="4" customWidth="1"/>
    <col min="993" max="993" width="20" style="4" customWidth="1"/>
    <col min="994" max="1244" width="11.42578125" style="4"/>
    <col min="1245" max="1245" width="5.42578125" style="4" customWidth="1"/>
    <col min="1246" max="1246" width="41.42578125" style="4" customWidth="1"/>
    <col min="1247" max="1247" width="75.42578125" style="4" customWidth="1"/>
    <col min="1248" max="1248" width="70.85546875" style="4" customWidth="1"/>
    <col min="1249" max="1249" width="20" style="4" customWidth="1"/>
    <col min="1250" max="1500" width="11.42578125" style="4"/>
    <col min="1501" max="1501" width="5.42578125" style="4" customWidth="1"/>
    <col min="1502" max="1502" width="41.42578125" style="4" customWidth="1"/>
    <col min="1503" max="1503" width="75.42578125" style="4" customWidth="1"/>
    <col min="1504" max="1504" width="70.85546875" style="4" customWidth="1"/>
    <col min="1505" max="1505" width="20" style="4" customWidth="1"/>
    <col min="1506" max="1756" width="11.42578125" style="4"/>
    <col min="1757" max="1757" width="5.42578125" style="4" customWidth="1"/>
    <col min="1758" max="1758" width="41.42578125" style="4" customWidth="1"/>
    <col min="1759" max="1759" width="75.42578125" style="4" customWidth="1"/>
    <col min="1760" max="1760" width="70.85546875" style="4" customWidth="1"/>
    <col min="1761" max="1761" width="20" style="4" customWidth="1"/>
    <col min="1762" max="2012" width="11.42578125" style="4"/>
    <col min="2013" max="2013" width="5.42578125" style="4" customWidth="1"/>
    <col min="2014" max="2014" width="41.42578125" style="4" customWidth="1"/>
    <col min="2015" max="2015" width="75.42578125" style="4" customWidth="1"/>
    <col min="2016" max="2016" width="70.85546875" style="4" customWidth="1"/>
    <col min="2017" max="2017" width="20" style="4" customWidth="1"/>
    <col min="2018" max="2268" width="11.42578125" style="4"/>
    <col min="2269" max="2269" width="5.42578125" style="4" customWidth="1"/>
    <col min="2270" max="2270" width="41.42578125" style="4" customWidth="1"/>
    <col min="2271" max="2271" width="75.42578125" style="4" customWidth="1"/>
    <col min="2272" max="2272" width="70.85546875" style="4" customWidth="1"/>
    <col min="2273" max="2273" width="20" style="4" customWidth="1"/>
    <col min="2274" max="2524" width="11.42578125" style="4"/>
    <col min="2525" max="2525" width="5.42578125" style="4" customWidth="1"/>
    <col min="2526" max="2526" width="41.42578125" style="4" customWidth="1"/>
    <col min="2527" max="2527" width="75.42578125" style="4" customWidth="1"/>
    <col min="2528" max="2528" width="70.85546875" style="4" customWidth="1"/>
    <col min="2529" max="2529" width="20" style="4" customWidth="1"/>
    <col min="2530" max="2780" width="11.42578125" style="4"/>
    <col min="2781" max="2781" width="5.42578125" style="4" customWidth="1"/>
    <col min="2782" max="2782" width="41.42578125" style="4" customWidth="1"/>
    <col min="2783" max="2783" width="75.42578125" style="4" customWidth="1"/>
    <col min="2784" max="2784" width="70.85546875" style="4" customWidth="1"/>
    <col min="2785" max="2785" width="20" style="4" customWidth="1"/>
    <col min="2786" max="3036" width="11.42578125" style="4"/>
    <col min="3037" max="3037" width="5.42578125" style="4" customWidth="1"/>
    <col min="3038" max="3038" width="41.42578125" style="4" customWidth="1"/>
    <col min="3039" max="3039" width="75.42578125" style="4" customWidth="1"/>
    <col min="3040" max="3040" width="70.85546875" style="4" customWidth="1"/>
    <col min="3041" max="3041" width="20" style="4" customWidth="1"/>
    <col min="3042" max="3292" width="11.42578125" style="4"/>
    <col min="3293" max="3293" width="5.42578125" style="4" customWidth="1"/>
    <col min="3294" max="3294" width="41.42578125" style="4" customWidth="1"/>
    <col min="3295" max="3295" width="75.42578125" style="4" customWidth="1"/>
    <col min="3296" max="3296" width="70.85546875" style="4" customWidth="1"/>
    <col min="3297" max="3297" width="20" style="4" customWidth="1"/>
    <col min="3298" max="3548" width="11.42578125" style="4"/>
    <col min="3549" max="3549" width="5.42578125" style="4" customWidth="1"/>
    <col min="3550" max="3550" width="41.42578125" style="4" customWidth="1"/>
    <col min="3551" max="3551" width="75.42578125" style="4" customWidth="1"/>
    <col min="3552" max="3552" width="70.85546875" style="4" customWidth="1"/>
    <col min="3553" max="3553" width="20" style="4" customWidth="1"/>
    <col min="3554" max="3804" width="11.42578125" style="4"/>
    <col min="3805" max="3805" width="5.42578125" style="4" customWidth="1"/>
    <col min="3806" max="3806" width="41.42578125" style="4" customWidth="1"/>
    <col min="3807" max="3807" width="75.42578125" style="4" customWidth="1"/>
    <col min="3808" max="3808" width="70.85546875" style="4" customWidth="1"/>
    <col min="3809" max="3809" width="20" style="4" customWidth="1"/>
    <col min="3810" max="4060" width="11.42578125" style="4"/>
    <col min="4061" max="4061" width="5.42578125" style="4" customWidth="1"/>
    <col min="4062" max="4062" width="41.42578125" style="4" customWidth="1"/>
    <col min="4063" max="4063" width="75.42578125" style="4" customWidth="1"/>
    <col min="4064" max="4064" width="70.85546875" style="4" customWidth="1"/>
    <col min="4065" max="4065" width="20" style="4" customWidth="1"/>
    <col min="4066" max="4316" width="11.42578125" style="4"/>
    <col min="4317" max="4317" width="5.42578125" style="4" customWidth="1"/>
    <col min="4318" max="4318" width="41.42578125" style="4" customWidth="1"/>
    <col min="4319" max="4319" width="75.42578125" style="4" customWidth="1"/>
    <col min="4320" max="4320" width="70.85546875" style="4" customWidth="1"/>
    <col min="4321" max="4321" width="20" style="4" customWidth="1"/>
    <col min="4322" max="4572" width="11.42578125" style="4"/>
    <col min="4573" max="4573" width="5.42578125" style="4" customWidth="1"/>
    <col min="4574" max="4574" width="41.42578125" style="4" customWidth="1"/>
    <col min="4575" max="4575" width="75.42578125" style="4" customWidth="1"/>
    <col min="4576" max="4576" width="70.85546875" style="4" customWidth="1"/>
    <col min="4577" max="4577" width="20" style="4" customWidth="1"/>
    <col min="4578" max="4828" width="11.42578125" style="4"/>
    <col min="4829" max="4829" width="5.42578125" style="4" customWidth="1"/>
    <col min="4830" max="4830" width="41.42578125" style="4" customWidth="1"/>
    <col min="4831" max="4831" width="75.42578125" style="4" customWidth="1"/>
    <col min="4832" max="4832" width="70.85546875" style="4" customWidth="1"/>
    <col min="4833" max="4833" width="20" style="4" customWidth="1"/>
    <col min="4834" max="5084" width="11.42578125" style="4"/>
    <col min="5085" max="5085" width="5.42578125" style="4" customWidth="1"/>
    <col min="5086" max="5086" width="41.42578125" style="4" customWidth="1"/>
    <col min="5087" max="5087" width="75.42578125" style="4" customWidth="1"/>
    <col min="5088" max="5088" width="70.85546875" style="4" customWidth="1"/>
    <col min="5089" max="5089" width="20" style="4" customWidth="1"/>
    <col min="5090" max="5340" width="11.42578125" style="4"/>
    <col min="5341" max="5341" width="5.42578125" style="4" customWidth="1"/>
    <col min="5342" max="5342" width="41.42578125" style="4" customWidth="1"/>
    <col min="5343" max="5343" width="75.42578125" style="4" customWidth="1"/>
    <col min="5344" max="5344" width="70.85546875" style="4" customWidth="1"/>
    <col min="5345" max="5345" width="20" style="4" customWidth="1"/>
    <col min="5346" max="5596" width="11.42578125" style="4"/>
    <col min="5597" max="5597" width="5.42578125" style="4" customWidth="1"/>
    <col min="5598" max="5598" width="41.42578125" style="4" customWidth="1"/>
    <col min="5599" max="5599" width="75.42578125" style="4" customWidth="1"/>
    <col min="5600" max="5600" width="70.85546875" style="4" customWidth="1"/>
    <col min="5601" max="5601" width="20" style="4" customWidth="1"/>
    <col min="5602" max="5852" width="11.42578125" style="4"/>
    <col min="5853" max="5853" width="5.42578125" style="4" customWidth="1"/>
    <col min="5854" max="5854" width="41.42578125" style="4" customWidth="1"/>
    <col min="5855" max="5855" width="75.42578125" style="4" customWidth="1"/>
    <col min="5856" max="5856" width="70.85546875" style="4" customWidth="1"/>
    <col min="5857" max="5857" width="20" style="4" customWidth="1"/>
    <col min="5858" max="6108" width="11.42578125" style="4"/>
    <col min="6109" max="6109" width="5.42578125" style="4" customWidth="1"/>
    <col min="6110" max="6110" width="41.42578125" style="4" customWidth="1"/>
    <col min="6111" max="6111" width="75.42578125" style="4" customWidth="1"/>
    <col min="6112" max="6112" width="70.85546875" style="4" customWidth="1"/>
    <col min="6113" max="6113" width="20" style="4" customWidth="1"/>
    <col min="6114" max="6364" width="11.42578125" style="4"/>
    <col min="6365" max="6365" width="5.42578125" style="4" customWidth="1"/>
    <col min="6366" max="6366" width="41.42578125" style="4" customWidth="1"/>
    <col min="6367" max="6367" width="75.42578125" style="4" customWidth="1"/>
    <col min="6368" max="6368" width="70.85546875" style="4" customWidth="1"/>
    <col min="6369" max="6369" width="20" style="4" customWidth="1"/>
    <col min="6370" max="6620" width="11.42578125" style="4"/>
    <col min="6621" max="6621" width="5.42578125" style="4" customWidth="1"/>
    <col min="6622" max="6622" width="41.42578125" style="4" customWidth="1"/>
    <col min="6623" max="6623" width="75.42578125" style="4" customWidth="1"/>
    <col min="6624" max="6624" width="70.85546875" style="4" customWidth="1"/>
    <col min="6625" max="6625" width="20" style="4" customWidth="1"/>
    <col min="6626" max="6876" width="11.42578125" style="4"/>
    <col min="6877" max="6877" width="5.42578125" style="4" customWidth="1"/>
    <col min="6878" max="6878" width="41.42578125" style="4" customWidth="1"/>
    <col min="6879" max="6879" width="75.42578125" style="4" customWidth="1"/>
    <col min="6880" max="6880" width="70.85546875" style="4" customWidth="1"/>
    <col min="6881" max="6881" width="20" style="4" customWidth="1"/>
    <col min="6882" max="7132" width="11.42578125" style="4"/>
    <col min="7133" max="7133" width="5.42578125" style="4" customWidth="1"/>
    <col min="7134" max="7134" width="41.42578125" style="4" customWidth="1"/>
    <col min="7135" max="7135" width="75.42578125" style="4" customWidth="1"/>
    <col min="7136" max="7136" width="70.85546875" style="4" customWidth="1"/>
    <col min="7137" max="7137" width="20" style="4" customWidth="1"/>
    <col min="7138" max="7388" width="11.42578125" style="4"/>
    <col min="7389" max="7389" width="5.42578125" style="4" customWidth="1"/>
    <col min="7390" max="7390" width="41.42578125" style="4" customWidth="1"/>
    <col min="7391" max="7391" width="75.42578125" style="4" customWidth="1"/>
    <col min="7392" max="7392" width="70.85546875" style="4" customWidth="1"/>
    <col min="7393" max="7393" width="20" style="4" customWidth="1"/>
    <col min="7394" max="7644" width="11.42578125" style="4"/>
    <col min="7645" max="7645" width="5.42578125" style="4" customWidth="1"/>
    <col min="7646" max="7646" width="41.42578125" style="4" customWidth="1"/>
    <col min="7647" max="7647" width="75.42578125" style="4" customWidth="1"/>
    <col min="7648" max="7648" width="70.85546875" style="4" customWidth="1"/>
    <col min="7649" max="7649" width="20" style="4" customWidth="1"/>
    <col min="7650" max="7900" width="11.42578125" style="4"/>
    <col min="7901" max="7901" width="5.42578125" style="4" customWidth="1"/>
    <col min="7902" max="7902" width="41.42578125" style="4" customWidth="1"/>
    <col min="7903" max="7903" width="75.42578125" style="4" customWidth="1"/>
    <col min="7904" max="7904" width="70.85546875" style="4" customWidth="1"/>
    <col min="7905" max="7905" width="20" style="4" customWidth="1"/>
    <col min="7906" max="8156" width="11.42578125" style="4"/>
    <col min="8157" max="8157" width="5.42578125" style="4" customWidth="1"/>
    <col min="8158" max="8158" width="41.42578125" style="4" customWidth="1"/>
    <col min="8159" max="8159" width="75.42578125" style="4" customWidth="1"/>
    <col min="8160" max="8160" width="70.85546875" style="4" customWidth="1"/>
    <col min="8161" max="8161" width="20" style="4" customWidth="1"/>
    <col min="8162" max="8412" width="11.42578125" style="4"/>
    <col min="8413" max="8413" width="5.42578125" style="4" customWidth="1"/>
    <col min="8414" max="8414" width="41.42578125" style="4" customWidth="1"/>
    <col min="8415" max="8415" width="75.42578125" style="4" customWidth="1"/>
    <col min="8416" max="8416" width="70.85546875" style="4" customWidth="1"/>
    <col min="8417" max="8417" width="20" style="4" customWidth="1"/>
    <col min="8418" max="8668" width="11.42578125" style="4"/>
    <col min="8669" max="8669" width="5.42578125" style="4" customWidth="1"/>
    <col min="8670" max="8670" width="41.42578125" style="4" customWidth="1"/>
    <col min="8671" max="8671" width="75.42578125" style="4" customWidth="1"/>
    <col min="8672" max="8672" width="70.85546875" style="4" customWidth="1"/>
    <col min="8673" max="8673" width="20" style="4" customWidth="1"/>
    <col min="8674" max="8924" width="11.42578125" style="4"/>
    <col min="8925" max="8925" width="5.42578125" style="4" customWidth="1"/>
    <col min="8926" max="8926" width="41.42578125" style="4" customWidth="1"/>
    <col min="8927" max="8927" width="75.42578125" style="4" customWidth="1"/>
    <col min="8928" max="8928" width="70.85546875" style="4" customWidth="1"/>
    <col min="8929" max="8929" width="20" style="4" customWidth="1"/>
    <col min="8930" max="9180" width="11.42578125" style="4"/>
    <col min="9181" max="9181" width="5.42578125" style="4" customWidth="1"/>
    <col min="9182" max="9182" width="41.42578125" style="4" customWidth="1"/>
    <col min="9183" max="9183" width="75.42578125" style="4" customWidth="1"/>
    <col min="9184" max="9184" width="70.85546875" style="4" customWidth="1"/>
    <col min="9185" max="9185" width="20" style="4" customWidth="1"/>
    <col min="9186" max="9436" width="11.42578125" style="4"/>
    <col min="9437" max="9437" width="5.42578125" style="4" customWidth="1"/>
    <col min="9438" max="9438" width="41.42578125" style="4" customWidth="1"/>
    <col min="9439" max="9439" width="75.42578125" style="4" customWidth="1"/>
    <col min="9440" max="9440" width="70.85546875" style="4" customWidth="1"/>
    <col min="9441" max="9441" width="20" style="4" customWidth="1"/>
    <col min="9442" max="9692" width="11.42578125" style="4"/>
    <col min="9693" max="9693" width="5.42578125" style="4" customWidth="1"/>
    <col min="9694" max="9694" width="41.42578125" style="4" customWidth="1"/>
    <col min="9695" max="9695" width="75.42578125" style="4" customWidth="1"/>
    <col min="9696" max="9696" width="70.85546875" style="4" customWidth="1"/>
    <col min="9697" max="9697" width="20" style="4" customWidth="1"/>
    <col min="9698" max="9948" width="11.42578125" style="4"/>
    <col min="9949" max="9949" width="5.42578125" style="4" customWidth="1"/>
    <col min="9950" max="9950" width="41.42578125" style="4" customWidth="1"/>
    <col min="9951" max="9951" width="75.42578125" style="4" customWidth="1"/>
    <col min="9952" max="9952" width="70.85546875" style="4" customWidth="1"/>
    <col min="9953" max="9953" width="20" style="4" customWidth="1"/>
    <col min="9954" max="10204" width="11.42578125" style="4"/>
    <col min="10205" max="10205" width="5.42578125" style="4" customWidth="1"/>
    <col min="10206" max="10206" width="41.42578125" style="4" customWidth="1"/>
    <col min="10207" max="10207" width="75.42578125" style="4" customWidth="1"/>
    <col min="10208" max="10208" width="70.85546875" style="4" customWidth="1"/>
    <col min="10209" max="10209" width="20" style="4" customWidth="1"/>
    <col min="10210" max="10460" width="11.42578125" style="4"/>
    <col min="10461" max="10461" width="5.42578125" style="4" customWidth="1"/>
    <col min="10462" max="10462" width="41.42578125" style="4" customWidth="1"/>
    <col min="10463" max="10463" width="75.42578125" style="4" customWidth="1"/>
    <col min="10464" max="10464" width="70.85546875" style="4" customWidth="1"/>
    <col min="10465" max="10465" width="20" style="4" customWidth="1"/>
    <col min="10466" max="10716" width="11.42578125" style="4"/>
    <col min="10717" max="10717" width="5.42578125" style="4" customWidth="1"/>
    <col min="10718" max="10718" width="41.42578125" style="4" customWidth="1"/>
    <col min="10719" max="10719" width="75.42578125" style="4" customWidth="1"/>
    <col min="10720" max="10720" width="70.85546875" style="4" customWidth="1"/>
    <col min="10721" max="10721" width="20" style="4" customWidth="1"/>
    <col min="10722" max="10972" width="11.42578125" style="4"/>
    <col min="10973" max="10973" width="5.42578125" style="4" customWidth="1"/>
    <col min="10974" max="10974" width="41.42578125" style="4" customWidth="1"/>
    <col min="10975" max="10975" width="75.42578125" style="4" customWidth="1"/>
    <col min="10976" max="10976" width="70.85546875" style="4" customWidth="1"/>
    <col min="10977" max="10977" width="20" style="4" customWidth="1"/>
    <col min="10978" max="11228" width="11.42578125" style="4"/>
    <col min="11229" max="11229" width="5.42578125" style="4" customWidth="1"/>
    <col min="11230" max="11230" width="41.42578125" style="4" customWidth="1"/>
    <col min="11231" max="11231" width="75.42578125" style="4" customWidth="1"/>
    <col min="11232" max="11232" width="70.85546875" style="4" customWidth="1"/>
    <col min="11233" max="11233" width="20" style="4" customWidth="1"/>
    <col min="11234" max="11484" width="11.42578125" style="4"/>
    <col min="11485" max="11485" width="5.42578125" style="4" customWidth="1"/>
    <col min="11486" max="11486" width="41.42578125" style="4" customWidth="1"/>
    <col min="11487" max="11487" width="75.42578125" style="4" customWidth="1"/>
    <col min="11488" max="11488" width="70.85546875" style="4" customWidth="1"/>
    <col min="11489" max="11489" width="20" style="4" customWidth="1"/>
    <col min="11490" max="11740" width="11.42578125" style="4"/>
    <col min="11741" max="11741" width="5.42578125" style="4" customWidth="1"/>
    <col min="11742" max="11742" width="41.42578125" style="4" customWidth="1"/>
    <col min="11743" max="11743" width="75.42578125" style="4" customWidth="1"/>
    <col min="11744" max="11744" width="70.85546875" style="4" customWidth="1"/>
    <col min="11745" max="11745" width="20" style="4" customWidth="1"/>
    <col min="11746" max="11996" width="11.42578125" style="4"/>
    <col min="11997" max="11997" width="5.42578125" style="4" customWidth="1"/>
    <col min="11998" max="11998" width="41.42578125" style="4" customWidth="1"/>
    <col min="11999" max="11999" width="75.42578125" style="4" customWidth="1"/>
    <col min="12000" max="12000" width="70.85546875" style="4" customWidth="1"/>
    <col min="12001" max="12001" width="20" style="4" customWidth="1"/>
    <col min="12002" max="12252" width="11.42578125" style="4"/>
    <col min="12253" max="12253" width="5.42578125" style="4" customWidth="1"/>
    <col min="12254" max="12254" width="41.42578125" style="4" customWidth="1"/>
    <col min="12255" max="12255" width="75.42578125" style="4" customWidth="1"/>
    <col min="12256" max="12256" width="70.85546875" style="4" customWidth="1"/>
    <col min="12257" max="12257" width="20" style="4" customWidth="1"/>
    <col min="12258" max="12508" width="11.42578125" style="4"/>
    <col min="12509" max="12509" width="5.42578125" style="4" customWidth="1"/>
    <col min="12510" max="12510" width="41.42578125" style="4" customWidth="1"/>
    <col min="12511" max="12511" width="75.42578125" style="4" customWidth="1"/>
    <col min="12512" max="12512" width="70.85546875" style="4" customWidth="1"/>
    <col min="12513" max="12513" width="20" style="4" customWidth="1"/>
    <col min="12514" max="12764" width="11.42578125" style="4"/>
    <col min="12765" max="12765" width="5.42578125" style="4" customWidth="1"/>
    <col min="12766" max="12766" width="41.42578125" style="4" customWidth="1"/>
    <col min="12767" max="12767" width="75.42578125" style="4" customWidth="1"/>
    <col min="12768" max="12768" width="70.85546875" style="4" customWidth="1"/>
    <col min="12769" max="12769" width="20" style="4" customWidth="1"/>
    <col min="12770" max="13020" width="11.42578125" style="4"/>
    <col min="13021" max="13021" width="5.42578125" style="4" customWidth="1"/>
    <col min="13022" max="13022" width="41.42578125" style="4" customWidth="1"/>
    <col min="13023" max="13023" width="75.42578125" style="4" customWidth="1"/>
    <col min="13024" max="13024" width="70.85546875" style="4" customWidth="1"/>
    <col min="13025" max="13025" width="20" style="4" customWidth="1"/>
    <col min="13026" max="13276" width="11.42578125" style="4"/>
    <col min="13277" max="13277" width="5.42578125" style="4" customWidth="1"/>
    <col min="13278" max="13278" width="41.42578125" style="4" customWidth="1"/>
    <col min="13279" max="13279" width="75.42578125" style="4" customWidth="1"/>
    <col min="13280" max="13280" width="70.85546875" style="4" customWidth="1"/>
    <col min="13281" max="13281" width="20" style="4" customWidth="1"/>
    <col min="13282" max="13532" width="11.42578125" style="4"/>
    <col min="13533" max="13533" width="5.42578125" style="4" customWidth="1"/>
    <col min="13534" max="13534" width="41.42578125" style="4" customWidth="1"/>
    <col min="13535" max="13535" width="75.42578125" style="4" customWidth="1"/>
    <col min="13536" max="13536" width="70.85546875" style="4" customWidth="1"/>
    <col min="13537" max="13537" width="20" style="4" customWidth="1"/>
    <col min="13538" max="13788" width="11.42578125" style="4"/>
    <col min="13789" max="13789" width="5.42578125" style="4" customWidth="1"/>
    <col min="13790" max="13790" width="41.42578125" style="4" customWidth="1"/>
    <col min="13791" max="13791" width="75.42578125" style="4" customWidth="1"/>
    <col min="13792" max="13792" width="70.85546875" style="4" customWidth="1"/>
    <col min="13793" max="13793" width="20" style="4" customWidth="1"/>
    <col min="13794" max="14044" width="11.42578125" style="4"/>
    <col min="14045" max="14045" width="5.42578125" style="4" customWidth="1"/>
    <col min="14046" max="14046" width="41.42578125" style="4" customWidth="1"/>
    <col min="14047" max="14047" width="75.42578125" style="4" customWidth="1"/>
    <col min="14048" max="14048" width="70.85546875" style="4" customWidth="1"/>
    <col min="14049" max="14049" width="20" style="4" customWidth="1"/>
    <col min="14050" max="14300" width="11.42578125" style="4"/>
    <col min="14301" max="14301" width="5.42578125" style="4" customWidth="1"/>
    <col min="14302" max="14302" width="41.42578125" style="4" customWidth="1"/>
    <col min="14303" max="14303" width="75.42578125" style="4" customWidth="1"/>
    <col min="14304" max="14304" width="70.85546875" style="4" customWidth="1"/>
    <col min="14305" max="14305" width="20" style="4" customWidth="1"/>
    <col min="14306" max="14556" width="11.42578125" style="4"/>
    <col min="14557" max="14557" width="5.42578125" style="4" customWidth="1"/>
    <col min="14558" max="14558" width="41.42578125" style="4" customWidth="1"/>
    <col min="14559" max="14559" width="75.42578125" style="4" customWidth="1"/>
    <col min="14560" max="14560" width="70.85546875" style="4" customWidth="1"/>
    <col min="14561" max="14561" width="20" style="4" customWidth="1"/>
    <col min="14562" max="14812" width="11.42578125" style="4"/>
    <col min="14813" max="14813" width="5.42578125" style="4" customWidth="1"/>
    <col min="14814" max="14814" width="41.42578125" style="4" customWidth="1"/>
    <col min="14815" max="14815" width="75.42578125" style="4" customWidth="1"/>
    <col min="14816" max="14816" width="70.85546875" style="4" customWidth="1"/>
    <col min="14817" max="14817" width="20" style="4" customWidth="1"/>
    <col min="14818" max="15068" width="11.42578125" style="4"/>
    <col min="15069" max="15069" width="5.42578125" style="4" customWidth="1"/>
    <col min="15070" max="15070" width="41.42578125" style="4" customWidth="1"/>
    <col min="15071" max="15071" width="75.42578125" style="4" customWidth="1"/>
    <col min="15072" max="15072" width="70.85546875" style="4" customWidth="1"/>
    <col min="15073" max="15073" width="20" style="4" customWidth="1"/>
    <col min="15074" max="15324" width="11.42578125" style="4"/>
    <col min="15325" max="15325" width="5.42578125" style="4" customWidth="1"/>
    <col min="15326" max="15326" width="41.42578125" style="4" customWidth="1"/>
    <col min="15327" max="15327" width="75.42578125" style="4" customWidth="1"/>
    <col min="15328" max="15328" width="70.85546875" style="4" customWidth="1"/>
    <col min="15329" max="15329" width="20" style="4" customWidth="1"/>
    <col min="15330" max="15580" width="11.42578125" style="4"/>
    <col min="15581" max="15581" width="5.42578125" style="4" customWidth="1"/>
    <col min="15582" max="15582" width="41.42578125" style="4" customWidth="1"/>
    <col min="15583" max="15583" width="75.42578125" style="4" customWidth="1"/>
    <col min="15584" max="15584" width="70.85546875" style="4" customWidth="1"/>
    <col min="15585" max="15585" width="20" style="4" customWidth="1"/>
    <col min="15586" max="15836" width="11.42578125" style="4"/>
    <col min="15837" max="15837" width="5.42578125" style="4" customWidth="1"/>
    <col min="15838" max="15838" width="41.42578125" style="4" customWidth="1"/>
    <col min="15839" max="15839" width="75.42578125" style="4" customWidth="1"/>
    <col min="15840" max="15840" width="70.85546875" style="4" customWidth="1"/>
    <col min="15841" max="15841" width="20" style="4" customWidth="1"/>
    <col min="15842" max="16092" width="11.42578125" style="4"/>
    <col min="16093" max="16093" width="5.42578125" style="4" customWidth="1"/>
    <col min="16094" max="16094" width="41.42578125" style="4" customWidth="1"/>
    <col min="16095" max="16095" width="75.42578125" style="4" customWidth="1"/>
    <col min="16096" max="16096" width="70.85546875" style="4" customWidth="1"/>
    <col min="16097" max="16097" width="20" style="4" customWidth="1"/>
    <col min="16098" max="16384" width="11.42578125" style="4"/>
  </cols>
  <sheetData>
    <row r="1" spans="1:9" ht="18.75" thickBot="1">
      <c r="A1" s="612" t="s">
        <v>817</v>
      </c>
      <c r="B1" s="613"/>
      <c r="C1" s="614"/>
    </row>
    <row r="2" spans="1:9">
      <c r="A2" s="25" t="s">
        <v>331</v>
      </c>
      <c r="B2" s="26" t="str">
        <f>Note!B4</f>
        <v>Version No.</v>
      </c>
      <c r="C2" s="258">
        <v>1</v>
      </c>
    </row>
    <row r="3" spans="1:9" ht="15.75" thickBot="1">
      <c r="A3" s="23" t="s">
        <v>332</v>
      </c>
      <c r="B3" s="27" t="str">
        <f>Note!B5</f>
        <v>Date of initial version</v>
      </c>
      <c r="C3" s="568">
        <v>41134</v>
      </c>
    </row>
    <row r="4" spans="1:9">
      <c r="A4" s="25" t="s">
        <v>333</v>
      </c>
      <c r="B4" s="27" t="str">
        <f>Note!B6</f>
        <v>Date of last modification</v>
      </c>
      <c r="C4" s="571">
        <v>41808</v>
      </c>
    </row>
    <row r="5" spans="1:9" ht="15.75" thickBot="1">
      <c r="A5" s="23" t="s">
        <v>334</v>
      </c>
      <c r="B5" s="28" t="str">
        <f>Note!B7</f>
        <v>Date of publication</v>
      </c>
      <c r="C5" s="260"/>
    </row>
    <row r="6" spans="1:9" ht="15.75" thickBot="1">
      <c r="A6" s="25" t="s">
        <v>335</v>
      </c>
      <c r="B6" s="30" t="str">
        <f>Note!B8</f>
        <v>Completed / submitted by</v>
      </c>
      <c r="C6" s="261" t="s">
        <v>1713</v>
      </c>
    </row>
    <row r="7" spans="1:9" ht="18.75" thickBot="1">
      <c r="A7" s="685" t="str">
        <f>Note!A9</f>
        <v>NAME, CATEGORY AND CODING</v>
      </c>
      <c r="B7" s="686"/>
      <c r="C7" s="687"/>
    </row>
    <row r="8" spans="1:9">
      <c r="A8" s="23">
        <v>1</v>
      </c>
      <c r="B8" s="235" t="str">
        <f>Note!B10</f>
        <v>WHO Category / Code</v>
      </c>
      <c r="C8" s="500" t="s">
        <v>1149</v>
      </c>
    </row>
    <row r="9" spans="1:9" s="1" customFormat="1">
      <c r="A9" s="23">
        <f>A8+1</f>
        <v>2</v>
      </c>
      <c r="B9" s="236" t="str">
        <f>Note!B11</f>
        <v>Generic name</v>
      </c>
      <c r="C9" s="496" t="s">
        <v>1504</v>
      </c>
      <c r="D9" s="216"/>
      <c r="E9" s="216"/>
      <c r="F9" s="216"/>
      <c r="G9" s="216"/>
      <c r="H9" s="216"/>
      <c r="I9" s="216"/>
    </row>
    <row r="10" spans="1:9" s="1" customFormat="1" ht="30">
      <c r="A10" s="23">
        <f>A9+1</f>
        <v>3</v>
      </c>
      <c r="B10" s="236" t="str">
        <f>Note!B12</f>
        <v>Specific type or variation (optional)</v>
      </c>
      <c r="C10" s="496" t="s">
        <v>1515</v>
      </c>
      <c r="D10" s="215"/>
      <c r="E10" s="215"/>
      <c r="F10" s="215"/>
      <c r="G10" s="215"/>
      <c r="H10" s="215"/>
      <c r="I10" s="215"/>
    </row>
    <row r="11" spans="1:9">
      <c r="A11" s="7">
        <f>A10+1</f>
        <v>4</v>
      </c>
      <c r="B11" s="237" t="str">
        <f>Note!B13</f>
        <v>GMDN name</v>
      </c>
      <c r="C11" s="268" t="s">
        <v>384</v>
      </c>
    </row>
    <row r="12" spans="1:9">
      <c r="A12" s="7">
        <f t="shared" ref="A12:A20" si="0">A11+1</f>
        <v>5</v>
      </c>
      <c r="B12" s="238" t="str">
        <f>Note!B14</f>
        <v>GMDN code</v>
      </c>
      <c r="C12" s="268">
        <v>36777</v>
      </c>
    </row>
    <row r="13" spans="1:9" ht="25.5">
      <c r="A13" s="7">
        <f t="shared" si="0"/>
        <v>6</v>
      </c>
      <c r="B13" s="238" t="str">
        <f>Note!B15</f>
        <v>GMDN category</v>
      </c>
      <c r="C13" s="267" t="s">
        <v>104</v>
      </c>
    </row>
    <row r="14" spans="1:9">
      <c r="A14" s="7">
        <f t="shared" si="0"/>
        <v>7</v>
      </c>
      <c r="B14" s="238" t="str">
        <f>Note!B16</f>
        <v>UMDNS name</v>
      </c>
      <c r="C14" s="268" t="s">
        <v>105</v>
      </c>
    </row>
    <row r="15" spans="1:9">
      <c r="A15" s="7">
        <f t="shared" si="0"/>
        <v>8</v>
      </c>
      <c r="B15" s="238" t="str">
        <f>Note!B17</f>
        <v>UMDNS code</v>
      </c>
      <c r="C15" s="268">
        <v>10217</v>
      </c>
    </row>
    <row r="16" spans="1:9">
      <c r="A16" s="7">
        <f t="shared" si="0"/>
        <v>9</v>
      </c>
      <c r="B16" s="238" t="str">
        <f>Note!B18</f>
        <v>UNSPS code (optional)</v>
      </c>
      <c r="C16" s="268"/>
    </row>
    <row r="17" spans="1:7" ht="30">
      <c r="A17" s="7">
        <f t="shared" si="0"/>
        <v>10</v>
      </c>
      <c r="B17" s="238" t="str">
        <f>Note!B19</f>
        <v>Alternative name/s (optional)</v>
      </c>
      <c r="C17" s="154" t="s">
        <v>1671</v>
      </c>
    </row>
    <row r="18" spans="1:7" ht="30">
      <c r="A18" s="7">
        <f t="shared" si="0"/>
        <v>11</v>
      </c>
      <c r="B18" s="238" t="str">
        <f>Note!B20</f>
        <v>Alternative code/s (optional)</v>
      </c>
      <c r="C18" s="494" t="s">
        <v>1669</v>
      </c>
    </row>
    <row r="19" spans="1:7">
      <c r="A19" s="7">
        <f t="shared" si="0"/>
        <v>12</v>
      </c>
      <c r="B19" s="237" t="str">
        <f>Note!B21</f>
        <v>Keywords (optional)</v>
      </c>
      <c r="C19" s="267" t="s">
        <v>106</v>
      </c>
    </row>
    <row r="20" spans="1:7" ht="102.75" thickBot="1">
      <c r="A20" s="7">
        <f t="shared" si="0"/>
        <v>13</v>
      </c>
      <c r="B20" s="238" t="str">
        <f>Note!B22</f>
        <v>GMDN/UMDNS definition (optional)</v>
      </c>
      <c r="C20" s="264" t="s">
        <v>95</v>
      </c>
    </row>
    <row r="21" spans="1:7" ht="18.75" thickBot="1">
      <c r="A21" s="667" t="str">
        <f>Note!A23</f>
        <v>PURPOSE OF USE</v>
      </c>
      <c r="B21" s="668"/>
      <c r="C21" s="669"/>
    </row>
    <row r="22" spans="1:7" ht="30">
      <c r="A22" s="7">
        <f>A20+1</f>
        <v>14</v>
      </c>
      <c r="B22" s="70" t="str">
        <f>Note!B24</f>
        <v xml:space="preserve">Clinical or other purpose </v>
      </c>
      <c r="C22" s="268" t="s">
        <v>96</v>
      </c>
    </row>
    <row r="23" spans="1:7">
      <c r="A23" s="7">
        <f t="shared" ref="A23:A32" si="1">A22+1</f>
        <v>15</v>
      </c>
      <c r="B23" s="74" t="str">
        <f>Note!B25</f>
        <v>Level of use (if relevant)</v>
      </c>
      <c r="C23" s="313" t="s">
        <v>97</v>
      </c>
    </row>
    <row r="24" spans="1:7" ht="45">
      <c r="A24" s="7">
        <f t="shared" si="1"/>
        <v>16</v>
      </c>
      <c r="B24" s="74" t="str">
        <f>Note!B26</f>
        <v>Clinical department/ward(if relevant)</v>
      </c>
      <c r="C24" s="268" t="s">
        <v>98</v>
      </c>
    </row>
    <row r="25" spans="1:7" ht="39" thickBot="1">
      <c r="A25" s="7">
        <f t="shared" si="1"/>
        <v>17</v>
      </c>
      <c r="B25" s="71" t="str">
        <f>Note!B27</f>
        <v>Overview of functional requirements</v>
      </c>
      <c r="C25" s="253" t="s">
        <v>99</v>
      </c>
      <c r="D25" s="39"/>
      <c r="E25" s="39"/>
      <c r="F25" s="39"/>
      <c r="G25" s="39"/>
    </row>
    <row r="26" spans="1:7" ht="18.75" thickBot="1">
      <c r="A26" s="667" t="str">
        <f>Note!A28</f>
        <v>TECHNICAL CHARACTERISTICS</v>
      </c>
      <c r="B26" s="668"/>
      <c r="C26" s="669"/>
    </row>
    <row r="27" spans="1:7" ht="140.25">
      <c r="A27" s="7">
        <f>A25+1</f>
        <v>18</v>
      </c>
      <c r="B27" s="71" t="str">
        <f>Note!B29</f>
        <v>Detailed requirements</v>
      </c>
      <c r="C27" s="268" t="s">
        <v>1443</v>
      </c>
    </row>
    <row r="28" spans="1:7" ht="25.5">
      <c r="A28" s="7">
        <f t="shared" si="1"/>
        <v>19</v>
      </c>
      <c r="B28" s="71" t="str">
        <f>Note!B30</f>
        <v>Displayed parameters</v>
      </c>
      <c r="C28" s="267" t="s">
        <v>100</v>
      </c>
    </row>
    <row r="29" spans="1:7" ht="15.75" thickBot="1">
      <c r="A29" s="7">
        <f t="shared" si="1"/>
        <v>20</v>
      </c>
      <c r="B29" s="72" t="str">
        <f>Note!B31</f>
        <v>User adjustable settings</v>
      </c>
      <c r="C29" s="277"/>
    </row>
    <row r="30" spans="1:7" ht="18.75" thickBot="1">
      <c r="A30" s="667" t="str">
        <f>Note!A32</f>
        <v>PHYSICAL/CHEMICAL CHARACTERISTICS</v>
      </c>
      <c r="B30" s="668"/>
      <c r="C30" s="669"/>
    </row>
    <row r="31" spans="1:7" ht="38.25">
      <c r="A31" s="7">
        <f>A29+1</f>
        <v>21</v>
      </c>
      <c r="B31" s="70" t="str">
        <f>Note!B33</f>
        <v>Components(if relevant)</v>
      </c>
      <c r="C31" s="278" t="s">
        <v>101</v>
      </c>
    </row>
    <row r="32" spans="1:7" ht="30">
      <c r="A32" s="7">
        <f t="shared" si="1"/>
        <v>22</v>
      </c>
      <c r="B32" s="74" t="str">
        <f>Note!B34</f>
        <v>Mobility, portability(if relevant)</v>
      </c>
      <c r="C32" s="268" t="s">
        <v>102</v>
      </c>
    </row>
    <row r="33" spans="1:9" ht="51.75" thickBot="1">
      <c r="A33" s="7">
        <f>A32+1</f>
        <v>23</v>
      </c>
      <c r="B33" s="72" t="str">
        <f>Note!B35</f>
        <v>Raw Materials(if relevant)</v>
      </c>
      <c r="C33" s="277" t="s">
        <v>1442</v>
      </c>
    </row>
    <row r="34" spans="1:9" ht="18.75" thickBot="1">
      <c r="A34" s="667" t="s">
        <v>835</v>
      </c>
      <c r="B34" s="668"/>
      <c r="C34" s="669"/>
    </row>
    <row r="35" spans="1:9" ht="102.75" thickBot="1">
      <c r="A35" s="17">
        <f>A33+1</f>
        <v>24</v>
      </c>
      <c r="B35" s="173" t="str">
        <f>Note!B37</f>
        <v>Electrical, water and/or gas supply (if relevant)</v>
      </c>
      <c r="C35" s="268" t="s">
        <v>1441</v>
      </c>
    </row>
    <row r="36" spans="1:9" ht="18.75" thickBot="1">
      <c r="A36" s="667" t="str">
        <f>Note!A38</f>
        <v>ACCESSORIES, CONSUMABLES, SPARE PARTS, OTHER COMPONENTS</v>
      </c>
      <c r="B36" s="668"/>
      <c r="C36" s="669"/>
    </row>
    <row r="37" spans="1:9" ht="51">
      <c r="A37" s="17">
        <f>A35+1</f>
        <v>25</v>
      </c>
      <c r="B37" s="70" t="str">
        <f>Note!B39</f>
        <v>Accessories (if relevant)</v>
      </c>
      <c r="C37" s="278" t="s">
        <v>92</v>
      </c>
    </row>
    <row r="38" spans="1:9" ht="30">
      <c r="A38" s="17">
        <f>A37+1</f>
        <v>26</v>
      </c>
      <c r="B38" s="71" t="str">
        <f>Note!B40</f>
        <v>Sterilization process for accessories (if relevant)</v>
      </c>
      <c r="C38" s="268" t="s">
        <v>93</v>
      </c>
    </row>
    <row r="39" spans="1:9" ht="30">
      <c r="A39" s="17">
        <f>A38+1</f>
        <v>27</v>
      </c>
      <c r="B39" s="71" t="str">
        <f>Note!B41</f>
        <v>Consumables / reagents (if relevant)</v>
      </c>
      <c r="C39" s="268" t="s">
        <v>1103</v>
      </c>
    </row>
    <row r="40" spans="1:9" s="18" customFormat="1" ht="25.5">
      <c r="A40" s="17">
        <f>A39+1</f>
        <v>28</v>
      </c>
      <c r="B40" s="71" t="str">
        <f>Note!B42</f>
        <v>Spare parts (if relevant)</v>
      </c>
      <c r="C40" s="152" t="s">
        <v>448</v>
      </c>
      <c r="D40" s="217"/>
      <c r="E40" s="217"/>
      <c r="F40" s="217"/>
      <c r="G40" s="217"/>
      <c r="H40" s="217"/>
      <c r="I40" s="217"/>
    </row>
    <row r="41" spans="1:9" s="18" customFormat="1" ht="30.75" thickBot="1">
      <c r="A41" s="17">
        <f>A40+1</f>
        <v>29</v>
      </c>
      <c r="B41" s="72" t="str">
        <f>Note!B43</f>
        <v>Other components (if relevant)</v>
      </c>
      <c r="C41" s="277"/>
      <c r="D41" s="217"/>
      <c r="E41" s="217"/>
      <c r="F41" s="217"/>
      <c r="G41" s="217"/>
      <c r="H41" s="217"/>
      <c r="I41" s="217"/>
    </row>
    <row r="42" spans="1:9" ht="18">
      <c r="A42" s="670" t="str">
        <f>Note!A44</f>
        <v xml:space="preserve">PACKAGING </v>
      </c>
      <c r="B42" s="671"/>
      <c r="C42" s="672"/>
    </row>
    <row r="43" spans="1:9" ht="30">
      <c r="A43" s="89">
        <f>A41+1</f>
        <v>30</v>
      </c>
      <c r="B43" s="71" t="str">
        <f>Note!B45</f>
        <v>Sterility status on delivery (if relevant)</v>
      </c>
      <c r="C43" s="282" t="s">
        <v>592</v>
      </c>
    </row>
    <row r="44" spans="1:9">
      <c r="A44" s="89">
        <f>A43+1</f>
        <v>31</v>
      </c>
      <c r="B44" s="71" t="str">
        <f>Note!B46</f>
        <v>Shelf life (if relevant)</v>
      </c>
      <c r="C44" s="282" t="s">
        <v>592</v>
      </c>
    </row>
    <row r="45" spans="1:9" s="161" customFormat="1" ht="30">
      <c r="A45" s="89">
        <f>A44+1</f>
        <v>32</v>
      </c>
      <c r="B45" s="71" t="str">
        <f>Note!B47</f>
        <v>Transportation and storage (if relevant)</v>
      </c>
      <c r="C45" s="282" t="s">
        <v>592</v>
      </c>
    </row>
    <row r="46" spans="1:9">
      <c r="A46" s="89">
        <f>A45+1</f>
        <v>33</v>
      </c>
      <c r="B46" s="71" t="str">
        <f>Note!B48</f>
        <v>Labelling (if relevant)</v>
      </c>
      <c r="C46" s="282" t="s">
        <v>592</v>
      </c>
    </row>
    <row r="47" spans="1:9" ht="18.75" thickBot="1">
      <c r="A47" s="702" t="str">
        <f>Note!A49</f>
        <v>ENVIRONMENTAL REQUIREMENTS</v>
      </c>
      <c r="B47" s="703"/>
      <c r="C47" s="704"/>
    </row>
    <row r="48" spans="1:9" ht="51.75" thickBot="1">
      <c r="A48" s="17">
        <f>A46+1</f>
        <v>34</v>
      </c>
      <c r="B48" s="73" t="str">
        <f>Note!B50</f>
        <v xml:space="preserve">Context-dependent requirements </v>
      </c>
      <c r="C48" s="279" t="s">
        <v>107</v>
      </c>
    </row>
    <row r="49" spans="1:9" ht="18.75" thickBot="1">
      <c r="A49" s="667" t="str">
        <f>Note!A51</f>
        <v>TRAINING, INSTALLATION AND UTILISATION</v>
      </c>
      <c r="B49" s="668"/>
      <c r="C49" s="669"/>
    </row>
    <row r="50" spans="1:9" ht="45">
      <c r="A50" s="17">
        <f>A48+1</f>
        <v>35</v>
      </c>
      <c r="B50" s="70" t="str">
        <f>Note!B52</f>
        <v>Pre-installation requirements(if relevant)</v>
      </c>
      <c r="C50" s="268" t="s">
        <v>108</v>
      </c>
    </row>
    <row r="51" spans="1:9" s="18" customFormat="1" ht="45">
      <c r="A51" s="17">
        <f t="shared" ref="A51:A59" si="2">A50+1</f>
        <v>36</v>
      </c>
      <c r="B51" s="71" t="str">
        <f>Note!B53</f>
        <v>Requirements for commissioning (if relevant)</v>
      </c>
      <c r="C51" s="268" t="s">
        <v>659</v>
      </c>
      <c r="D51" s="217"/>
      <c r="E51" s="217"/>
      <c r="F51" s="217"/>
      <c r="G51" s="217"/>
      <c r="H51" s="217"/>
      <c r="I51" s="217"/>
    </row>
    <row r="52" spans="1:9" s="18" customFormat="1" ht="30">
      <c r="A52" s="17">
        <f t="shared" si="2"/>
        <v>37</v>
      </c>
      <c r="B52" s="72" t="str">
        <f>Note!B54</f>
        <v>Training of user/s (if relevant)</v>
      </c>
      <c r="C52" s="268" t="s">
        <v>724</v>
      </c>
      <c r="D52" s="217"/>
      <c r="E52" s="217"/>
      <c r="F52" s="217"/>
      <c r="G52" s="217"/>
      <c r="H52" s="217"/>
      <c r="I52" s="217"/>
    </row>
    <row r="53" spans="1:9" ht="15.75" thickBot="1">
      <c r="A53" s="7">
        <f>A52+1</f>
        <v>38</v>
      </c>
      <c r="B53" s="72" t="str">
        <f>Note!B55</f>
        <v>User care(if relevant)</v>
      </c>
      <c r="C53" s="277"/>
    </row>
    <row r="54" spans="1:9" ht="18.75" thickBot="1">
      <c r="A54" s="667" t="str">
        <f>Note!A56</f>
        <v>WARRANTY AND MAINTENANCE</v>
      </c>
      <c r="B54" s="668"/>
      <c r="C54" s="669"/>
    </row>
    <row r="55" spans="1:9">
      <c r="A55" s="17">
        <f>A53+1</f>
        <v>39</v>
      </c>
      <c r="B55" s="70" t="str">
        <f>Note!B57</f>
        <v>Warranty</v>
      </c>
      <c r="C55" s="278"/>
    </row>
    <row r="56" spans="1:9" s="18" customFormat="1" ht="15.75">
      <c r="A56" s="17">
        <f t="shared" si="2"/>
        <v>40</v>
      </c>
      <c r="B56" s="71" t="str">
        <f>Note!B58</f>
        <v>Maintenance tasks</v>
      </c>
      <c r="C56" s="268" t="s">
        <v>801</v>
      </c>
      <c r="D56" s="217"/>
      <c r="E56" s="217"/>
      <c r="F56" s="217"/>
      <c r="G56" s="217"/>
      <c r="H56" s="217"/>
      <c r="I56" s="217"/>
    </row>
    <row r="57" spans="1:9">
      <c r="A57" s="17">
        <f t="shared" si="2"/>
        <v>41</v>
      </c>
      <c r="B57" s="71" t="str">
        <f>Note!B59</f>
        <v xml:space="preserve">Type of service contract </v>
      </c>
      <c r="C57" s="274"/>
    </row>
    <row r="58" spans="1:9" s="18" customFormat="1" ht="30">
      <c r="A58" s="17">
        <f t="shared" si="2"/>
        <v>42</v>
      </c>
      <c r="B58" s="71" t="str">
        <f>Note!B60</f>
        <v>Spare parts availability post-warranty</v>
      </c>
      <c r="C58" s="268"/>
      <c r="D58" s="217"/>
      <c r="E58" s="217"/>
      <c r="F58" s="217"/>
      <c r="G58" s="217"/>
      <c r="H58" s="217"/>
      <c r="I58" s="217"/>
    </row>
    <row r="59" spans="1:9" s="18" customFormat="1" ht="30.75" thickBot="1">
      <c r="A59" s="17">
        <f t="shared" si="2"/>
        <v>43</v>
      </c>
      <c r="B59" s="72" t="str">
        <f>Note!B61</f>
        <v>Software / Hardware upgrade availability</v>
      </c>
      <c r="C59" s="277"/>
      <c r="D59" s="217"/>
      <c r="E59" s="217"/>
      <c r="F59" s="217"/>
      <c r="G59" s="217"/>
      <c r="H59" s="217"/>
      <c r="I59" s="217"/>
    </row>
    <row r="60" spans="1:9" ht="18.75" thickBot="1">
      <c r="A60" s="667" t="str">
        <f>Note!A62</f>
        <v>DOCUMENTATION</v>
      </c>
      <c r="B60" s="668"/>
      <c r="C60" s="669"/>
    </row>
    <row r="61" spans="1:9" ht="64.5" thickBot="1">
      <c r="A61" s="20">
        <f>A59+1</f>
        <v>44</v>
      </c>
      <c r="B61" s="70" t="str">
        <f>Note!B63</f>
        <v>Documentation requirements</v>
      </c>
      <c r="C61" s="268" t="s">
        <v>110</v>
      </c>
    </row>
    <row r="62" spans="1:9" s="18" customFormat="1" ht="18.75" thickBot="1">
      <c r="A62" s="667" t="str">
        <f>Note!A64</f>
        <v>DECOMMISSIONING</v>
      </c>
      <c r="B62" s="668"/>
      <c r="C62" s="669"/>
      <c r="D62" s="217"/>
      <c r="E62" s="217"/>
      <c r="F62" s="217"/>
      <c r="G62" s="217"/>
      <c r="H62" s="217"/>
      <c r="I62" s="217"/>
    </row>
    <row r="63" spans="1:9" ht="15.75" thickBot="1">
      <c r="A63" s="19">
        <f>A61+1</f>
        <v>45</v>
      </c>
      <c r="B63" s="93" t="str">
        <f>Note!B65</f>
        <v xml:space="preserve">Estimated Life Span </v>
      </c>
      <c r="C63" s="278" t="s">
        <v>639</v>
      </c>
    </row>
    <row r="64" spans="1:9" ht="18.75" thickBot="1">
      <c r="A64" s="667" t="str">
        <f>Note!A66</f>
        <v xml:space="preserve">SAFETY AND STANDARDS </v>
      </c>
      <c r="B64" s="668"/>
      <c r="C64" s="669"/>
      <c r="D64" s="32"/>
      <c r="E64" s="32"/>
      <c r="F64" s="32"/>
      <c r="G64" s="32"/>
      <c r="H64" s="32"/>
      <c r="I64" s="32"/>
    </row>
    <row r="65" spans="1:9">
      <c r="A65" s="7">
        <f>A63+1</f>
        <v>46</v>
      </c>
      <c r="B65" s="74" t="str">
        <f>Note!B67</f>
        <v>Risk Classification</v>
      </c>
      <c r="C65" s="267" t="s">
        <v>94</v>
      </c>
      <c r="D65" s="42"/>
      <c r="E65" s="41"/>
      <c r="F65" s="41"/>
      <c r="G65" s="41"/>
    </row>
    <row r="66" spans="1:9" ht="36.75" customHeight="1">
      <c r="A66" s="17">
        <f>A65+1</f>
        <v>47</v>
      </c>
      <c r="B66" s="76" t="str">
        <f>Note!B68</f>
        <v>Regulatory Approval / Certification</v>
      </c>
      <c r="C66" s="273"/>
      <c r="D66" s="33"/>
      <c r="E66" s="33"/>
      <c r="F66" s="36"/>
      <c r="G66" s="36"/>
      <c r="H66" s="33"/>
      <c r="I66" s="33"/>
    </row>
    <row r="67" spans="1:9" ht="213.75" customHeight="1">
      <c r="A67" s="89">
        <f>A66+1</f>
        <v>48</v>
      </c>
      <c r="B67" s="74" t="str">
        <f>Note!B69</f>
        <v>International standards</v>
      </c>
      <c r="C67" s="282" t="s">
        <v>90</v>
      </c>
      <c r="D67" s="36"/>
      <c r="E67" s="33"/>
      <c r="F67" s="36"/>
      <c r="G67" s="36"/>
      <c r="H67" s="36"/>
      <c r="I67" s="36"/>
    </row>
    <row r="68" spans="1:9" ht="30">
      <c r="A68" s="89">
        <f>A67+1</f>
        <v>49</v>
      </c>
      <c r="B68" s="74" t="str">
        <f>Note!B70</f>
        <v>Reginal / Local Standards</v>
      </c>
      <c r="C68" s="282" t="s">
        <v>91</v>
      </c>
    </row>
    <row r="69" spans="1:9" ht="102">
      <c r="A69" s="89">
        <f>A68+1</f>
        <v>50</v>
      </c>
      <c r="B69" s="74" t="str">
        <f>Note!B71</f>
        <v>Regulations</v>
      </c>
      <c r="C69" s="146" t="s">
        <v>1102</v>
      </c>
    </row>
  </sheetData>
  <mergeCells count="14">
    <mergeCell ref="A60:C60"/>
    <mergeCell ref="A62:C62"/>
    <mergeCell ref="A64:C64"/>
    <mergeCell ref="A34:C34"/>
    <mergeCell ref="A36:C36"/>
    <mergeCell ref="A42:C42"/>
    <mergeCell ref="A47:C47"/>
    <mergeCell ref="A49:C49"/>
    <mergeCell ref="A54:C54"/>
    <mergeCell ref="A30:C30"/>
    <mergeCell ref="A1:C1"/>
    <mergeCell ref="A7:C7"/>
    <mergeCell ref="A21:C21"/>
    <mergeCell ref="A26:C26"/>
  </mergeCells>
  <phoneticPr fontId="25" type="noConversion"/>
  <pageMargins left="0.25" right="0.25" top="0.75" bottom="0.75" header="0.3" footer="0.3"/>
  <pageSetup paperSize="9" scale="96" fitToHeight="0" orientation="portrait" r:id="rId1"/>
  <headerFooter alignWithMargins="0">
    <oddHeader>&amp;C&amp;F&amp;R&amp;A</oddHeader>
    <oddFooter>&amp;C&amp;P</oddFooter>
  </headerFooter>
  <rowBreaks count="2" manualBreakCount="2">
    <brk id="25" max="2" man="1"/>
    <brk id="53" max="2" man="1"/>
  </rowBreaks>
  <extLst>
    <ext xmlns:mx="http://schemas.microsoft.com/office/mac/excel/2008/main" uri="http://schemas.microsoft.com/office/mac/excel/2008/main">
      <mx:PLV Mode="0" OnePage="0" WScale="0"/>
    </ext>
  </extLst>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I69"/>
  <sheetViews>
    <sheetView zoomScale="90" zoomScaleNormal="90" zoomScaleSheetLayoutView="100" workbookViewId="0">
      <selection activeCell="C16" sqref="C16"/>
    </sheetView>
  </sheetViews>
  <sheetFormatPr defaultColWidth="11.42578125" defaultRowHeight="12.75"/>
  <cols>
    <col min="1" max="1" width="5.5703125" style="230" customWidth="1"/>
    <col min="2" max="2" width="22.7109375" style="244" customWidth="1"/>
    <col min="3" max="3" width="75.7109375" style="415" customWidth="1"/>
    <col min="4" max="9" width="20.7109375" style="229" customWidth="1"/>
    <col min="10" max="202" width="11.42578125" style="229"/>
    <col min="203" max="203" width="5.5703125" style="229" customWidth="1"/>
    <col min="204" max="204" width="41.42578125" style="229" customWidth="1"/>
    <col min="205" max="205" width="75.5703125" style="229" customWidth="1"/>
    <col min="206" max="206" width="70.85546875" style="229" customWidth="1"/>
    <col min="207" max="207" width="20" style="229" customWidth="1"/>
    <col min="208" max="458" width="11.42578125" style="229"/>
    <col min="459" max="459" width="5.5703125" style="229" customWidth="1"/>
    <col min="460" max="460" width="41.42578125" style="229" customWidth="1"/>
    <col min="461" max="461" width="75.5703125" style="229" customWidth="1"/>
    <col min="462" max="462" width="70.85546875" style="229" customWidth="1"/>
    <col min="463" max="463" width="20" style="229" customWidth="1"/>
    <col min="464" max="714" width="11.42578125" style="229"/>
    <col min="715" max="715" width="5.5703125" style="229" customWidth="1"/>
    <col min="716" max="716" width="41.42578125" style="229" customWidth="1"/>
    <col min="717" max="717" width="75.5703125" style="229" customWidth="1"/>
    <col min="718" max="718" width="70.85546875" style="229" customWidth="1"/>
    <col min="719" max="719" width="20" style="229" customWidth="1"/>
    <col min="720" max="970" width="11.42578125" style="229"/>
    <col min="971" max="971" width="5.5703125" style="229" customWidth="1"/>
    <col min="972" max="972" width="41.42578125" style="229" customWidth="1"/>
    <col min="973" max="973" width="75.5703125" style="229" customWidth="1"/>
    <col min="974" max="974" width="70.85546875" style="229" customWidth="1"/>
    <col min="975" max="975" width="20" style="229" customWidth="1"/>
    <col min="976" max="1226" width="11.42578125" style="229"/>
    <col min="1227" max="1227" width="5.5703125" style="229" customWidth="1"/>
    <col min="1228" max="1228" width="41.42578125" style="229" customWidth="1"/>
    <col min="1229" max="1229" width="75.5703125" style="229" customWidth="1"/>
    <col min="1230" max="1230" width="70.85546875" style="229" customWidth="1"/>
    <col min="1231" max="1231" width="20" style="229" customWidth="1"/>
    <col min="1232" max="1482" width="11.42578125" style="229"/>
    <col min="1483" max="1483" width="5.5703125" style="229" customWidth="1"/>
    <col min="1484" max="1484" width="41.42578125" style="229" customWidth="1"/>
    <col min="1485" max="1485" width="75.5703125" style="229" customWidth="1"/>
    <col min="1486" max="1486" width="70.85546875" style="229" customWidth="1"/>
    <col min="1487" max="1487" width="20" style="229" customWidth="1"/>
    <col min="1488" max="1738" width="11.42578125" style="229"/>
    <col min="1739" max="1739" width="5.5703125" style="229" customWidth="1"/>
    <col min="1740" max="1740" width="41.42578125" style="229" customWidth="1"/>
    <col min="1741" max="1741" width="75.5703125" style="229" customWidth="1"/>
    <col min="1742" max="1742" width="70.85546875" style="229" customWidth="1"/>
    <col min="1743" max="1743" width="20" style="229" customWidth="1"/>
    <col min="1744" max="1994" width="11.42578125" style="229"/>
    <col min="1995" max="1995" width="5.5703125" style="229" customWidth="1"/>
    <col min="1996" max="1996" width="41.42578125" style="229" customWidth="1"/>
    <col min="1997" max="1997" width="75.5703125" style="229" customWidth="1"/>
    <col min="1998" max="1998" width="70.85546875" style="229" customWidth="1"/>
    <col min="1999" max="1999" width="20" style="229" customWidth="1"/>
    <col min="2000" max="2250" width="11.42578125" style="229"/>
    <col min="2251" max="2251" width="5.5703125" style="229" customWidth="1"/>
    <col min="2252" max="2252" width="41.42578125" style="229" customWidth="1"/>
    <col min="2253" max="2253" width="75.5703125" style="229" customWidth="1"/>
    <col min="2254" max="2254" width="70.85546875" style="229" customWidth="1"/>
    <col min="2255" max="2255" width="20" style="229" customWidth="1"/>
    <col min="2256" max="2506" width="11.42578125" style="229"/>
    <col min="2507" max="2507" width="5.5703125" style="229" customWidth="1"/>
    <col min="2508" max="2508" width="41.42578125" style="229" customWidth="1"/>
    <col min="2509" max="2509" width="75.5703125" style="229" customWidth="1"/>
    <col min="2510" max="2510" width="70.85546875" style="229" customWidth="1"/>
    <col min="2511" max="2511" width="20" style="229" customWidth="1"/>
    <col min="2512" max="2762" width="11.42578125" style="229"/>
    <col min="2763" max="2763" width="5.5703125" style="229" customWidth="1"/>
    <col min="2764" max="2764" width="41.42578125" style="229" customWidth="1"/>
    <col min="2765" max="2765" width="75.5703125" style="229" customWidth="1"/>
    <col min="2766" max="2766" width="70.85546875" style="229" customWidth="1"/>
    <col min="2767" max="2767" width="20" style="229" customWidth="1"/>
    <col min="2768" max="3018" width="11.42578125" style="229"/>
    <col min="3019" max="3019" width="5.5703125" style="229" customWidth="1"/>
    <col min="3020" max="3020" width="41.42578125" style="229" customWidth="1"/>
    <col min="3021" max="3021" width="75.5703125" style="229" customWidth="1"/>
    <col min="3022" max="3022" width="70.85546875" style="229" customWidth="1"/>
    <col min="3023" max="3023" width="20" style="229" customWidth="1"/>
    <col min="3024" max="3274" width="11.42578125" style="229"/>
    <col min="3275" max="3275" width="5.5703125" style="229" customWidth="1"/>
    <col min="3276" max="3276" width="41.42578125" style="229" customWidth="1"/>
    <col min="3277" max="3277" width="75.5703125" style="229" customWidth="1"/>
    <col min="3278" max="3278" width="70.85546875" style="229" customWidth="1"/>
    <col min="3279" max="3279" width="20" style="229" customWidth="1"/>
    <col min="3280" max="3530" width="11.42578125" style="229"/>
    <col min="3531" max="3531" width="5.5703125" style="229" customWidth="1"/>
    <col min="3532" max="3532" width="41.42578125" style="229" customWidth="1"/>
    <col min="3533" max="3533" width="75.5703125" style="229" customWidth="1"/>
    <col min="3534" max="3534" width="70.85546875" style="229" customWidth="1"/>
    <col min="3535" max="3535" width="20" style="229" customWidth="1"/>
    <col min="3536" max="3786" width="11.42578125" style="229"/>
    <col min="3787" max="3787" width="5.5703125" style="229" customWidth="1"/>
    <col min="3788" max="3788" width="41.42578125" style="229" customWidth="1"/>
    <col min="3789" max="3789" width="75.5703125" style="229" customWidth="1"/>
    <col min="3790" max="3790" width="70.85546875" style="229" customWidth="1"/>
    <col min="3791" max="3791" width="20" style="229" customWidth="1"/>
    <col min="3792" max="4042" width="11.42578125" style="229"/>
    <col min="4043" max="4043" width="5.5703125" style="229" customWidth="1"/>
    <col min="4044" max="4044" width="41.42578125" style="229" customWidth="1"/>
    <col min="4045" max="4045" width="75.5703125" style="229" customWidth="1"/>
    <col min="4046" max="4046" width="70.85546875" style="229" customWidth="1"/>
    <col min="4047" max="4047" width="20" style="229" customWidth="1"/>
    <col min="4048" max="4298" width="11.42578125" style="229"/>
    <col min="4299" max="4299" width="5.5703125" style="229" customWidth="1"/>
    <col min="4300" max="4300" width="41.42578125" style="229" customWidth="1"/>
    <col min="4301" max="4301" width="75.5703125" style="229" customWidth="1"/>
    <col min="4302" max="4302" width="70.85546875" style="229" customWidth="1"/>
    <col min="4303" max="4303" width="20" style="229" customWidth="1"/>
    <col min="4304" max="4554" width="11.42578125" style="229"/>
    <col min="4555" max="4555" width="5.5703125" style="229" customWidth="1"/>
    <col min="4556" max="4556" width="41.42578125" style="229" customWidth="1"/>
    <col min="4557" max="4557" width="75.5703125" style="229" customWidth="1"/>
    <col min="4558" max="4558" width="70.85546875" style="229" customWidth="1"/>
    <col min="4559" max="4559" width="20" style="229" customWidth="1"/>
    <col min="4560" max="4810" width="11.42578125" style="229"/>
    <col min="4811" max="4811" width="5.5703125" style="229" customWidth="1"/>
    <col min="4812" max="4812" width="41.42578125" style="229" customWidth="1"/>
    <col min="4813" max="4813" width="75.5703125" style="229" customWidth="1"/>
    <col min="4814" max="4814" width="70.85546875" style="229" customWidth="1"/>
    <col min="4815" max="4815" width="20" style="229" customWidth="1"/>
    <col min="4816" max="5066" width="11.42578125" style="229"/>
    <col min="5067" max="5067" width="5.5703125" style="229" customWidth="1"/>
    <col min="5068" max="5068" width="41.42578125" style="229" customWidth="1"/>
    <col min="5069" max="5069" width="75.5703125" style="229" customWidth="1"/>
    <col min="5070" max="5070" width="70.85546875" style="229" customWidth="1"/>
    <col min="5071" max="5071" width="20" style="229" customWidth="1"/>
    <col min="5072" max="5322" width="11.42578125" style="229"/>
    <col min="5323" max="5323" width="5.5703125" style="229" customWidth="1"/>
    <col min="5324" max="5324" width="41.42578125" style="229" customWidth="1"/>
    <col min="5325" max="5325" width="75.5703125" style="229" customWidth="1"/>
    <col min="5326" max="5326" width="70.85546875" style="229" customWidth="1"/>
    <col min="5327" max="5327" width="20" style="229" customWidth="1"/>
    <col min="5328" max="5578" width="11.42578125" style="229"/>
    <col min="5579" max="5579" width="5.5703125" style="229" customWidth="1"/>
    <col min="5580" max="5580" width="41.42578125" style="229" customWidth="1"/>
    <col min="5581" max="5581" width="75.5703125" style="229" customWidth="1"/>
    <col min="5582" max="5582" width="70.85546875" style="229" customWidth="1"/>
    <col min="5583" max="5583" width="20" style="229" customWidth="1"/>
    <col min="5584" max="5834" width="11.42578125" style="229"/>
    <col min="5835" max="5835" width="5.5703125" style="229" customWidth="1"/>
    <col min="5836" max="5836" width="41.42578125" style="229" customWidth="1"/>
    <col min="5837" max="5837" width="75.5703125" style="229" customWidth="1"/>
    <col min="5838" max="5838" width="70.85546875" style="229" customWidth="1"/>
    <col min="5839" max="5839" width="20" style="229" customWidth="1"/>
    <col min="5840" max="6090" width="11.42578125" style="229"/>
    <col min="6091" max="6091" width="5.5703125" style="229" customWidth="1"/>
    <col min="6092" max="6092" width="41.42578125" style="229" customWidth="1"/>
    <col min="6093" max="6093" width="75.5703125" style="229" customWidth="1"/>
    <col min="6094" max="6094" width="70.85546875" style="229" customWidth="1"/>
    <col min="6095" max="6095" width="20" style="229" customWidth="1"/>
    <col min="6096" max="6346" width="11.42578125" style="229"/>
    <col min="6347" max="6347" width="5.5703125" style="229" customWidth="1"/>
    <col min="6348" max="6348" width="41.42578125" style="229" customWidth="1"/>
    <col min="6349" max="6349" width="75.5703125" style="229" customWidth="1"/>
    <col min="6350" max="6350" width="70.85546875" style="229" customWidth="1"/>
    <col min="6351" max="6351" width="20" style="229" customWidth="1"/>
    <col min="6352" max="6602" width="11.42578125" style="229"/>
    <col min="6603" max="6603" width="5.5703125" style="229" customWidth="1"/>
    <col min="6604" max="6604" width="41.42578125" style="229" customWidth="1"/>
    <col min="6605" max="6605" width="75.5703125" style="229" customWidth="1"/>
    <col min="6606" max="6606" width="70.85546875" style="229" customWidth="1"/>
    <col min="6607" max="6607" width="20" style="229" customWidth="1"/>
    <col min="6608" max="6858" width="11.42578125" style="229"/>
    <col min="6859" max="6859" width="5.5703125" style="229" customWidth="1"/>
    <col min="6860" max="6860" width="41.42578125" style="229" customWidth="1"/>
    <col min="6861" max="6861" width="75.5703125" style="229" customWidth="1"/>
    <col min="6862" max="6862" width="70.85546875" style="229" customWidth="1"/>
    <col min="6863" max="6863" width="20" style="229" customWidth="1"/>
    <col min="6864" max="7114" width="11.42578125" style="229"/>
    <col min="7115" max="7115" width="5.5703125" style="229" customWidth="1"/>
    <col min="7116" max="7116" width="41.42578125" style="229" customWidth="1"/>
    <col min="7117" max="7117" width="75.5703125" style="229" customWidth="1"/>
    <col min="7118" max="7118" width="70.85546875" style="229" customWidth="1"/>
    <col min="7119" max="7119" width="20" style="229" customWidth="1"/>
    <col min="7120" max="7370" width="11.42578125" style="229"/>
    <col min="7371" max="7371" width="5.5703125" style="229" customWidth="1"/>
    <col min="7372" max="7372" width="41.42578125" style="229" customWidth="1"/>
    <col min="7373" max="7373" width="75.5703125" style="229" customWidth="1"/>
    <col min="7374" max="7374" width="70.85546875" style="229" customWidth="1"/>
    <col min="7375" max="7375" width="20" style="229" customWidth="1"/>
    <col min="7376" max="7626" width="11.42578125" style="229"/>
    <col min="7627" max="7627" width="5.5703125" style="229" customWidth="1"/>
    <col min="7628" max="7628" width="41.42578125" style="229" customWidth="1"/>
    <col min="7629" max="7629" width="75.5703125" style="229" customWidth="1"/>
    <col min="7630" max="7630" width="70.85546875" style="229" customWidth="1"/>
    <col min="7631" max="7631" width="20" style="229" customWidth="1"/>
    <col min="7632" max="7882" width="11.42578125" style="229"/>
    <col min="7883" max="7883" width="5.5703125" style="229" customWidth="1"/>
    <col min="7884" max="7884" width="41.42578125" style="229" customWidth="1"/>
    <col min="7885" max="7885" width="75.5703125" style="229" customWidth="1"/>
    <col min="7886" max="7886" width="70.85546875" style="229" customWidth="1"/>
    <col min="7887" max="7887" width="20" style="229" customWidth="1"/>
    <col min="7888" max="8138" width="11.42578125" style="229"/>
    <col min="8139" max="8139" width="5.5703125" style="229" customWidth="1"/>
    <col min="8140" max="8140" width="41.42578125" style="229" customWidth="1"/>
    <col min="8141" max="8141" width="75.5703125" style="229" customWidth="1"/>
    <col min="8142" max="8142" width="70.85546875" style="229" customWidth="1"/>
    <col min="8143" max="8143" width="20" style="229" customWidth="1"/>
    <col min="8144" max="8394" width="11.42578125" style="229"/>
    <col min="8395" max="8395" width="5.5703125" style="229" customWidth="1"/>
    <col min="8396" max="8396" width="41.42578125" style="229" customWidth="1"/>
    <col min="8397" max="8397" width="75.5703125" style="229" customWidth="1"/>
    <col min="8398" max="8398" width="70.85546875" style="229" customWidth="1"/>
    <col min="8399" max="8399" width="20" style="229" customWidth="1"/>
    <col min="8400" max="8650" width="11.42578125" style="229"/>
    <col min="8651" max="8651" width="5.5703125" style="229" customWidth="1"/>
    <col min="8652" max="8652" width="41.42578125" style="229" customWidth="1"/>
    <col min="8653" max="8653" width="75.5703125" style="229" customWidth="1"/>
    <col min="8654" max="8654" width="70.85546875" style="229" customWidth="1"/>
    <col min="8655" max="8655" width="20" style="229" customWidth="1"/>
    <col min="8656" max="8906" width="11.42578125" style="229"/>
    <col min="8907" max="8907" width="5.5703125" style="229" customWidth="1"/>
    <col min="8908" max="8908" width="41.42578125" style="229" customWidth="1"/>
    <col min="8909" max="8909" width="75.5703125" style="229" customWidth="1"/>
    <col min="8910" max="8910" width="70.85546875" style="229" customWidth="1"/>
    <col min="8911" max="8911" width="20" style="229" customWidth="1"/>
    <col min="8912" max="9162" width="11.42578125" style="229"/>
    <col min="9163" max="9163" width="5.5703125" style="229" customWidth="1"/>
    <col min="9164" max="9164" width="41.42578125" style="229" customWidth="1"/>
    <col min="9165" max="9165" width="75.5703125" style="229" customWidth="1"/>
    <col min="9166" max="9166" width="70.85546875" style="229" customWidth="1"/>
    <col min="9167" max="9167" width="20" style="229" customWidth="1"/>
    <col min="9168" max="9418" width="11.42578125" style="229"/>
    <col min="9419" max="9419" width="5.5703125" style="229" customWidth="1"/>
    <col min="9420" max="9420" width="41.42578125" style="229" customWidth="1"/>
    <col min="9421" max="9421" width="75.5703125" style="229" customWidth="1"/>
    <col min="9422" max="9422" width="70.85546875" style="229" customWidth="1"/>
    <col min="9423" max="9423" width="20" style="229" customWidth="1"/>
    <col min="9424" max="9674" width="11.42578125" style="229"/>
    <col min="9675" max="9675" width="5.5703125" style="229" customWidth="1"/>
    <col min="9676" max="9676" width="41.42578125" style="229" customWidth="1"/>
    <col min="9677" max="9677" width="75.5703125" style="229" customWidth="1"/>
    <col min="9678" max="9678" width="70.85546875" style="229" customWidth="1"/>
    <col min="9679" max="9679" width="20" style="229" customWidth="1"/>
    <col min="9680" max="9930" width="11.42578125" style="229"/>
    <col min="9931" max="9931" width="5.5703125" style="229" customWidth="1"/>
    <col min="9932" max="9932" width="41.42578125" style="229" customWidth="1"/>
    <col min="9933" max="9933" width="75.5703125" style="229" customWidth="1"/>
    <col min="9934" max="9934" width="70.85546875" style="229" customWidth="1"/>
    <col min="9935" max="9935" width="20" style="229" customWidth="1"/>
    <col min="9936" max="10186" width="11.42578125" style="229"/>
    <col min="10187" max="10187" width="5.5703125" style="229" customWidth="1"/>
    <col min="10188" max="10188" width="41.42578125" style="229" customWidth="1"/>
    <col min="10189" max="10189" width="75.5703125" style="229" customWidth="1"/>
    <col min="10190" max="10190" width="70.85546875" style="229" customWidth="1"/>
    <col min="10191" max="10191" width="20" style="229" customWidth="1"/>
    <col min="10192" max="10442" width="11.42578125" style="229"/>
    <col min="10443" max="10443" width="5.5703125" style="229" customWidth="1"/>
    <col min="10444" max="10444" width="41.42578125" style="229" customWidth="1"/>
    <col min="10445" max="10445" width="75.5703125" style="229" customWidth="1"/>
    <col min="10446" max="10446" width="70.85546875" style="229" customWidth="1"/>
    <col min="10447" max="10447" width="20" style="229" customWidth="1"/>
    <col min="10448" max="10698" width="11.42578125" style="229"/>
    <col min="10699" max="10699" width="5.5703125" style="229" customWidth="1"/>
    <col min="10700" max="10700" width="41.42578125" style="229" customWidth="1"/>
    <col min="10701" max="10701" width="75.5703125" style="229" customWidth="1"/>
    <col min="10702" max="10702" width="70.85546875" style="229" customWidth="1"/>
    <col min="10703" max="10703" width="20" style="229" customWidth="1"/>
    <col min="10704" max="10954" width="11.42578125" style="229"/>
    <col min="10955" max="10955" width="5.5703125" style="229" customWidth="1"/>
    <col min="10956" max="10956" width="41.42578125" style="229" customWidth="1"/>
    <col min="10957" max="10957" width="75.5703125" style="229" customWidth="1"/>
    <col min="10958" max="10958" width="70.85546875" style="229" customWidth="1"/>
    <col min="10959" max="10959" width="20" style="229" customWidth="1"/>
    <col min="10960" max="11210" width="11.42578125" style="229"/>
    <col min="11211" max="11211" width="5.5703125" style="229" customWidth="1"/>
    <col min="11212" max="11212" width="41.42578125" style="229" customWidth="1"/>
    <col min="11213" max="11213" width="75.5703125" style="229" customWidth="1"/>
    <col min="11214" max="11214" width="70.85546875" style="229" customWidth="1"/>
    <col min="11215" max="11215" width="20" style="229" customWidth="1"/>
    <col min="11216" max="11466" width="11.42578125" style="229"/>
    <col min="11467" max="11467" width="5.5703125" style="229" customWidth="1"/>
    <col min="11468" max="11468" width="41.42578125" style="229" customWidth="1"/>
    <col min="11469" max="11469" width="75.5703125" style="229" customWidth="1"/>
    <col min="11470" max="11470" width="70.85546875" style="229" customWidth="1"/>
    <col min="11471" max="11471" width="20" style="229" customWidth="1"/>
    <col min="11472" max="11722" width="11.42578125" style="229"/>
    <col min="11723" max="11723" width="5.5703125" style="229" customWidth="1"/>
    <col min="11724" max="11724" width="41.42578125" style="229" customWidth="1"/>
    <col min="11725" max="11725" width="75.5703125" style="229" customWidth="1"/>
    <col min="11726" max="11726" width="70.85546875" style="229" customWidth="1"/>
    <col min="11727" max="11727" width="20" style="229" customWidth="1"/>
    <col min="11728" max="11978" width="11.42578125" style="229"/>
    <col min="11979" max="11979" width="5.5703125" style="229" customWidth="1"/>
    <col min="11980" max="11980" width="41.42578125" style="229" customWidth="1"/>
    <col min="11981" max="11981" width="75.5703125" style="229" customWidth="1"/>
    <col min="11982" max="11982" width="70.85546875" style="229" customWidth="1"/>
    <col min="11983" max="11983" width="20" style="229" customWidth="1"/>
    <col min="11984" max="12234" width="11.42578125" style="229"/>
    <col min="12235" max="12235" width="5.5703125" style="229" customWidth="1"/>
    <col min="12236" max="12236" width="41.42578125" style="229" customWidth="1"/>
    <col min="12237" max="12237" width="75.5703125" style="229" customWidth="1"/>
    <col min="12238" max="12238" width="70.85546875" style="229" customWidth="1"/>
    <col min="12239" max="12239" width="20" style="229" customWidth="1"/>
    <col min="12240" max="12490" width="11.42578125" style="229"/>
    <col min="12491" max="12491" width="5.5703125" style="229" customWidth="1"/>
    <col min="12492" max="12492" width="41.42578125" style="229" customWidth="1"/>
    <col min="12493" max="12493" width="75.5703125" style="229" customWidth="1"/>
    <col min="12494" max="12494" width="70.85546875" style="229" customWidth="1"/>
    <col min="12495" max="12495" width="20" style="229" customWidth="1"/>
    <col min="12496" max="12746" width="11.42578125" style="229"/>
    <col min="12747" max="12747" width="5.5703125" style="229" customWidth="1"/>
    <col min="12748" max="12748" width="41.42578125" style="229" customWidth="1"/>
    <col min="12749" max="12749" width="75.5703125" style="229" customWidth="1"/>
    <col min="12750" max="12750" width="70.85546875" style="229" customWidth="1"/>
    <col min="12751" max="12751" width="20" style="229" customWidth="1"/>
    <col min="12752" max="13002" width="11.42578125" style="229"/>
    <col min="13003" max="13003" width="5.5703125" style="229" customWidth="1"/>
    <col min="13004" max="13004" width="41.42578125" style="229" customWidth="1"/>
    <col min="13005" max="13005" width="75.5703125" style="229" customWidth="1"/>
    <col min="13006" max="13006" width="70.85546875" style="229" customWidth="1"/>
    <col min="13007" max="13007" width="20" style="229" customWidth="1"/>
    <col min="13008" max="13258" width="11.42578125" style="229"/>
    <col min="13259" max="13259" width="5.5703125" style="229" customWidth="1"/>
    <col min="13260" max="13260" width="41.42578125" style="229" customWidth="1"/>
    <col min="13261" max="13261" width="75.5703125" style="229" customWidth="1"/>
    <col min="13262" max="13262" width="70.85546875" style="229" customWidth="1"/>
    <col min="13263" max="13263" width="20" style="229" customWidth="1"/>
    <col min="13264" max="13514" width="11.42578125" style="229"/>
    <col min="13515" max="13515" width="5.5703125" style="229" customWidth="1"/>
    <col min="13516" max="13516" width="41.42578125" style="229" customWidth="1"/>
    <col min="13517" max="13517" width="75.5703125" style="229" customWidth="1"/>
    <col min="13518" max="13518" width="70.85546875" style="229" customWidth="1"/>
    <col min="13519" max="13519" width="20" style="229" customWidth="1"/>
    <col min="13520" max="13770" width="11.42578125" style="229"/>
    <col min="13771" max="13771" width="5.5703125" style="229" customWidth="1"/>
    <col min="13772" max="13772" width="41.42578125" style="229" customWidth="1"/>
    <col min="13773" max="13773" width="75.5703125" style="229" customWidth="1"/>
    <col min="13774" max="13774" width="70.85546875" style="229" customWidth="1"/>
    <col min="13775" max="13775" width="20" style="229" customWidth="1"/>
    <col min="13776" max="14026" width="11.42578125" style="229"/>
    <col min="14027" max="14027" width="5.5703125" style="229" customWidth="1"/>
    <col min="14028" max="14028" width="41.42578125" style="229" customWidth="1"/>
    <col min="14029" max="14029" width="75.5703125" style="229" customWidth="1"/>
    <col min="14030" max="14030" width="70.85546875" style="229" customWidth="1"/>
    <col min="14031" max="14031" width="20" style="229" customWidth="1"/>
    <col min="14032" max="14282" width="11.42578125" style="229"/>
    <col min="14283" max="14283" width="5.5703125" style="229" customWidth="1"/>
    <col min="14284" max="14284" width="41.42578125" style="229" customWidth="1"/>
    <col min="14285" max="14285" width="75.5703125" style="229" customWidth="1"/>
    <col min="14286" max="14286" width="70.85546875" style="229" customWidth="1"/>
    <col min="14287" max="14287" width="20" style="229" customWidth="1"/>
    <col min="14288" max="14538" width="11.42578125" style="229"/>
    <col min="14539" max="14539" width="5.5703125" style="229" customWidth="1"/>
    <col min="14540" max="14540" width="41.42578125" style="229" customWidth="1"/>
    <col min="14541" max="14541" width="75.5703125" style="229" customWidth="1"/>
    <col min="14542" max="14542" width="70.85546875" style="229" customWidth="1"/>
    <col min="14543" max="14543" width="20" style="229" customWidth="1"/>
    <col min="14544" max="14794" width="11.42578125" style="229"/>
    <col min="14795" max="14795" width="5.5703125" style="229" customWidth="1"/>
    <col min="14796" max="14796" width="41.42578125" style="229" customWidth="1"/>
    <col min="14797" max="14797" width="75.5703125" style="229" customWidth="1"/>
    <col min="14798" max="14798" width="70.85546875" style="229" customWidth="1"/>
    <col min="14799" max="14799" width="20" style="229" customWidth="1"/>
    <col min="14800" max="15050" width="11.42578125" style="229"/>
    <col min="15051" max="15051" width="5.5703125" style="229" customWidth="1"/>
    <col min="15052" max="15052" width="41.42578125" style="229" customWidth="1"/>
    <col min="15053" max="15053" width="75.5703125" style="229" customWidth="1"/>
    <col min="15054" max="15054" width="70.85546875" style="229" customWidth="1"/>
    <col min="15055" max="15055" width="20" style="229" customWidth="1"/>
    <col min="15056" max="15306" width="11.42578125" style="229"/>
    <col min="15307" max="15307" width="5.5703125" style="229" customWidth="1"/>
    <col min="15308" max="15308" width="41.42578125" style="229" customWidth="1"/>
    <col min="15309" max="15309" width="75.5703125" style="229" customWidth="1"/>
    <col min="15310" max="15310" width="70.85546875" style="229" customWidth="1"/>
    <col min="15311" max="15311" width="20" style="229" customWidth="1"/>
    <col min="15312" max="15562" width="11.42578125" style="229"/>
    <col min="15563" max="15563" width="5.5703125" style="229" customWidth="1"/>
    <col min="15564" max="15564" width="41.42578125" style="229" customWidth="1"/>
    <col min="15565" max="15565" width="75.5703125" style="229" customWidth="1"/>
    <col min="15566" max="15566" width="70.85546875" style="229" customWidth="1"/>
    <col min="15567" max="15567" width="20" style="229" customWidth="1"/>
    <col min="15568" max="15818" width="11.42578125" style="229"/>
    <col min="15819" max="15819" width="5.5703125" style="229" customWidth="1"/>
    <col min="15820" max="15820" width="41.42578125" style="229" customWidth="1"/>
    <col min="15821" max="15821" width="75.5703125" style="229" customWidth="1"/>
    <col min="15822" max="15822" width="70.85546875" style="229" customWidth="1"/>
    <col min="15823" max="15823" width="20" style="229" customWidth="1"/>
    <col min="15824" max="16074" width="11.42578125" style="229"/>
    <col min="16075" max="16075" width="5.5703125" style="229" customWidth="1"/>
    <col min="16076" max="16076" width="41.42578125" style="229" customWidth="1"/>
    <col min="16077" max="16077" width="75.5703125" style="229" customWidth="1"/>
    <col min="16078" max="16078" width="70.85546875" style="229" customWidth="1"/>
    <col min="16079" max="16079" width="20" style="229" customWidth="1"/>
    <col min="16080" max="16384" width="11.42578125" style="229"/>
  </cols>
  <sheetData>
    <row r="1" spans="1:3" ht="35.25" customHeight="1" thickBot="1">
      <c r="A1" s="705" t="s">
        <v>817</v>
      </c>
      <c r="B1" s="706"/>
      <c r="C1" s="707"/>
    </row>
    <row r="2" spans="1:3" ht="15">
      <c r="A2" s="25" t="s">
        <v>331</v>
      </c>
      <c r="B2" s="26" t="str">
        <f>Note!B4</f>
        <v>Version No.</v>
      </c>
      <c r="C2" s="430">
        <v>1</v>
      </c>
    </row>
    <row r="3" spans="1:3" ht="15">
      <c r="A3" s="23" t="s">
        <v>332</v>
      </c>
      <c r="B3" s="27" t="str">
        <f>Note!B5</f>
        <v>Date of initial version</v>
      </c>
      <c r="C3" s="568">
        <v>41073</v>
      </c>
    </row>
    <row r="4" spans="1:3" ht="15">
      <c r="A4" s="23" t="s">
        <v>333</v>
      </c>
      <c r="B4" s="27" t="str">
        <f>Note!B6</f>
        <v>Date of last modification</v>
      </c>
      <c r="C4" s="571">
        <v>41808</v>
      </c>
    </row>
    <row r="5" spans="1:3" ht="15">
      <c r="A5" s="23" t="s">
        <v>334</v>
      </c>
      <c r="B5" s="28" t="str">
        <f>Note!B7</f>
        <v>Date of publication</v>
      </c>
      <c r="C5" s="431"/>
    </row>
    <row r="6" spans="1:3" ht="15.75" thickBot="1">
      <c r="A6" s="29" t="s">
        <v>335</v>
      </c>
      <c r="B6" s="30" t="str">
        <f>Note!B8</f>
        <v>Completed / submitted by</v>
      </c>
      <c r="C6" s="432" t="s">
        <v>1713</v>
      </c>
    </row>
    <row r="7" spans="1:3" ht="18.75" thickBot="1">
      <c r="A7" s="657" t="str">
        <f>Note!A9</f>
        <v>NAME, CATEGORY AND CODING</v>
      </c>
      <c r="B7" s="658"/>
      <c r="C7" s="659"/>
    </row>
    <row r="8" spans="1:3" ht="30">
      <c r="A8" s="361">
        <v>1</v>
      </c>
      <c r="B8" s="235" t="str">
        <f>Note!B10</f>
        <v>WHO Category / Code</v>
      </c>
      <c r="C8" s="362" t="s">
        <v>1149</v>
      </c>
    </row>
    <row r="9" spans="1:3" s="339" customFormat="1" ht="15">
      <c r="A9" s="361">
        <f>A8+1</f>
        <v>2</v>
      </c>
      <c r="B9" s="236" t="str">
        <f>Note!B11</f>
        <v>Generic name</v>
      </c>
      <c r="C9" s="364" t="s">
        <v>975</v>
      </c>
    </row>
    <row r="10" spans="1:3" s="339" customFormat="1" ht="30">
      <c r="A10" s="361">
        <f>A9+1</f>
        <v>3</v>
      </c>
      <c r="B10" s="236" t="str">
        <f>Note!B12</f>
        <v>Specific type or variation (optional)</v>
      </c>
      <c r="C10" s="364" t="s">
        <v>592</v>
      </c>
    </row>
    <row r="11" spans="1:3" ht="15">
      <c r="A11" s="365">
        <f>A10+1</f>
        <v>4</v>
      </c>
      <c r="B11" s="237" t="str">
        <f>Note!B13</f>
        <v>GMDN name</v>
      </c>
      <c r="C11" s="399" t="s">
        <v>1284</v>
      </c>
    </row>
    <row r="12" spans="1:3" ht="15">
      <c r="A12" s="365">
        <f t="shared" ref="A12:A20" si="0">A11+1</f>
        <v>5</v>
      </c>
      <c r="B12" s="238" t="str">
        <f>Note!B14</f>
        <v>GMDN code</v>
      </c>
      <c r="C12" s="399">
        <v>13217</v>
      </c>
    </row>
    <row r="13" spans="1:3" ht="45">
      <c r="A13" s="365">
        <f t="shared" si="0"/>
        <v>6</v>
      </c>
      <c r="B13" s="238" t="str">
        <f>Note!B15</f>
        <v>GMDN category</v>
      </c>
      <c r="C13" s="367" t="s">
        <v>1285</v>
      </c>
    </row>
    <row r="14" spans="1:3" ht="15">
      <c r="A14" s="365">
        <f t="shared" si="0"/>
        <v>7</v>
      </c>
      <c r="B14" s="238" t="str">
        <f>Note!B16</f>
        <v>UMDNS name</v>
      </c>
      <c r="C14" s="399" t="s">
        <v>1286</v>
      </c>
    </row>
    <row r="15" spans="1:3" ht="15">
      <c r="A15" s="365">
        <f t="shared" si="0"/>
        <v>8</v>
      </c>
      <c r="B15" s="238" t="str">
        <f>Note!B17</f>
        <v>UMDNS code</v>
      </c>
      <c r="C15" s="399">
        <v>13217</v>
      </c>
    </row>
    <row r="16" spans="1:3" ht="30">
      <c r="A16" s="365">
        <f t="shared" si="0"/>
        <v>9</v>
      </c>
      <c r="B16" s="238" t="str">
        <f>Note!B18</f>
        <v>UNSPS code (optional)</v>
      </c>
      <c r="C16" s="367"/>
    </row>
    <row r="17" spans="1:7" ht="30">
      <c r="A17" s="365">
        <f t="shared" si="0"/>
        <v>10</v>
      </c>
      <c r="B17" s="238" t="str">
        <f>Note!B19</f>
        <v>Alternative name/s (optional)</v>
      </c>
      <c r="C17" s="367" t="s">
        <v>1287</v>
      </c>
    </row>
    <row r="18" spans="1:7" ht="30">
      <c r="A18" s="365">
        <f t="shared" si="0"/>
        <v>11</v>
      </c>
      <c r="B18" s="238" t="str">
        <f>Note!B20</f>
        <v>Alternative code/s (optional)</v>
      </c>
      <c r="C18" s="367" t="s">
        <v>1288</v>
      </c>
    </row>
    <row r="19" spans="1:7" ht="15">
      <c r="A19" s="365">
        <f t="shared" si="0"/>
        <v>12</v>
      </c>
      <c r="B19" s="237" t="str">
        <f>Note!B21</f>
        <v>Keywords (optional)</v>
      </c>
      <c r="C19" s="367" t="s">
        <v>1289</v>
      </c>
    </row>
    <row r="20" spans="1:7" ht="105.75" thickBot="1">
      <c r="A20" s="365">
        <f t="shared" si="0"/>
        <v>13</v>
      </c>
      <c r="B20" s="238" t="str">
        <f>Note!B22</f>
        <v>GMDN/UMDNS definition (optional)</v>
      </c>
      <c r="C20" s="401" t="s">
        <v>1290</v>
      </c>
    </row>
    <row r="21" spans="1:7" ht="18.75" thickBot="1">
      <c r="A21" s="657" t="str">
        <f>Note!A23</f>
        <v>PURPOSE OF USE</v>
      </c>
      <c r="B21" s="658"/>
      <c r="C21" s="437"/>
    </row>
    <row r="22" spans="1:7" ht="45">
      <c r="A22" s="365">
        <f>A20+1</f>
        <v>14</v>
      </c>
      <c r="B22" s="370" t="str">
        <f>Note!B24</f>
        <v xml:space="preserve">Clinical or other purpose </v>
      </c>
      <c r="C22" s="399" t="s">
        <v>1291</v>
      </c>
    </row>
    <row r="23" spans="1:7" ht="30">
      <c r="A23" s="365">
        <f t="shared" ref="A23:A32" si="1">A22+1</f>
        <v>15</v>
      </c>
      <c r="B23" s="366" t="str">
        <f>Note!B25</f>
        <v>Level of use (if relevant)</v>
      </c>
      <c r="C23" s="457" t="s">
        <v>823</v>
      </c>
    </row>
    <row r="24" spans="1:7" ht="45">
      <c r="A24" s="365">
        <f t="shared" si="1"/>
        <v>16</v>
      </c>
      <c r="B24" s="366" t="str">
        <f>Note!B26</f>
        <v>Clinical department/ward(if relevant)</v>
      </c>
      <c r="C24" s="399" t="s">
        <v>1292</v>
      </c>
    </row>
    <row r="25" spans="1:7" ht="45.75" thickBot="1">
      <c r="A25" s="365">
        <f t="shared" si="1"/>
        <v>17</v>
      </c>
      <c r="B25" s="397" t="str">
        <f>Note!B27</f>
        <v>Overview of functional requirements</v>
      </c>
      <c r="C25" s="367" t="s">
        <v>1293</v>
      </c>
      <c r="D25" s="374"/>
      <c r="E25" s="374"/>
      <c r="F25" s="374"/>
      <c r="G25" s="374"/>
    </row>
    <row r="26" spans="1:7" ht="18.75" thickBot="1">
      <c r="A26" s="652" t="str">
        <f>Note!A28</f>
        <v>TECHNICAL CHARACTERISTICS</v>
      </c>
      <c r="B26" s="653"/>
      <c r="C26" s="626"/>
    </row>
    <row r="27" spans="1:7" ht="195">
      <c r="A27" s="365">
        <f>A25+1</f>
        <v>18</v>
      </c>
      <c r="B27" s="397" t="str">
        <f>Note!B29</f>
        <v>Detailed requirements</v>
      </c>
      <c r="C27" s="458" t="s">
        <v>1294</v>
      </c>
    </row>
    <row r="28" spans="1:7" ht="90">
      <c r="A28" s="365">
        <f t="shared" si="1"/>
        <v>19</v>
      </c>
      <c r="B28" s="397" t="str">
        <f>Note!B30</f>
        <v>Displayed parameters</v>
      </c>
      <c r="C28" s="459" t="s">
        <v>1295</v>
      </c>
    </row>
    <row r="29" spans="1:7" ht="120.75" thickBot="1">
      <c r="A29" s="365">
        <f t="shared" si="1"/>
        <v>20</v>
      </c>
      <c r="B29" s="380" t="str">
        <f>Note!B31</f>
        <v>User adjustable settings</v>
      </c>
      <c r="C29" s="460" t="s">
        <v>1296</v>
      </c>
    </row>
    <row r="30" spans="1:7" ht="18.75" thickBot="1">
      <c r="A30" s="650" t="str">
        <f>Note!A32</f>
        <v>PHYSICAL/CHEMICAL CHARACTERISTICS</v>
      </c>
      <c r="B30" s="651"/>
      <c r="C30" s="626"/>
    </row>
    <row r="31" spans="1:7" ht="30">
      <c r="A31" s="365">
        <f>A29+1</f>
        <v>21</v>
      </c>
      <c r="B31" s="405" t="str">
        <f>Note!B33</f>
        <v>Components(if relevant)</v>
      </c>
      <c r="C31" s="406" t="s">
        <v>592</v>
      </c>
    </row>
    <row r="32" spans="1:7" ht="30">
      <c r="A32" s="365">
        <f t="shared" si="1"/>
        <v>22</v>
      </c>
      <c r="B32" s="397" t="str">
        <f>Note!B34</f>
        <v>Mobility, portability(if relevant)</v>
      </c>
      <c r="C32" s="399" t="s">
        <v>1297</v>
      </c>
    </row>
    <row r="33" spans="1:3" ht="30.75" thickBot="1">
      <c r="A33" s="365">
        <f>A32+1</f>
        <v>23</v>
      </c>
      <c r="B33" s="380" t="str">
        <f>Note!B35</f>
        <v>Raw Materials(if relevant)</v>
      </c>
      <c r="C33" s="407" t="s">
        <v>1298</v>
      </c>
    </row>
    <row r="34" spans="1:3" ht="18.75" thickBot="1">
      <c r="A34" s="652" t="s">
        <v>835</v>
      </c>
      <c r="B34" s="653"/>
      <c r="C34" s="654"/>
    </row>
    <row r="35" spans="1:3" ht="67.5" customHeight="1" thickBot="1">
      <c r="A35" s="377">
        <f>A33+1</f>
        <v>24</v>
      </c>
      <c r="B35" s="378" t="str">
        <f>Note!B37</f>
        <v>Electrical, water and/or gas supply (if relevant)</v>
      </c>
      <c r="C35" s="411" t="s">
        <v>1299</v>
      </c>
    </row>
    <row r="36" spans="1:3" ht="18.75" thickBot="1">
      <c r="A36" s="652" t="str">
        <f>Note!A38</f>
        <v>ACCESSORIES, CONSUMABLES, SPARE PARTS, OTHER COMPONENTS</v>
      </c>
      <c r="B36" s="653"/>
      <c r="C36" s="654"/>
    </row>
    <row r="37" spans="1:3" ht="30">
      <c r="A37" s="377">
        <f t="shared" ref="A37" si="2">A35+1</f>
        <v>25</v>
      </c>
      <c r="B37" s="405" t="str">
        <f>Note!B39</f>
        <v>Accessories (if relevant)</v>
      </c>
      <c r="C37" s="406" t="s">
        <v>1300</v>
      </c>
    </row>
    <row r="38" spans="1:3" ht="45">
      <c r="A38" s="377">
        <f>A37+1</f>
        <v>26</v>
      </c>
      <c r="B38" s="397" t="str">
        <f>Note!B40</f>
        <v>Sterilization process for accessories (if relevant)</v>
      </c>
      <c r="C38" s="399" t="s">
        <v>80</v>
      </c>
    </row>
    <row r="39" spans="1:3" ht="30">
      <c r="A39" s="377">
        <f>A38+1</f>
        <v>27</v>
      </c>
      <c r="B39" s="397" t="str">
        <f>Note!B41</f>
        <v>Consumables / reagents (if relevant)</v>
      </c>
      <c r="C39" s="458" t="s">
        <v>1301</v>
      </c>
    </row>
    <row r="40" spans="1:3" s="240" customFormat="1" ht="30">
      <c r="A40" s="377">
        <f>A39+1</f>
        <v>28</v>
      </c>
      <c r="B40" s="397" t="str">
        <f>Note!B42</f>
        <v>Spare parts (if relevant)</v>
      </c>
      <c r="C40" s="458" t="s">
        <v>448</v>
      </c>
    </row>
    <row r="41" spans="1:3" s="240" customFormat="1" ht="30.75" thickBot="1">
      <c r="A41" s="377">
        <f>A40+1</f>
        <v>29</v>
      </c>
      <c r="B41" s="380" t="str">
        <f>Note!B43</f>
        <v>Other components (if relevant)</v>
      </c>
      <c r="C41" s="407" t="s">
        <v>592</v>
      </c>
    </row>
    <row r="42" spans="1:3" ht="18.75" thickBot="1">
      <c r="A42" s="657" t="str">
        <f>Note!A44</f>
        <v xml:space="preserve">PACKAGING </v>
      </c>
      <c r="B42" s="658"/>
      <c r="C42" s="461"/>
    </row>
    <row r="43" spans="1:3" ht="30">
      <c r="A43" s="377">
        <f>A41+1</f>
        <v>30</v>
      </c>
      <c r="B43" s="405" t="str">
        <f>Note!B45</f>
        <v>Sterility status on delivery (if relevant)</v>
      </c>
      <c r="C43" s="406" t="s">
        <v>592</v>
      </c>
    </row>
    <row r="44" spans="1:3" ht="15">
      <c r="A44" s="377">
        <f>A43+1</f>
        <v>31</v>
      </c>
      <c r="B44" s="405" t="str">
        <f>Note!B46</f>
        <v>Shelf life (if relevant)</v>
      </c>
      <c r="C44" s="399" t="s">
        <v>592</v>
      </c>
    </row>
    <row r="45" spans="1:3" ht="30">
      <c r="A45" s="377">
        <f>A44+1</f>
        <v>32</v>
      </c>
      <c r="B45" s="380" t="str">
        <f>Note!B47</f>
        <v>Transportation and storage (if relevant)</v>
      </c>
      <c r="C45" s="457" t="s">
        <v>592</v>
      </c>
    </row>
    <row r="46" spans="1:3" ht="15.75" thickBot="1">
      <c r="A46" s="377">
        <f>A45+1</f>
        <v>33</v>
      </c>
      <c r="B46" s="380" t="str">
        <f>Note!B48</f>
        <v>Labelling (if relevant)</v>
      </c>
      <c r="C46" s="407" t="s">
        <v>592</v>
      </c>
    </row>
    <row r="47" spans="1:3" ht="18.75" thickBot="1">
      <c r="A47" s="652" t="str">
        <f>Note!A49</f>
        <v>ENVIRONMENTAL REQUIREMENTS</v>
      </c>
      <c r="B47" s="653"/>
      <c r="C47" s="626"/>
    </row>
    <row r="48" spans="1:3" ht="60.75" thickBot="1">
      <c r="A48" s="377">
        <f>A46+1</f>
        <v>34</v>
      </c>
      <c r="B48" s="380" t="str">
        <f>Note!B50</f>
        <v xml:space="preserve">Context-dependent requirements </v>
      </c>
      <c r="C48" s="411" t="s">
        <v>1204</v>
      </c>
    </row>
    <row r="49" spans="1:9" ht="18.75" thickBot="1">
      <c r="A49" s="657" t="str">
        <f>Note!A51</f>
        <v>TRAINING, INSTALLATION AND UTILISATION</v>
      </c>
      <c r="B49" s="658"/>
      <c r="C49" s="659"/>
    </row>
    <row r="50" spans="1:9" ht="45">
      <c r="A50" s="377">
        <f>A48+1</f>
        <v>35</v>
      </c>
      <c r="B50" s="405" t="str">
        <f>Note!B52</f>
        <v>Pre-installation requirements(if relevant)</v>
      </c>
      <c r="C50" s="406" t="s">
        <v>108</v>
      </c>
    </row>
    <row r="51" spans="1:9" s="240" customFormat="1" ht="45">
      <c r="A51" s="377">
        <f>A50+1</f>
        <v>36</v>
      </c>
      <c r="B51" s="397" t="str">
        <f>Note!B53</f>
        <v>Requirements for commissioning (if relevant)</v>
      </c>
      <c r="C51" s="399" t="s">
        <v>659</v>
      </c>
    </row>
    <row r="52" spans="1:9" s="240" customFormat="1" ht="30">
      <c r="A52" s="377">
        <f>A51+1</f>
        <v>37</v>
      </c>
      <c r="B52" s="380" t="str">
        <f>Note!B54</f>
        <v>Training of user/s (if relevant)</v>
      </c>
      <c r="C52" s="399" t="s">
        <v>724</v>
      </c>
    </row>
    <row r="53" spans="1:9" s="240" customFormat="1" ht="30.75" thickBot="1">
      <c r="A53" s="377">
        <f>A52+1</f>
        <v>38</v>
      </c>
      <c r="B53" s="380" t="str">
        <f>Note!B55</f>
        <v>User care(if relevant)</v>
      </c>
      <c r="C53" s="407" t="s">
        <v>1302</v>
      </c>
    </row>
    <row r="54" spans="1:9" ht="18.75" thickBot="1">
      <c r="A54" s="652" t="str">
        <f>Note!A56</f>
        <v>WARRANTY AND MAINTENANCE</v>
      </c>
      <c r="B54" s="653"/>
      <c r="C54" s="654"/>
    </row>
    <row r="55" spans="1:9" ht="15">
      <c r="A55" s="377">
        <f>A53+1</f>
        <v>39</v>
      </c>
      <c r="B55" s="428" t="str">
        <f>Note!B57</f>
        <v>Warranty</v>
      </c>
      <c r="C55" s="406" t="s">
        <v>655</v>
      </c>
    </row>
    <row r="56" spans="1:9" s="240" customFormat="1" ht="15">
      <c r="A56" s="377">
        <f t="shared" ref="A56:A66" si="3">A55+1</f>
        <v>40</v>
      </c>
      <c r="B56" s="425" t="str">
        <f>Note!B58</f>
        <v>Maintenance tasks</v>
      </c>
      <c r="C56" s="399" t="s">
        <v>1188</v>
      </c>
    </row>
    <row r="57" spans="1:9" ht="30">
      <c r="A57" s="365">
        <f t="shared" si="3"/>
        <v>41</v>
      </c>
      <c r="B57" s="397" t="str">
        <f>Note!B59</f>
        <v xml:space="preserve">Type of service contract </v>
      </c>
      <c r="C57" s="399" t="s">
        <v>592</v>
      </c>
    </row>
    <row r="58" spans="1:9" s="240" customFormat="1" ht="45">
      <c r="A58" s="365">
        <f>A57+1</f>
        <v>42</v>
      </c>
      <c r="B58" s="397" t="str">
        <f>Note!B60</f>
        <v>Spare parts availability post-warranty</v>
      </c>
      <c r="C58" s="399" t="s">
        <v>592</v>
      </c>
    </row>
    <row r="59" spans="1:9" s="240" customFormat="1" ht="30.75" thickBot="1">
      <c r="A59" s="377">
        <f t="shared" si="3"/>
        <v>43</v>
      </c>
      <c r="B59" s="380" t="str">
        <f>Note!B61</f>
        <v>Software / Hardware upgrade availability</v>
      </c>
      <c r="C59" s="407" t="s">
        <v>592</v>
      </c>
    </row>
    <row r="60" spans="1:9" ht="18.75" thickBot="1">
      <c r="A60" s="657" t="str">
        <f>Note!A62</f>
        <v>DOCUMENTATION</v>
      </c>
      <c r="B60" s="658"/>
      <c r="C60" s="437"/>
    </row>
    <row r="61" spans="1:9" ht="135.75" thickBot="1">
      <c r="A61" s="388">
        <f>A59+1</f>
        <v>44</v>
      </c>
      <c r="B61" s="405" t="str">
        <f>Note!B63</f>
        <v>Documentation requirements</v>
      </c>
      <c r="C61" s="399" t="s">
        <v>1303</v>
      </c>
    </row>
    <row r="62" spans="1:9" ht="18.75" thickBot="1">
      <c r="A62" s="590" t="str">
        <f>Note!A64</f>
        <v>DECOMMISSIONING</v>
      </c>
      <c r="B62" s="591"/>
      <c r="C62" s="592"/>
      <c r="D62" s="32"/>
      <c r="E62" s="32"/>
      <c r="F62" s="32"/>
      <c r="G62" s="32"/>
      <c r="H62" s="32"/>
      <c r="I62" s="32"/>
    </row>
    <row r="63" spans="1:9" ht="15.75" thickBot="1">
      <c r="A63" s="382">
        <f>A61+1</f>
        <v>45</v>
      </c>
      <c r="B63" s="243" t="str">
        <f>Note!B65</f>
        <v xml:space="preserve">Estimated Life Span </v>
      </c>
      <c r="C63" s="462" t="s">
        <v>1304</v>
      </c>
      <c r="D63" s="463"/>
      <c r="E63" s="385"/>
      <c r="F63" s="385"/>
      <c r="G63" s="385"/>
    </row>
    <row r="64" spans="1:9" ht="18.75" thickBot="1">
      <c r="A64" s="652" t="str">
        <f>Note!A66</f>
        <v xml:space="preserve">SAFETY AND STANDARDS </v>
      </c>
      <c r="B64" s="653"/>
      <c r="C64" s="626"/>
      <c r="D64" s="33"/>
      <c r="E64" s="33"/>
      <c r="F64" s="387"/>
      <c r="G64" s="387"/>
      <c r="H64" s="33"/>
      <c r="I64" s="33"/>
    </row>
    <row r="65" spans="1:9" ht="30">
      <c r="A65" s="377">
        <f>A63+1</f>
        <v>46</v>
      </c>
      <c r="B65" s="366" t="str">
        <f>Note!B67</f>
        <v>Risk Classification</v>
      </c>
      <c r="C65" s="367" t="s">
        <v>1712</v>
      </c>
      <c r="D65" s="387"/>
      <c r="E65" s="33"/>
      <c r="F65" s="387"/>
      <c r="G65" s="387"/>
      <c r="H65" s="387"/>
      <c r="I65" s="387"/>
    </row>
    <row r="66" spans="1:9" ht="30">
      <c r="A66" s="365">
        <f t="shared" si="3"/>
        <v>47</v>
      </c>
      <c r="B66" s="370" t="str">
        <f>Note!B68</f>
        <v>Regulatory Approval / Certification</v>
      </c>
      <c r="C66" s="413" t="s">
        <v>1208</v>
      </c>
      <c r="D66" s="387"/>
      <c r="E66" s="33"/>
      <c r="F66" s="387"/>
      <c r="G66" s="387"/>
      <c r="H66" s="387"/>
      <c r="I66" s="387"/>
    </row>
    <row r="67" spans="1:9" ht="397.5" customHeight="1">
      <c r="A67" s="365">
        <f>A66+1</f>
        <v>48</v>
      </c>
      <c r="B67" s="380" t="str">
        <f>Note!B69</f>
        <v>International standards</v>
      </c>
      <c r="C67" s="464" t="s">
        <v>1305</v>
      </c>
      <c r="D67" s="384"/>
      <c r="E67" s="385"/>
      <c r="F67" s="385"/>
      <c r="G67" s="385"/>
    </row>
    <row r="68" spans="1:9" ht="53.25" customHeight="1">
      <c r="A68" s="365">
        <f>A67+1</f>
        <v>49</v>
      </c>
      <c r="B68" s="397" t="str">
        <f>Note!B70</f>
        <v>Reginal / Local Standards</v>
      </c>
      <c r="C68" s="399" t="s">
        <v>1306</v>
      </c>
    </row>
    <row r="69" spans="1:9" ht="162" customHeight="1" thickBot="1">
      <c r="A69" s="388">
        <f>A68+1</f>
        <v>50</v>
      </c>
      <c r="B69" s="368" t="str">
        <f>Note!B71</f>
        <v>Regulations</v>
      </c>
      <c r="C69" s="465" t="s">
        <v>1307</v>
      </c>
    </row>
  </sheetData>
  <mergeCells count="14">
    <mergeCell ref="A62:C62"/>
    <mergeCell ref="A64:C64"/>
    <mergeCell ref="A36:C36"/>
    <mergeCell ref="A42:B42"/>
    <mergeCell ref="A47:C47"/>
    <mergeCell ref="A49:C49"/>
    <mergeCell ref="A54:C54"/>
    <mergeCell ref="A60:B60"/>
    <mergeCell ref="A34:C34"/>
    <mergeCell ref="A1:C1"/>
    <mergeCell ref="A7:C7"/>
    <mergeCell ref="A21:B21"/>
    <mergeCell ref="A26:C26"/>
    <mergeCell ref="A30:C30"/>
  </mergeCells>
  <pageMargins left="0.43307086614173229" right="0.43307086614173229" top="0.74803149606299213" bottom="0.74803149606299213" header="0.31496062992125984" footer="0.31496062992125984"/>
  <pageSetup paperSize="9" scale="92" fitToHeight="0" orientation="portrait" r:id="rId1"/>
  <headerFooter alignWithMargins="0">
    <oddHeader>&amp;L&amp;D&amp;C&amp;F&amp;R&amp;A</oddHeader>
    <oddFooter>Page &amp;P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69"/>
  <sheetViews>
    <sheetView view="pageBreakPreview" zoomScale="90" zoomScaleNormal="55" zoomScaleSheetLayoutView="90" zoomScalePageLayoutView="55" workbookViewId="0">
      <selection activeCell="A7" sqref="A7:C7"/>
    </sheetView>
  </sheetViews>
  <sheetFormatPr defaultColWidth="11.42578125" defaultRowHeight="15"/>
  <cols>
    <col min="1" max="1" width="5.42578125" style="40" customWidth="1"/>
    <col min="2" max="2" width="23.5703125" style="24" customWidth="1"/>
    <col min="3" max="3" width="74.28515625" style="257" customWidth="1"/>
    <col min="4" max="9" width="20.7109375" style="4" customWidth="1"/>
    <col min="10" max="255" width="11.42578125" style="4"/>
    <col min="256" max="256" width="5.42578125" style="4" customWidth="1"/>
    <col min="257" max="257" width="41.42578125" style="4" customWidth="1"/>
    <col min="258" max="258" width="75.42578125" style="4" customWidth="1"/>
    <col min="259" max="259" width="70.85546875" style="4" customWidth="1"/>
    <col min="260" max="260" width="20" style="4" customWidth="1"/>
    <col min="261" max="511" width="11.42578125" style="4"/>
    <col min="512" max="512" width="5.42578125" style="4" customWidth="1"/>
    <col min="513" max="513" width="41.42578125" style="4" customWidth="1"/>
    <col min="514" max="514" width="75.42578125" style="4" customWidth="1"/>
    <col min="515" max="515" width="70.85546875" style="4" customWidth="1"/>
    <col min="516" max="516" width="20" style="4" customWidth="1"/>
    <col min="517" max="767" width="11.42578125" style="4"/>
    <col min="768" max="768" width="5.42578125" style="4" customWidth="1"/>
    <col min="769" max="769" width="41.42578125" style="4" customWidth="1"/>
    <col min="770" max="770" width="75.42578125" style="4" customWidth="1"/>
    <col min="771" max="771" width="70.85546875" style="4" customWidth="1"/>
    <col min="772" max="772" width="20" style="4" customWidth="1"/>
    <col min="773" max="1023" width="11.42578125" style="4"/>
    <col min="1024" max="1024" width="5.42578125" style="4" customWidth="1"/>
    <col min="1025" max="1025" width="41.42578125" style="4" customWidth="1"/>
    <col min="1026" max="1026" width="75.42578125" style="4" customWidth="1"/>
    <col min="1027" max="1027" width="70.85546875" style="4" customWidth="1"/>
    <col min="1028" max="1028" width="20" style="4" customWidth="1"/>
    <col min="1029" max="1279" width="11.42578125" style="4"/>
    <col min="1280" max="1280" width="5.42578125" style="4" customWidth="1"/>
    <col min="1281" max="1281" width="41.42578125" style="4" customWidth="1"/>
    <col min="1282" max="1282" width="75.42578125" style="4" customWidth="1"/>
    <col min="1283" max="1283" width="70.85546875" style="4" customWidth="1"/>
    <col min="1284" max="1284" width="20" style="4" customWidth="1"/>
    <col min="1285" max="1535" width="11.42578125" style="4"/>
    <col min="1536" max="1536" width="5.42578125" style="4" customWidth="1"/>
    <col min="1537" max="1537" width="41.42578125" style="4" customWidth="1"/>
    <col min="1538" max="1538" width="75.42578125" style="4" customWidth="1"/>
    <col min="1539" max="1539" width="70.85546875" style="4" customWidth="1"/>
    <col min="1540" max="1540" width="20" style="4" customWidth="1"/>
    <col min="1541" max="1791" width="11.42578125" style="4"/>
    <col min="1792" max="1792" width="5.42578125" style="4" customWidth="1"/>
    <col min="1793" max="1793" width="41.42578125" style="4" customWidth="1"/>
    <col min="1794" max="1794" width="75.42578125" style="4" customWidth="1"/>
    <col min="1795" max="1795" width="70.85546875" style="4" customWidth="1"/>
    <col min="1796" max="1796" width="20" style="4" customWidth="1"/>
    <col min="1797" max="2047" width="11.42578125" style="4"/>
    <col min="2048" max="2048" width="5.42578125" style="4" customWidth="1"/>
    <col min="2049" max="2049" width="41.42578125" style="4" customWidth="1"/>
    <col min="2050" max="2050" width="75.42578125" style="4" customWidth="1"/>
    <col min="2051" max="2051" width="70.85546875" style="4" customWidth="1"/>
    <col min="2052" max="2052" width="20" style="4" customWidth="1"/>
    <col min="2053" max="2303" width="11.42578125" style="4"/>
    <col min="2304" max="2304" width="5.42578125" style="4" customWidth="1"/>
    <col min="2305" max="2305" width="41.42578125" style="4" customWidth="1"/>
    <col min="2306" max="2306" width="75.42578125" style="4" customWidth="1"/>
    <col min="2307" max="2307" width="70.85546875" style="4" customWidth="1"/>
    <col min="2308" max="2308" width="20" style="4" customWidth="1"/>
    <col min="2309" max="2559" width="11.42578125" style="4"/>
    <col min="2560" max="2560" width="5.42578125" style="4" customWidth="1"/>
    <col min="2561" max="2561" width="41.42578125" style="4" customWidth="1"/>
    <col min="2562" max="2562" width="75.42578125" style="4" customWidth="1"/>
    <col min="2563" max="2563" width="70.85546875" style="4" customWidth="1"/>
    <col min="2564" max="2564" width="20" style="4" customWidth="1"/>
    <col min="2565" max="2815" width="11.42578125" style="4"/>
    <col min="2816" max="2816" width="5.42578125" style="4" customWidth="1"/>
    <col min="2817" max="2817" width="41.42578125" style="4" customWidth="1"/>
    <col min="2818" max="2818" width="75.42578125" style="4" customWidth="1"/>
    <col min="2819" max="2819" width="70.85546875" style="4" customWidth="1"/>
    <col min="2820" max="2820" width="20" style="4" customWidth="1"/>
    <col min="2821" max="3071" width="11.42578125" style="4"/>
    <col min="3072" max="3072" width="5.42578125" style="4" customWidth="1"/>
    <col min="3073" max="3073" width="41.42578125" style="4" customWidth="1"/>
    <col min="3074" max="3074" width="75.42578125" style="4" customWidth="1"/>
    <col min="3075" max="3075" width="70.85546875" style="4" customWidth="1"/>
    <col min="3076" max="3076" width="20" style="4" customWidth="1"/>
    <col min="3077" max="3327" width="11.42578125" style="4"/>
    <col min="3328" max="3328" width="5.42578125" style="4" customWidth="1"/>
    <col min="3329" max="3329" width="41.42578125" style="4" customWidth="1"/>
    <col min="3330" max="3330" width="75.42578125" style="4" customWidth="1"/>
    <col min="3331" max="3331" width="70.85546875" style="4" customWidth="1"/>
    <col min="3332" max="3332" width="20" style="4" customWidth="1"/>
    <col min="3333" max="3583" width="11.42578125" style="4"/>
    <col min="3584" max="3584" width="5.42578125" style="4" customWidth="1"/>
    <col min="3585" max="3585" width="41.42578125" style="4" customWidth="1"/>
    <col min="3586" max="3586" width="75.42578125" style="4" customWidth="1"/>
    <col min="3587" max="3587" width="70.85546875" style="4" customWidth="1"/>
    <col min="3588" max="3588" width="20" style="4" customWidth="1"/>
    <col min="3589" max="3839" width="11.42578125" style="4"/>
    <col min="3840" max="3840" width="5.42578125" style="4" customWidth="1"/>
    <col min="3841" max="3841" width="41.42578125" style="4" customWidth="1"/>
    <col min="3842" max="3842" width="75.42578125" style="4" customWidth="1"/>
    <col min="3843" max="3843" width="70.85546875" style="4" customWidth="1"/>
    <col min="3844" max="3844" width="20" style="4" customWidth="1"/>
    <col min="3845" max="4095" width="11.42578125" style="4"/>
    <col min="4096" max="4096" width="5.42578125" style="4" customWidth="1"/>
    <col min="4097" max="4097" width="41.42578125" style="4" customWidth="1"/>
    <col min="4098" max="4098" width="75.42578125" style="4" customWidth="1"/>
    <col min="4099" max="4099" width="70.85546875" style="4" customWidth="1"/>
    <col min="4100" max="4100" width="20" style="4" customWidth="1"/>
    <col min="4101" max="4351" width="11.42578125" style="4"/>
    <col min="4352" max="4352" width="5.42578125" style="4" customWidth="1"/>
    <col min="4353" max="4353" width="41.42578125" style="4" customWidth="1"/>
    <col min="4354" max="4354" width="75.42578125" style="4" customWidth="1"/>
    <col min="4355" max="4355" width="70.85546875" style="4" customWidth="1"/>
    <col min="4356" max="4356" width="20" style="4" customWidth="1"/>
    <col min="4357" max="4607" width="11.42578125" style="4"/>
    <col min="4608" max="4608" width="5.42578125" style="4" customWidth="1"/>
    <col min="4609" max="4609" width="41.42578125" style="4" customWidth="1"/>
    <col min="4610" max="4610" width="75.42578125" style="4" customWidth="1"/>
    <col min="4611" max="4611" width="70.85546875" style="4" customWidth="1"/>
    <col min="4612" max="4612" width="20" style="4" customWidth="1"/>
    <col min="4613" max="4863" width="11.42578125" style="4"/>
    <col min="4864" max="4864" width="5.42578125" style="4" customWidth="1"/>
    <col min="4865" max="4865" width="41.42578125" style="4" customWidth="1"/>
    <col min="4866" max="4866" width="75.42578125" style="4" customWidth="1"/>
    <col min="4867" max="4867" width="70.85546875" style="4" customWidth="1"/>
    <col min="4868" max="4868" width="20" style="4" customWidth="1"/>
    <col min="4869" max="5119" width="11.42578125" style="4"/>
    <col min="5120" max="5120" width="5.42578125" style="4" customWidth="1"/>
    <col min="5121" max="5121" width="41.42578125" style="4" customWidth="1"/>
    <col min="5122" max="5122" width="75.42578125" style="4" customWidth="1"/>
    <col min="5123" max="5123" width="70.85546875" style="4" customWidth="1"/>
    <col min="5124" max="5124" width="20" style="4" customWidth="1"/>
    <col min="5125" max="5375" width="11.42578125" style="4"/>
    <col min="5376" max="5376" width="5.42578125" style="4" customWidth="1"/>
    <col min="5377" max="5377" width="41.42578125" style="4" customWidth="1"/>
    <col min="5378" max="5378" width="75.42578125" style="4" customWidth="1"/>
    <col min="5379" max="5379" width="70.85546875" style="4" customWidth="1"/>
    <col min="5380" max="5380" width="20" style="4" customWidth="1"/>
    <col min="5381" max="5631" width="11.42578125" style="4"/>
    <col min="5632" max="5632" width="5.42578125" style="4" customWidth="1"/>
    <col min="5633" max="5633" width="41.42578125" style="4" customWidth="1"/>
    <col min="5634" max="5634" width="75.42578125" style="4" customWidth="1"/>
    <col min="5635" max="5635" width="70.85546875" style="4" customWidth="1"/>
    <col min="5636" max="5636" width="20" style="4" customWidth="1"/>
    <col min="5637" max="5887" width="11.42578125" style="4"/>
    <col min="5888" max="5888" width="5.42578125" style="4" customWidth="1"/>
    <col min="5889" max="5889" width="41.42578125" style="4" customWidth="1"/>
    <col min="5890" max="5890" width="75.42578125" style="4" customWidth="1"/>
    <col min="5891" max="5891" width="70.85546875" style="4" customWidth="1"/>
    <col min="5892" max="5892" width="20" style="4" customWidth="1"/>
    <col min="5893" max="6143" width="11.42578125" style="4"/>
    <col min="6144" max="6144" width="5.42578125" style="4" customWidth="1"/>
    <col min="6145" max="6145" width="41.42578125" style="4" customWidth="1"/>
    <col min="6146" max="6146" width="75.42578125" style="4" customWidth="1"/>
    <col min="6147" max="6147" width="70.85546875" style="4" customWidth="1"/>
    <col min="6148" max="6148" width="20" style="4" customWidth="1"/>
    <col min="6149" max="6399" width="11.42578125" style="4"/>
    <col min="6400" max="6400" width="5.42578125" style="4" customWidth="1"/>
    <col min="6401" max="6401" width="41.42578125" style="4" customWidth="1"/>
    <col min="6402" max="6402" width="75.42578125" style="4" customWidth="1"/>
    <col min="6403" max="6403" width="70.85546875" style="4" customWidth="1"/>
    <col min="6404" max="6404" width="20" style="4" customWidth="1"/>
    <col min="6405" max="6655" width="11.42578125" style="4"/>
    <col min="6656" max="6656" width="5.42578125" style="4" customWidth="1"/>
    <col min="6657" max="6657" width="41.42578125" style="4" customWidth="1"/>
    <col min="6658" max="6658" width="75.42578125" style="4" customWidth="1"/>
    <col min="6659" max="6659" width="70.85546875" style="4" customWidth="1"/>
    <col min="6660" max="6660" width="20" style="4" customWidth="1"/>
    <col min="6661" max="6911" width="11.42578125" style="4"/>
    <col min="6912" max="6912" width="5.42578125" style="4" customWidth="1"/>
    <col min="6913" max="6913" width="41.42578125" style="4" customWidth="1"/>
    <col min="6914" max="6914" width="75.42578125" style="4" customWidth="1"/>
    <col min="6915" max="6915" width="70.85546875" style="4" customWidth="1"/>
    <col min="6916" max="6916" width="20" style="4" customWidth="1"/>
    <col min="6917" max="7167" width="11.42578125" style="4"/>
    <col min="7168" max="7168" width="5.42578125" style="4" customWidth="1"/>
    <col min="7169" max="7169" width="41.42578125" style="4" customWidth="1"/>
    <col min="7170" max="7170" width="75.42578125" style="4" customWidth="1"/>
    <col min="7171" max="7171" width="70.85546875" style="4" customWidth="1"/>
    <col min="7172" max="7172" width="20" style="4" customWidth="1"/>
    <col min="7173" max="7423" width="11.42578125" style="4"/>
    <col min="7424" max="7424" width="5.42578125" style="4" customWidth="1"/>
    <col min="7425" max="7425" width="41.42578125" style="4" customWidth="1"/>
    <col min="7426" max="7426" width="75.42578125" style="4" customWidth="1"/>
    <col min="7427" max="7427" width="70.85546875" style="4" customWidth="1"/>
    <col min="7428" max="7428" width="20" style="4" customWidth="1"/>
    <col min="7429" max="7679" width="11.42578125" style="4"/>
    <col min="7680" max="7680" width="5.42578125" style="4" customWidth="1"/>
    <col min="7681" max="7681" width="41.42578125" style="4" customWidth="1"/>
    <col min="7682" max="7682" width="75.42578125" style="4" customWidth="1"/>
    <col min="7683" max="7683" width="70.85546875" style="4" customWidth="1"/>
    <col min="7684" max="7684" width="20" style="4" customWidth="1"/>
    <col min="7685" max="7935" width="11.42578125" style="4"/>
    <col min="7936" max="7936" width="5.42578125" style="4" customWidth="1"/>
    <col min="7937" max="7937" width="41.42578125" style="4" customWidth="1"/>
    <col min="7938" max="7938" width="75.42578125" style="4" customWidth="1"/>
    <col min="7939" max="7939" width="70.85546875" style="4" customWidth="1"/>
    <col min="7940" max="7940" width="20" style="4" customWidth="1"/>
    <col min="7941" max="8191" width="11.42578125" style="4"/>
    <col min="8192" max="8192" width="5.42578125" style="4" customWidth="1"/>
    <col min="8193" max="8193" width="41.42578125" style="4" customWidth="1"/>
    <col min="8194" max="8194" width="75.42578125" style="4" customWidth="1"/>
    <col min="8195" max="8195" width="70.85546875" style="4" customWidth="1"/>
    <col min="8196" max="8196" width="20" style="4" customWidth="1"/>
    <col min="8197" max="8447" width="11.42578125" style="4"/>
    <col min="8448" max="8448" width="5.42578125" style="4" customWidth="1"/>
    <col min="8449" max="8449" width="41.42578125" style="4" customWidth="1"/>
    <col min="8450" max="8450" width="75.42578125" style="4" customWidth="1"/>
    <col min="8451" max="8451" width="70.85546875" style="4" customWidth="1"/>
    <col min="8452" max="8452" width="20" style="4" customWidth="1"/>
    <col min="8453" max="8703" width="11.42578125" style="4"/>
    <col min="8704" max="8704" width="5.42578125" style="4" customWidth="1"/>
    <col min="8705" max="8705" width="41.42578125" style="4" customWidth="1"/>
    <col min="8706" max="8706" width="75.42578125" style="4" customWidth="1"/>
    <col min="8707" max="8707" width="70.85546875" style="4" customWidth="1"/>
    <col min="8708" max="8708" width="20" style="4" customWidth="1"/>
    <col min="8709" max="8959" width="11.42578125" style="4"/>
    <col min="8960" max="8960" width="5.42578125" style="4" customWidth="1"/>
    <col min="8961" max="8961" width="41.42578125" style="4" customWidth="1"/>
    <col min="8962" max="8962" width="75.42578125" style="4" customWidth="1"/>
    <col min="8963" max="8963" width="70.85546875" style="4" customWidth="1"/>
    <col min="8964" max="8964" width="20" style="4" customWidth="1"/>
    <col min="8965" max="9215" width="11.42578125" style="4"/>
    <col min="9216" max="9216" width="5.42578125" style="4" customWidth="1"/>
    <col min="9217" max="9217" width="41.42578125" style="4" customWidth="1"/>
    <col min="9218" max="9218" width="75.42578125" style="4" customWidth="1"/>
    <col min="9219" max="9219" width="70.85546875" style="4" customWidth="1"/>
    <col min="9220" max="9220" width="20" style="4" customWidth="1"/>
    <col min="9221" max="9471" width="11.42578125" style="4"/>
    <col min="9472" max="9472" width="5.42578125" style="4" customWidth="1"/>
    <col min="9473" max="9473" width="41.42578125" style="4" customWidth="1"/>
    <col min="9474" max="9474" width="75.42578125" style="4" customWidth="1"/>
    <col min="9475" max="9475" width="70.85546875" style="4" customWidth="1"/>
    <col min="9476" max="9476" width="20" style="4" customWidth="1"/>
    <col min="9477" max="9727" width="11.42578125" style="4"/>
    <col min="9728" max="9728" width="5.42578125" style="4" customWidth="1"/>
    <col min="9729" max="9729" width="41.42578125" style="4" customWidth="1"/>
    <col min="9730" max="9730" width="75.42578125" style="4" customWidth="1"/>
    <col min="9731" max="9731" width="70.85546875" style="4" customWidth="1"/>
    <col min="9732" max="9732" width="20" style="4" customWidth="1"/>
    <col min="9733" max="9983" width="11.42578125" style="4"/>
    <col min="9984" max="9984" width="5.42578125" style="4" customWidth="1"/>
    <col min="9985" max="9985" width="41.42578125" style="4" customWidth="1"/>
    <col min="9986" max="9986" width="75.42578125" style="4" customWidth="1"/>
    <col min="9987" max="9987" width="70.85546875" style="4" customWidth="1"/>
    <col min="9988" max="9988" width="20" style="4" customWidth="1"/>
    <col min="9989" max="10239" width="11.42578125" style="4"/>
    <col min="10240" max="10240" width="5.42578125" style="4" customWidth="1"/>
    <col min="10241" max="10241" width="41.42578125" style="4" customWidth="1"/>
    <col min="10242" max="10242" width="75.42578125" style="4" customWidth="1"/>
    <col min="10243" max="10243" width="70.85546875" style="4" customWidth="1"/>
    <col min="10244" max="10244" width="20" style="4" customWidth="1"/>
    <col min="10245" max="10495" width="11.42578125" style="4"/>
    <col min="10496" max="10496" width="5.42578125" style="4" customWidth="1"/>
    <col min="10497" max="10497" width="41.42578125" style="4" customWidth="1"/>
    <col min="10498" max="10498" width="75.42578125" style="4" customWidth="1"/>
    <col min="10499" max="10499" width="70.85546875" style="4" customWidth="1"/>
    <col min="10500" max="10500" width="20" style="4" customWidth="1"/>
    <col min="10501" max="10751" width="11.42578125" style="4"/>
    <col min="10752" max="10752" width="5.42578125" style="4" customWidth="1"/>
    <col min="10753" max="10753" width="41.42578125" style="4" customWidth="1"/>
    <col min="10754" max="10754" width="75.42578125" style="4" customWidth="1"/>
    <col min="10755" max="10755" width="70.85546875" style="4" customWidth="1"/>
    <col min="10756" max="10756" width="20" style="4" customWidth="1"/>
    <col min="10757" max="11007" width="11.42578125" style="4"/>
    <col min="11008" max="11008" width="5.42578125" style="4" customWidth="1"/>
    <col min="11009" max="11009" width="41.42578125" style="4" customWidth="1"/>
    <col min="11010" max="11010" width="75.42578125" style="4" customWidth="1"/>
    <col min="11011" max="11011" width="70.85546875" style="4" customWidth="1"/>
    <col min="11012" max="11012" width="20" style="4" customWidth="1"/>
    <col min="11013" max="11263" width="11.42578125" style="4"/>
    <col min="11264" max="11264" width="5.42578125" style="4" customWidth="1"/>
    <col min="11265" max="11265" width="41.42578125" style="4" customWidth="1"/>
    <col min="11266" max="11266" width="75.42578125" style="4" customWidth="1"/>
    <col min="11267" max="11267" width="70.85546875" style="4" customWidth="1"/>
    <col min="11268" max="11268" width="20" style="4" customWidth="1"/>
    <col min="11269" max="11519" width="11.42578125" style="4"/>
    <col min="11520" max="11520" width="5.42578125" style="4" customWidth="1"/>
    <col min="11521" max="11521" width="41.42578125" style="4" customWidth="1"/>
    <col min="11522" max="11522" width="75.42578125" style="4" customWidth="1"/>
    <col min="11523" max="11523" width="70.85546875" style="4" customWidth="1"/>
    <col min="11524" max="11524" width="20" style="4" customWidth="1"/>
    <col min="11525" max="11775" width="11.42578125" style="4"/>
    <col min="11776" max="11776" width="5.42578125" style="4" customWidth="1"/>
    <col min="11777" max="11777" width="41.42578125" style="4" customWidth="1"/>
    <col min="11778" max="11778" width="75.42578125" style="4" customWidth="1"/>
    <col min="11779" max="11779" width="70.85546875" style="4" customWidth="1"/>
    <col min="11780" max="11780" width="20" style="4" customWidth="1"/>
    <col min="11781" max="12031" width="11.42578125" style="4"/>
    <col min="12032" max="12032" width="5.42578125" style="4" customWidth="1"/>
    <col min="12033" max="12033" width="41.42578125" style="4" customWidth="1"/>
    <col min="12034" max="12034" width="75.42578125" style="4" customWidth="1"/>
    <col min="12035" max="12035" width="70.85546875" style="4" customWidth="1"/>
    <col min="12036" max="12036" width="20" style="4" customWidth="1"/>
    <col min="12037" max="12287" width="11.42578125" style="4"/>
    <col min="12288" max="12288" width="5.42578125" style="4" customWidth="1"/>
    <col min="12289" max="12289" width="41.42578125" style="4" customWidth="1"/>
    <col min="12290" max="12290" width="75.42578125" style="4" customWidth="1"/>
    <col min="12291" max="12291" width="70.85546875" style="4" customWidth="1"/>
    <col min="12292" max="12292" width="20" style="4" customWidth="1"/>
    <col min="12293" max="12543" width="11.42578125" style="4"/>
    <col min="12544" max="12544" width="5.42578125" style="4" customWidth="1"/>
    <col min="12545" max="12545" width="41.42578125" style="4" customWidth="1"/>
    <col min="12546" max="12546" width="75.42578125" style="4" customWidth="1"/>
    <col min="12547" max="12547" width="70.85546875" style="4" customWidth="1"/>
    <col min="12548" max="12548" width="20" style="4" customWidth="1"/>
    <col min="12549" max="12799" width="11.42578125" style="4"/>
    <col min="12800" max="12800" width="5.42578125" style="4" customWidth="1"/>
    <col min="12801" max="12801" width="41.42578125" style="4" customWidth="1"/>
    <col min="12802" max="12802" width="75.42578125" style="4" customWidth="1"/>
    <col min="12803" max="12803" width="70.85546875" style="4" customWidth="1"/>
    <col min="12804" max="12804" width="20" style="4" customWidth="1"/>
    <col min="12805" max="13055" width="11.42578125" style="4"/>
    <col min="13056" max="13056" width="5.42578125" style="4" customWidth="1"/>
    <col min="13057" max="13057" width="41.42578125" style="4" customWidth="1"/>
    <col min="13058" max="13058" width="75.42578125" style="4" customWidth="1"/>
    <col min="13059" max="13059" width="70.85546875" style="4" customWidth="1"/>
    <col min="13060" max="13060" width="20" style="4" customWidth="1"/>
    <col min="13061" max="13311" width="11.42578125" style="4"/>
    <col min="13312" max="13312" width="5.42578125" style="4" customWidth="1"/>
    <col min="13313" max="13313" width="41.42578125" style="4" customWidth="1"/>
    <col min="13314" max="13314" width="75.42578125" style="4" customWidth="1"/>
    <col min="13315" max="13315" width="70.85546875" style="4" customWidth="1"/>
    <col min="13316" max="13316" width="20" style="4" customWidth="1"/>
    <col min="13317" max="13567" width="11.42578125" style="4"/>
    <col min="13568" max="13568" width="5.42578125" style="4" customWidth="1"/>
    <col min="13569" max="13569" width="41.42578125" style="4" customWidth="1"/>
    <col min="13570" max="13570" width="75.42578125" style="4" customWidth="1"/>
    <col min="13571" max="13571" width="70.85546875" style="4" customWidth="1"/>
    <col min="13572" max="13572" width="20" style="4" customWidth="1"/>
    <col min="13573" max="13823" width="11.42578125" style="4"/>
    <col min="13824" max="13824" width="5.42578125" style="4" customWidth="1"/>
    <col min="13825" max="13825" width="41.42578125" style="4" customWidth="1"/>
    <col min="13826" max="13826" width="75.42578125" style="4" customWidth="1"/>
    <col min="13827" max="13827" width="70.85546875" style="4" customWidth="1"/>
    <col min="13828" max="13828" width="20" style="4" customWidth="1"/>
    <col min="13829" max="14079" width="11.42578125" style="4"/>
    <col min="14080" max="14080" width="5.42578125" style="4" customWidth="1"/>
    <col min="14081" max="14081" width="41.42578125" style="4" customWidth="1"/>
    <col min="14082" max="14082" width="75.42578125" style="4" customWidth="1"/>
    <col min="14083" max="14083" width="70.85546875" style="4" customWidth="1"/>
    <col min="14084" max="14084" width="20" style="4" customWidth="1"/>
    <col min="14085" max="14335" width="11.42578125" style="4"/>
    <col min="14336" max="14336" width="5.42578125" style="4" customWidth="1"/>
    <col min="14337" max="14337" width="41.42578125" style="4" customWidth="1"/>
    <col min="14338" max="14338" width="75.42578125" style="4" customWidth="1"/>
    <col min="14339" max="14339" width="70.85546875" style="4" customWidth="1"/>
    <col min="14340" max="14340" width="20" style="4" customWidth="1"/>
    <col min="14341" max="14591" width="11.42578125" style="4"/>
    <col min="14592" max="14592" width="5.42578125" style="4" customWidth="1"/>
    <col min="14593" max="14593" width="41.42578125" style="4" customWidth="1"/>
    <col min="14594" max="14594" width="75.42578125" style="4" customWidth="1"/>
    <col min="14595" max="14595" width="70.85546875" style="4" customWidth="1"/>
    <col min="14596" max="14596" width="20" style="4" customWidth="1"/>
    <col min="14597" max="14847" width="11.42578125" style="4"/>
    <col min="14848" max="14848" width="5.42578125" style="4" customWidth="1"/>
    <col min="14849" max="14849" width="41.42578125" style="4" customWidth="1"/>
    <col min="14850" max="14850" width="75.42578125" style="4" customWidth="1"/>
    <col min="14851" max="14851" width="70.85546875" style="4" customWidth="1"/>
    <col min="14852" max="14852" width="20" style="4" customWidth="1"/>
    <col min="14853" max="15103" width="11.42578125" style="4"/>
    <col min="15104" max="15104" width="5.42578125" style="4" customWidth="1"/>
    <col min="15105" max="15105" width="41.42578125" style="4" customWidth="1"/>
    <col min="15106" max="15106" width="75.42578125" style="4" customWidth="1"/>
    <col min="15107" max="15107" width="70.85546875" style="4" customWidth="1"/>
    <col min="15108" max="15108" width="20" style="4" customWidth="1"/>
    <col min="15109" max="15359" width="11.42578125" style="4"/>
    <col min="15360" max="15360" width="5.42578125" style="4" customWidth="1"/>
    <col min="15361" max="15361" width="41.42578125" style="4" customWidth="1"/>
    <col min="15362" max="15362" width="75.42578125" style="4" customWidth="1"/>
    <col min="15363" max="15363" width="70.85546875" style="4" customWidth="1"/>
    <col min="15364" max="15364" width="20" style="4" customWidth="1"/>
    <col min="15365" max="15615" width="11.42578125" style="4"/>
    <col min="15616" max="15616" width="5.42578125" style="4" customWidth="1"/>
    <col min="15617" max="15617" width="41.42578125" style="4" customWidth="1"/>
    <col min="15618" max="15618" width="75.42578125" style="4" customWidth="1"/>
    <col min="15619" max="15619" width="70.85546875" style="4" customWidth="1"/>
    <col min="15620" max="15620" width="20" style="4" customWidth="1"/>
    <col min="15621" max="15871" width="11.42578125" style="4"/>
    <col min="15872" max="15872" width="5.42578125" style="4" customWidth="1"/>
    <col min="15873" max="15873" width="41.42578125" style="4" customWidth="1"/>
    <col min="15874" max="15874" width="75.42578125" style="4" customWidth="1"/>
    <col min="15875" max="15875" width="70.85546875" style="4" customWidth="1"/>
    <col min="15876" max="15876" width="20" style="4" customWidth="1"/>
    <col min="15877" max="16127" width="11.42578125" style="4"/>
    <col min="16128" max="16128" width="5.42578125" style="4" customWidth="1"/>
    <col min="16129" max="16129" width="41.42578125" style="4" customWidth="1"/>
    <col min="16130" max="16130" width="75.42578125" style="4" customWidth="1"/>
    <col min="16131" max="16131" width="70.85546875" style="4" customWidth="1"/>
    <col min="16132" max="16132" width="20" style="4" customWidth="1"/>
    <col min="16133" max="16384" width="11.42578125" style="4"/>
  </cols>
  <sheetData>
    <row r="1" spans="1:3" ht="18.75" thickBot="1">
      <c r="A1" s="612" t="s">
        <v>817</v>
      </c>
      <c r="B1" s="613"/>
      <c r="C1" s="614"/>
    </row>
    <row r="2" spans="1:3">
      <c r="A2" s="25" t="s">
        <v>331</v>
      </c>
      <c r="B2" s="26" t="str">
        <f>Note!B4</f>
        <v>Version No.</v>
      </c>
      <c r="C2" s="258">
        <v>1</v>
      </c>
    </row>
    <row r="3" spans="1:3" ht="15.75" thickBot="1">
      <c r="A3" s="23" t="s">
        <v>332</v>
      </c>
      <c r="B3" s="27" t="str">
        <f>Note!B5</f>
        <v>Date of initial version</v>
      </c>
      <c r="C3" s="568">
        <v>41134</v>
      </c>
    </row>
    <row r="4" spans="1:3">
      <c r="A4" s="25" t="s">
        <v>333</v>
      </c>
      <c r="B4" s="27" t="str">
        <f>Note!B6</f>
        <v>Date of last modification</v>
      </c>
      <c r="C4" s="571">
        <v>41808</v>
      </c>
    </row>
    <row r="5" spans="1:3" ht="15.75" thickBot="1">
      <c r="A5" s="23" t="s">
        <v>334</v>
      </c>
      <c r="B5" s="28" t="str">
        <f>Note!B7</f>
        <v>Date of publication</v>
      </c>
      <c r="C5" s="260"/>
    </row>
    <row r="6" spans="1:3" ht="15.75" thickBot="1">
      <c r="A6" s="25" t="s">
        <v>335</v>
      </c>
      <c r="B6" s="30" t="str">
        <f>Note!B8</f>
        <v>Completed / submitted by</v>
      </c>
      <c r="C6" s="261" t="s">
        <v>1713</v>
      </c>
    </row>
    <row r="7" spans="1:3" ht="18.75" thickBot="1">
      <c r="A7" s="685" t="str">
        <f>Note!A9</f>
        <v>NAME, CATEGORY AND CODING</v>
      </c>
      <c r="B7" s="686"/>
      <c r="C7" s="687"/>
    </row>
    <row r="8" spans="1:3" ht="30">
      <c r="A8" s="23">
        <v>1</v>
      </c>
      <c r="B8" s="235" t="str">
        <f>Note!B10</f>
        <v>WHO Category / Code</v>
      </c>
      <c r="C8" s="500" t="s">
        <v>1149</v>
      </c>
    </row>
    <row r="9" spans="1:3" s="1" customFormat="1">
      <c r="A9" s="23">
        <f>A8+1</f>
        <v>2</v>
      </c>
      <c r="B9" s="236" t="str">
        <f>Note!B11</f>
        <v>Generic name</v>
      </c>
      <c r="C9" s="251" t="s">
        <v>1104</v>
      </c>
    </row>
    <row r="10" spans="1:3" s="1" customFormat="1" ht="30">
      <c r="A10" s="23">
        <f>A9+1</f>
        <v>3</v>
      </c>
      <c r="B10" s="236" t="str">
        <f>Note!B12</f>
        <v>Specific type or variation (optional)</v>
      </c>
      <c r="C10" s="251"/>
    </row>
    <row r="11" spans="1:3">
      <c r="A11" s="7">
        <f>A10+1</f>
        <v>4</v>
      </c>
      <c r="B11" s="237" t="str">
        <f>Note!B13</f>
        <v>GMDN name</v>
      </c>
      <c r="C11" s="268" t="s">
        <v>385</v>
      </c>
    </row>
    <row r="12" spans="1:3">
      <c r="A12" s="7">
        <f t="shared" ref="A12:A20" si="0">A11+1</f>
        <v>5</v>
      </c>
      <c r="B12" s="238" t="str">
        <f>Note!B14</f>
        <v>GMDN code</v>
      </c>
      <c r="C12" s="268">
        <v>17436</v>
      </c>
    </row>
    <row r="13" spans="1:3" ht="25.5">
      <c r="A13" s="7">
        <f t="shared" si="0"/>
        <v>6</v>
      </c>
      <c r="B13" s="238" t="str">
        <f>Note!B15</f>
        <v>GMDN category</v>
      </c>
      <c r="C13" s="267" t="s">
        <v>85</v>
      </c>
    </row>
    <row r="14" spans="1:3">
      <c r="A14" s="7">
        <f t="shared" si="0"/>
        <v>7</v>
      </c>
      <c r="B14" s="238" t="str">
        <f>Note!B16</f>
        <v>UMDNS name</v>
      </c>
      <c r="C14" s="268" t="s">
        <v>86</v>
      </c>
    </row>
    <row r="15" spans="1:3">
      <c r="A15" s="7">
        <f t="shared" si="0"/>
        <v>8</v>
      </c>
      <c r="B15" s="238" t="str">
        <f>Note!B17</f>
        <v>UMDNS code</v>
      </c>
      <c r="C15" s="268">
        <v>17436</v>
      </c>
    </row>
    <row r="16" spans="1:3" ht="30">
      <c r="A16" s="7">
        <f t="shared" si="0"/>
        <v>9</v>
      </c>
      <c r="B16" s="238" t="str">
        <f>Note!B18</f>
        <v>UNSPS code (optional)</v>
      </c>
      <c r="C16" s="268"/>
    </row>
    <row r="17" spans="1:7" ht="30">
      <c r="A17" s="7">
        <f t="shared" si="0"/>
        <v>10</v>
      </c>
      <c r="B17" s="238" t="str">
        <f>Note!B19</f>
        <v>Alternative name/s (optional)</v>
      </c>
      <c r="C17" s="267"/>
    </row>
    <row r="18" spans="1:7" ht="30">
      <c r="A18" s="7">
        <f t="shared" si="0"/>
        <v>11</v>
      </c>
      <c r="B18" s="238" t="str">
        <f>Note!B20</f>
        <v>Alternative code/s (optional)</v>
      </c>
      <c r="C18" s="267"/>
    </row>
    <row r="19" spans="1:7">
      <c r="A19" s="7">
        <f t="shared" si="0"/>
        <v>12</v>
      </c>
      <c r="B19" s="237" t="str">
        <f>Note!B21</f>
        <v>Keywords (optional)</v>
      </c>
      <c r="C19" s="267" t="s">
        <v>87</v>
      </c>
    </row>
    <row r="20" spans="1:7" ht="102.75" thickBot="1">
      <c r="A20" s="7">
        <f t="shared" si="0"/>
        <v>13</v>
      </c>
      <c r="B20" s="238" t="str">
        <f>Note!B22</f>
        <v>GMDN/UMDNS definition (optional)</v>
      </c>
      <c r="C20" s="264" t="s">
        <v>88</v>
      </c>
    </row>
    <row r="21" spans="1:7" ht="18.75" thickBot="1">
      <c r="A21" s="667" t="str">
        <f>Note!A23</f>
        <v>PURPOSE OF USE</v>
      </c>
      <c r="B21" s="668"/>
      <c r="C21" s="669"/>
    </row>
    <row r="22" spans="1:7" ht="30">
      <c r="A22" s="7">
        <f>A20+1</f>
        <v>14</v>
      </c>
      <c r="B22" s="70" t="str">
        <f>Note!B24</f>
        <v xml:space="preserve">Clinical or other purpose </v>
      </c>
      <c r="C22" s="278" t="s">
        <v>89</v>
      </c>
    </row>
    <row r="23" spans="1:7" ht="30">
      <c r="A23" s="7">
        <f t="shared" ref="A23:A32" si="1">A22+1</f>
        <v>15</v>
      </c>
      <c r="B23" s="74" t="str">
        <f>Note!B25</f>
        <v>Level of use (if relevant)</v>
      </c>
      <c r="C23" s="268" t="s">
        <v>73</v>
      </c>
    </row>
    <row r="24" spans="1:7" ht="45">
      <c r="A24" s="7">
        <f t="shared" si="1"/>
        <v>16</v>
      </c>
      <c r="B24" s="74" t="str">
        <f>Note!B26</f>
        <v>Clinical department/ward(if relevant)</v>
      </c>
      <c r="C24" s="268" t="s">
        <v>74</v>
      </c>
    </row>
    <row r="25" spans="1:7" ht="30.75" thickBot="1">
      <c r="A25" s="7">
        <f t="shared" si="1"/>
        <v>17</v>
      </c>
      <c r="B25" s="71" t="str">
        <f>Note!B27</f>
        <v>Overview of functional requirements</v>
      </c>
      <c r="C25" s="267"/>
      <c r="D25" s="39"/>
      <c r="E25" s="39"/>
      <c r="F25" s="39"/>
      <c r="G25" s="39"/>
    </row>
    <row r="26" spans="1:7" ht="18.75" thickBot="1">
      <c r="A26" s="667" t="str">
        <f>Note!A28</f>
        <v>TECHNICAL CHARACTERISTICS</v>
      </c>
      <c r="B26" s="668"/>
      <c r="C26" s="669"/>
    </row>
    <row r="27" spans="1:7" ht="30">
      <c r="A27" s="7">
        <f>A25+1</f>
        <v>18</v>
      </c>
      <c r="B27" s="71" t="str">
        <f>Note!B29</f>
        <v>Detailed requirements</v>
      </c>
      <c r="C27" s="268" t="s">
        <v>75</v>
      </c>
    </row>
    <row r="28" spans="1:7" ht="30">
      <c r="A28" s="7">
        <f t="shared" si="1"/>
        <v>19</v>
      </c>
      <c r="B28" s="71" t="str">
        <f>Note!B30</f>
        <v>Displayed parameters</v>
      </c>
      <c r="C28" s="267" t="s">
        <v>76</v>
      </c>
    </row>
    <row r="29" spans="1:7" ht="30.75" thickBot="1">
      <c r="A29" s="7">
        <f t="shared" si="1"/>
        <v>20</v>
      </c>
      <c r="B29" s="72" t="str">
        <f>Note!B31</f>
        <v>User adjustable settings</v>
      </c>
      <c r="C29" s="277"/>
    </row>
    <row r="30" spans="1:7" ht="18.75" thickBot="1">
      <c r="A30" s="667" t="str">
        <f>Note!A32</f>
        <v>PHYSICAL/CHEMICAL CHARACTERISTICS</v>
      </c>
      <c r="B30" s="668"/>
      <c r="C30" s="669"/>
    </row>
    <row r="31" spans="1:7" ht="30">
      <c r="A31" s="7">
        <f>A29+1</f>
        <v>21</v>
      </c>
      <c r="B31" s="70" t="str">
        <f>Note!B33</f>
        <v>Components(if relevant)</v>
      </c>
      <c r="C31" s="278" t="s">
        <v>592</v>
      </c>
    </row>
    <row r="32" spans="1:7" ht="30">
      <c r="A32" s="7">
        <f t="shared" si="1"/>
        <v>22</v>
      </c>
      <c r="B32" s="74" t="str">
        <f>Note!B34</f>
        <v>Mobility, portability(if relevant)</v>
      </c>
      <c r="C32" s="268" t="s">
        <v>77</v>
      </c>
    </row>
    <row r="33" spans="1:3" ht="30.75" thickBot="1">
      <c r="A33" s="7">
        <f>A32+1</f>
        <v>23</v>
      </c>
      <c r="B33" s="72" t="str">
        <f>Note!B35</f>
        <v>Raw Materials(if relevant)</v>
      </c>
      <c r="C33" s="277" t="s">
        <v>592</v>
      </c>
    </row>
    <row r="34" spans="1:3" ht="18.75" thickBot="1">
      <c r="A34" s="667" t="s">
        <v>835</v>
      </c>
      <c r="B34" s="668"/>
      <c r="C34" s="669"/>
    </row>
    <row r="35" spans="1:3" ht="45.75" thickBot="1">
      <c r="A35" s="17">
        <f>A33+1</f>
        <v>24</v>
      </c>
      <c r="B35" s="173" t="str">
        <f>Note!B37</f>
        <v>Electrical, water and/or gas supply (if relevant)</v>
      </c>
      <c r="C35" s="268" t="s">
        <v>78</v>
      </c>
    </row>
    <row r="36" spans="1:3" ht="18.75" thickBot="1">
      <c r="A36" s="667" t="str">
        <f>Note!A38</f>
        <v>ACCESSORIES, CONSUMABLES, SPARE PARTS, OTHER COMPONENTS</v>
      </c>
      <c r="B36" s="668"/>
      <c r="C36" s="669"/>
    </row>
    <row r="37" spans="1:3" ht="30">
      <c r="A37" s="17">
        <f>A35+1</f>
        <v>25</v>
      </c>
      <c r="B37" s="70" t="str">
        <f>Note!B39</f>
        <v>Accessories (if relevant)</v>
      </c>
      <c r="C37" s="278" t="s">
        <v>79</v>
      </c>
    </row>
    <row r="38" spans="1:3" ht="45">
      <c r="A38" s="17">
        <f>A37+1</f>
        <v>26</v>
      </c>
      <c r="B38" s="71" t="str">
        <f>Note!B40</f>
        <v>Sterilization process for accessories (if relevant)</v>
      </c>
      <c r="C38" s="268" t="s">
        <v>80</v>
      </c>
    </row>
    <row r="39" spans="1:3" ht="30">
      <c r="A39" s="17">
        <f>A38+1</f>
        <v>27</v>
      </c>
      <c r="B39" s="71" t="str">
        <f>Note!B41</f>
        <v>Consumables / reagents (if relevant)</v>
      </c>
      <c r="C39" s="268"/>
    </row>
    <row r="40" spans="1:3" s="18" customFormat="1" ht="30">
      <c r="A40" s="17">
        <f>A39+1</f>
        <v>28</v>
      </c>
      <c r="B40" s="71" t="str">
        <f>Note!B42</f>
        <v>Spare parts (if relevant)</v>
      </c>
      <c r="C40" s="268"/>
    </row>
    <row r="41" spans="1:3" s="18" customFormat="1" ht="30.75" thickBot="1">
      <c r="A41" s="17">
        <f>A40+1</f>
        <v>29</v>
      </c>
      <c r="B41" s="72" t="str">
        <f>Note!B43</f>
        <v>Other components (if relevant)</v>
      </c>
      <c r="C41" s="277"/>
    </row>
    <row r="42" spans="1:3" ht="18.75" thickBot="1">
      <c r="A42" s="667" t="str">
        <f>Note!A44</f>
        <v xml:space="preserve">PACKAGING </v>
      </c>
      <c r="B42" s="668"/>
      <c r="C42" s="669"/>
    </row>
    <row r="43" spans="1:3" ht="30">
      <c r="A43" s="17">
        <f>A41+1</f>
        <v>30</v>
      </c>
      <c r="B43" s="70" t="str">
        <f>Note!B45</f>
        <v>Sterility status on delivery (if relevant)</v>
      </c>
      <c r="C43" s="278" t="s">
        <v>592</v>
      </c>
    </row>
    <row r="44" spans="1:3">
      <c r="A44" s="17">
        <f>A43+1</f>
        <v>31</v>
      </c>
      <c r="B44" s="70" t="str">
        <f>Note!B46</f>
        <v>Shelf life (if relevant)</v>
      </c>
      <c r="C44" s="278" t="s">
        <v>592</v>
      </c>
    </row>
    <row r="45" spans="1:3" s="161" customFormat="1" ht="30">
      <c r="A45" s="17">
        <f>A44+1</f>
        <v>32</v>
      </c>
      <c r="B45" s="173" t="str">
        <f>Note!B47</f>
        <v>Transportation and storage (if relevant)</v>
      </c>
      <c r="C45" s="279" t="s">
        <v>592</v>
      </c>
    </row>
    <row r="46" spans="1:3" ht="15.75" thickBot="1">
      <c r="A46" s="17">
        <f>A45+1</f>
        <v>33</v>
      </c>
      <c r="B46" s="72" t="str">
        <f>Note!B48</f>
        <v>Labelling (if relevant)</v>
      </c>
      <c r="C46" s="277" t="s">
        <v>592</v>
      </c>
    </row>
    <row r="47" spans="1:3" ht="18.75" thickBot="1">
      <c r="A47" s="667" t="str">
        <f>Note!A49</f>
        <v>ENVIRONMENTAL REQUIREMENTS</v>
      </c>
      <c r="B47" s="668"/>
      <c r="C47" s="669"/>
    </row>
    <row r="48" spans="1:3" ht="51.75" thickBot="1">
      <c r="A48" s="17">
        <f>A46+1</f>
        <v>34</v>
      </c>
      <c r="B48" s="73" t="str">
        <f>Note!B50</f>
        <v xml:space="preserve">Context-dependent requirements </v>
      </c>
      <c r="C48" s="279" t="s">
        <v>781</v>
      </c>
    </row>
    <row r="49" spans="1:9" ht="18.75" thickBot="1">
      <c r="A49" s="667" t="str">
        <f>Note!A51</f>
        <v>TRAINING, INSTALLATION AND UTILISATION</v>
      </c>
      <c r="B49" s="668"/>
      <c r="C49" s="669"/>
    </row>
    <row r="50" spans="1:9" ht="45">
      <c r="A50" s="17">
        <f>A48+1</f>
        <v>35</v>
      </c>
      <c r="B50" s="70" t="str">
        <f>Note!B52</f>
        <v>Pre-installation requirements(if relevant)</v>
      </c>
      <c r="C50" s="278" t="s">
        <v>108</v>
      </c>
    </row>
    <row r="51" spans="1:9" s="18" customFormat="1" ht="45">
      <c r="A51" s="17">
        <f t="shared" ref="A51:A59" si="2">A50+1</f>
        <v>36</v>
      </c>
      <c r="B51" s="71" t="str">
        <f>Note!B53</f>
        <v>Requirements for commissioning (if relevant)</v>
      </c>
      <c r="C51" s="268" t="s">
        <v>659</v>
      </c>
    </row>
    <row r="52" spans="1:9" s="18" customFormat="1" ht="30">
      <c r="A52" s="17">
        <f t="shared" si="2"/>
        <v>37</v>
      </c>
      <c r="B52" s="72" t="str">
        <f>Note!B54</f>
        <v>Training of user/s (if relevant)</v>
      </c>
      <c r="C52" s="268" t="s">
        <v>724</v>
      </c>
    </row>
    <row r="53" spans="1:9" ht="15.75" thickBot="1">
      <c r="A53" s="7">
        <f>A52+1</f>
        <v>38</v>
      </c>
      <c r="B53" s="72" t="str">
        <f>Note!B55</f>
        <v>User care(if relevant)</v>
      </c>
      <c r="C53" s="277"/>
    </row>
    <row r="54" spans="1:9" ht="18.75" thickBot="1">
      <c r="A54" s="667" t="str">
        <f>Note!A56</f>
        <v>WARRANTY AND MAINTENANCE</v>
      </c>
      <c r="B54" s="668"/>
      <c r="C54" s="669"/>
    </row>
    <row r="55" spans="1:9">
      <c r="A55" s="17">
        <f>A53+1</f>
        <v>39</v>
      </c>
      <c r="B55" s="70" t="str">
        <f>Note!B57</f>
        <v>Warranty</v>
      </c>
      <c r="C55" s="278"/>
    </row>
    <row r="56" spans="1:9" s="18" customFormat="1">
      <c r="A56" s="17">
        <f t="shared" si="2"/>
        <v>40</v>
      </c>
      <c r="B56" s="71" t="str">
        <f>Note!B58</f>
        <v>Maintenance tasks</v>
      </c>
      <c r="C56" s="268"/>
    </row>
    <row r="57" spans="1:9" ht="30">
      <c r="A57" s="17">
        <f t="shared" si="2"/>
        <v>41</v>
      </c>
      <c r="B57" s="71" t="str">
        <f>Note!B59</f>
        <v xml:space="preserve">Type of service contract </v>
      </c>
      <c r="C57" s="268"/>
    </row>
    <row r="58" spans="1:9" s="18" customFormat="1" ht="45">
      <c r="A58" s="17">
        <f t="shared" si="2"/>
        <v>42</v>
      </c>
      <c r="B58" s="71" t="str">
        <f>Note!B60</f>
        <v>Spare parts availability post-warranty</v>
      </c>
      <c r="C58" s="268"/>
    </row>
    <row r="59" spans="1:9" s="18" customFormat="1" ht="30.75" thickBot="1">
      <c r="A59" s="17">
        <f t="shared" si="2"/>
        <v>43</v>
      </c>
      <c r="B59" s="72" t="str">
        <f>Note!B61</f>
        <v>Software / Hardware upgrade availability</v>
      </c>
      <c r="C59" s="277"/>
    </row>
    <row r="60" spans="1:9" ht="18.75" thickBot="1">
      <c r="A60" s="667" t="str">
        <f>Note!A62</f>
        <v>DOCUMENTATION</v>
      </c>
      <c r="B60" s="668"/>
      <c r="C60" s="669"/>
    </row>
    <row r="61" spans="1:9" ht="90" thickBot="1">
      <c r="A61" s="20">
        <f>A59+1</f>
        <v>44</v>
      </c>
      <c r="B61" s="70" t="str">
        <f>Note!B63</f>
        <v>Documentation requirements</v>
      </c>
      <c r="C61" s="268" t="s">
        <v>81</v>
      </c>
    </row>
    <row r="62" spans="1:9" s="18" customFormat="1" ht="18.75" thickBot="1">
      <c r="A62" s="667" t="str">
        <f>Note!A64</f>
        <v>DECOMMISSIONING</v>
      </c>
      <c r="B62" s="668"/>
      <c r="C62" s="669"/>
    </row>
    <row r="63" spans="1:9" ht="15.75" thickBot="1">
      <c r="A63" s="19">
        <f>A61+1</f>
        <v>45</v>
      </c>
      <c r="B63" s="93" t="str">
        <f>Note!B65</f>
        <v xml:space="preserve">Estimated Life Span </v>
      </c>
      <c r="C63" s="264"/>
    </row>
    <row r="64" spans="1:9" ht="18">
      <c r="A64" s="670" t="str">
        <f>Note!A66</f>
        <v xml:space="preserve">SAFETY AND STANDARDS </v>
      </c>
      <c r="B64" s="671"/>
      <c r="C64" s="672"/>
      <c r="D64" s="32"/>
      <c r="E64" s="32"/>
      <c r="F64" s="32"/>
      <c r="G64" s="32"/>
      <c r="H64" s="32"/>
      <c r="I64" s="32"/>
    </row>
    <row r="65" spans="1:9">
      <c r="A65" s="89">
        <f>A63+1</f>
        <v>46</v>
      </c>
      <c r="B65" s="74" t="str">
        <f>Note!B67</f>
        <v>Risk Classification</v>
      </c>
      <c r="C65" s="314"/>
      <c r="D65" s="42"/>
      <c r="E65" s="42"/>
      <c r="F65" s="42"/>
      <c r="G65" s="42"/>
    </row>
    <row r="66" spans="1:9" ht="30">
      <c r="A66" s="89">
        <f>A65+1</f>
        <v>47</v>
      </c>
      <c r="B66" s="74" t="str">
        <f>Note!B68</f>
        <v>Regulatory Approval / Certification</v>
      </c>
      <c r="C66" s="281"/>
      <c r="D66" s="42"/>
      <c r="E66" s="33"/>
      <c r="F66" s="36"/>
      <c r="G66" s="36"/>
      <c r="H66" s="42"/>
      <c r="I66" s="42"/>
    </row>
    <row r="67" spans="1:9" ht="96.75" customHeight="1">
      <c r="A67" s="89">
        <f>A66+1</f>
        <v>48</v>
      </c>
      <c r="B67" s="74" t="str">
        <f>Note!B69</f>
        <v>International standards</v>
      </c>
      <c r="C67" s="282" t="s">
        <v>82</v>
      </c>
      <c r="D67" s="33"/>
      <c r="E67" s="33"/>
      <c r="F67" s="36"/>
      <c r="G67" s="42"/>
      <c r="H67" s="42"/>
      <c r="I67" s="42"/>
    </row>
    <row r="68" spans="1:9" ht="30">
      <c r="A68" s="89">
        <f>A67+1</f>
        <v>49</v>
      </c>
      <c r="B68" s="74" t="str">
        <f>Note!B70</f>
        <v>Reginal / Local Standards</v>
      </c>
      <c r="C68" s="282"/>
    </row>
    <row r="69" spans="1:9">
      <c r="A69" s="89">
        <f>A68+1</f>
        <v>50</v>
      </c>
      <c r="B69" s="74" t="str">
        <f>Note!B71</f>
        <v>Regulations</v>
      </c>
      <c r="C69" s="282"/>
    </row>
  </sheetData>
  <mergeCells count="14">
    <mergeCell ref="A60:C60"/>
    <mergeCell ref="A62:C62"/>
    <mergeCell ref="A64:C64"/>
    <mergeCell ref="A34:C34"/>
    <mergeCell ref="A36:C36"/>
    <mergeCell ref="A42:C42"/>
    <mergeCell ref="A47:C47"/>
    <mergeCell ref="A49:C49"/>
    <mergeCell ref="A54:C54"/>
    <mergeCell ref="A30:C30"/>
    <mergeCell ref="A1:C1"/>
    <mergeCell ref="A7:C7"/>
    <mergeCell ref="A21:C21"/>
    <mergeCell ref="A26:C26"/>
  </mergeCells>
  <phoneticPr fontId="25" type="noConversion"/>
  <pageMargins left="0.25" right="0.25" top="0.75" bottom="0.75" header="0.3" footer="0.3"/>
  <pageSetup paperSize="9" scale="97" fitToHeight="0" orientation="portrait" r:id="rId1"/>
  <headerFooter alignWithMargins="0">
    <oddHeader>&amp;C&amp;F&amp;R&amp;A</oddHeader>
    <oddFooter>&amp;C&amp;P</oddFooter>
  </headerFooter>
  <extLst>
    <ext xmlns:mx="http://schemas.microsoft.com/office/mac/excel/2008/main" uri="http://schemas.microsoft.com/office/mac/excel/2008/main">
      <mx:PLV Mode="0" OnePage="0" WScale="0"/>
    </ext>
  </extLst>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69"/>
  <sheetViews>
    <sheetView zoomScale="90" zoomScaleNormal="90" zoomScaleSheetLayoutView="90" zoomScalePageLayoutView="70" workbookViewId="0">
      <selection activeCell="A7" sqref="A7:C7"/>
    </sheetView>
  </sheetViews>
  <sheetFormatPr defaultColWidth="11.42578125" defaultRowHeight="15"/>
  <cols>
    <col min="1" max="1" width="5.42578125" style="40" customWidth="1"/>
    <col min="2" max="2" width="25.42578125" style="24" customWidth="1"/>
    <col min="3" max="3" width="74.28515625" style="257" customWidth="1"/>
    <col min="4" max="5" width="20.7109375" style="180" customWidth="1"/>
    <col min="6" max="9" width="20.7109375" style="4" customWidth="1"/>
    <col min="10" max="256" width="11.42578125" style="4"/>
    <col min="257" max="257" width="5.42578125" style="4" customWidth="1"/>
    <col min="258" max="258" width="41.42578125" style="4" customWidth="1"/>
    <col min="259" max="259" width="75.42578125" style="4" customWidth="1"/>
    <col min="260" max="260" width="70.85546875" style="4" customWidth="1"/>
    <col min="261" max="261" width="20" style="4" customWidth="1"/>
    <col min="262" max="512" width="11.42578125" style="4"/>
    <col min="513" max="513" width="5.42578125" style="4" customWidth="1"/>
    <col min="514" max="514" width="41.42578125" style="4" customWidth="1"/>
    <col min="515" max="515" width="75.42578125" style="4" customWidth="1"/>
    <col min="516" max="516" width="70.85546875" style="4" customWidth="1"/>
    <col min="517" max="517" width="20" style="4" customWidth="1"/>
    <col min="518" max="768" width="11.42578125" style="4"/>
    <col min="769" max="769" width="5.42578125" style="4" customWidth="1"/>
    <col min="770" max="770" width="41.42578125" style="4" customWidth="1"/>
    <col min="771" max="771" width="75.42578125" style="4" customWidth="1"/>
    <col min="772" max="772" width="70.85546875" style="4" customWidth="1"/>
    <col min="773" max="773" width="20" style="4" customWidth="1"/>
    <col min="774" max="1024" width="11.42578125" style="4"/>
    <col min="1025" max="1025" width="5.42578125" style="4" customWidth="1"/>
    <col min="1026" max="1026" width="41.42578125" style="4" customWidth="1"/>
    <col min="1027" max="1027" width="75.42578125" style="4" customWidth="1"/>
    <col min="1028" max="1028" width="70.85546875" style="4" customWidth="1"/>
    <col min="1029" max="1029" width="20" style="4" customWidth="1"/>
    <col min="1030" max="1280" width="11.42578125" style="4"/>
    <col min="1281" max="1281" width="5.42578125" style="4" customWidth="1"/>
    <col min="1282" max="1282" width="41.42578125" style="4" customWidth="1"/>
    <col min="1283" max="1283" width="75.42578125" style="4" customWidth="1"/>
    <col min="1284" max="1284" width="70.85546875" style="4" customWidth="1"/>
    <col min="1285" max="1285" width="20" style="4" customWidth="1"/>
    <col min="1286" max="1536" width="11.42578125" style="4"/>
    <col min="1537" max="1537" width="5.42578125" style="4" customWidth="1"/>
    <col min="1538" max="1538" width="41.42578125" style="4" customWidth="1"/>
    <col min="1539" max="1539" width="75.42578125" style="4" customWidth="1"/>
    <col min="1540" max="1540" width="70.85546875" style="4" customWidth="1"/>
    <col min="1541" max="1541" width="20" style="4" customWidth="1"/>
    <col min="1542" max="1792" width="11.42578125" style="4"/>
    <col min="1793" max="1793" width="5.42578125" style="4" customWidth="1"/>
    <col min="1794" max="1794" width="41.42578125" style="4" customWidth="1"/>
    <col min="1795" max="1795" width="75.42578125" style="4" customWidth="1"/>
    <col min="1796" max="1796" width="70.85546875" style="4" customWidth="1"/>
    <col min="1797" max="1797" width="20" style="4" customWidth="1"/>
    <col min="1798" max="2048" width="11.42578125" style="4"/>
    <col min="2049" max="2049" width="5.42578125" style="4" customWidth="1"/>
    <col min="2050" max="2050" width="41.42578125" style="4" customWidth="1"/>
    <col min="2051" max="2051" width="75.42578125" style="4" customWidth="1"/>
    <col min="2052" max="2052" width="70.85546875" style="4" customWidth="1"/>
    <col min="2053" max="2053" width="20" style="4" customWidth="1"/>
    <col min="2054" max="2304" width="11.42578125" style="4"/>
    <col min="2305" max="2305" width="5.42578125" style="4" customWidth="1"/>
    <col min="2306" max="2306" width="41.42578125" style="4" customWidth="1"/>
    <col min="2307" max="2307" width="75.42578125" style="4" customWidth="1"/>
    <col min="2308" max="2308" width="70.85546875" style="4" customWidth="1"/>
    <col min="2309" max="2309" width="20" style="4" customWidth="1"/>
    <col min="2310" max="2560" width="11.42578125" style="4"/>
    <col min="2561" max="2561" width="5.42578125" style="4" customWidth="1"/>
    <col min="2562" max="2562" width="41.42578125" style="4" customWidth="1"/>
    <col min="2563" max="2563" width="75.42578125" style="4" customWidth="1"/>
    <col min="2564" max="2564" width="70.85546875" style="4" customWidth="1"/>
    <col min="2565" max="2565" width="20" style="4" customWidth="1"/>
    <col min="2566" max="2816" width="11.42578125" style="4"/>
    <col min="2817" max="2817" width="5.42578125" style="4" customWidth="1"/>
    <col min="2818" max="2818" width="41.42578125" style="4" customWidth="1"/>
    <col min="2819" max="2819" width="75.42578125" style="4" customWidth="1"/>
    <col min="2820" max="2820" width="70.85546875" style="4" customWidth="1"/>
    <col min="2821" max="2821" width="20" style="4" customWidth="1"/>
    <col min="2822" max="3072" width="11.42578125" style="4"/>
    <col min="3073" max="3073" width="5.42578125" style="4" customWidth="1"/>
    <col min="3074" max="3074" width="41.42578125" style="4" customWidth="1"/>
    <col min="3075" max="3075" width="75.42578125" style="4" customWidth="1"/>
    <col min="3076" max="3076" width="70.85546875" style="4" customWidth="1"/>
    <col min="3077" max="3077" width="20" style="4" customWidth="1"/>
    <col min="3078" max="3328" width="11.42578125" style="4"/>
    <col min="3329" max="3329" width="5.42578125" style="4" customWidth="1"/>
    <col min="3330" max="3330" width="41.42578125" style="4" customWidth="1"/>
    <col min="3331" max="3331" width="75.42578125" style="4" customWidth="1"/>
    <col min="3332" max="3332" width="70.85546875" style="4" customWidth="1"/>
    <col min="3333" max="3333" width="20" style="4" customWidth="1"/>
    <col min="3334" max="3584" width="11.42578125" style="4"/>
    <col min="3585" max="3585" width="5.42578125" style="4" customWidth="1"/>
    <col min="3586" max="3586" width="41.42578125" style="4" customWidth="1"/>
    <col min="3587" max="3587" width="75.42578125" style="4" customWidth="1"/>
    <col min="3588" max="3588" width="70.85546875" style="4" customWidth="1"/>
    <col min="3589" max="3589" width="20" style="4" customWidth="1"/>
    <col min="3590" max="3840" width="11.42578125" style="4"/>
    <col min="3841" max="3841" width="5.42578125" style="4" customWidth="1"/>
    <col min="3842" max="3842" width="41.42578125" style="4" customWidth="1"/>
    <col min="3843" max="3843" width="75.42578125" style="4" customWidth="1"/>
    <col min="3844" max="3844" width="70.85546875" style="4" customWidth="1"/>
    <col min="3845" max="3845" width="20" style="4" customWidth="1"/>
    <col min="3846" max="4096" width="11.42578125" style="4"/>
    <col min="4097" max="4097" width="5.42578125" style="4" customWidth="1"/>
    <col min="4098" max="4098" width="41.42578125" style="4" customWidth="1"/>
    <col min="4099" max="4099" width="75.42578125" style="4" customWidth="1"/>
    <col min="4100" max="4100" width="70.85546875" style="4" customWidth="1"/>
    <col min="4101" max="4101" width="20" style="4" customWidth="1"/>
    <col min="4102" max="4352" width="11.42578125" style="4"/>
    <col min="4353" max="4353" width="5.42578125" style="4" customWidth="1"/>
    <col min="4354" max="4354" width="41.42578125" style="4" customWidth="1"/>
    <col min="4355" max="4355" width="75.42578125" style="4" customWidth="1"/>
    <col min="4356" max="4356" width="70.85546875" style="4" customWidth="1"/>
    <col min="4357" max="4357" width="20" style="4" customWidth="1"/>
    <col min="4358" max="4608" width="11.42578125" style="4"/>
    <col min="4609" max="4609" width="5.42578125" style="4" customWidth="1"/>
    <col min="4610" max="4610" width="41.42578125" style="4" customWidth="1"/>
    <col min="4611" max="4611" width="75.42578125" style="4" customWidth="1"/>
    <col min="4612" max="4612" width="70.85546875" style="4" customWidth="1"/>
    <col min="4613" max="4613" width="20" style="4" customWidth="1"/>
    <col min="4614" max="4864" width="11.42578125" style="4"/>
    <col min="4865" max="4865" width="5.42578125" style="4" customWidth="1"/>
    <col min="4866" max="4866" width="41.42578125" style="4" customWidth="1"/>
    <col min="4867" max="4867" width="75.42578125" style="4" customWidth="1"/>
    <col min="4868" max="4868" width="70.85546875" style="4" customWidth="1"/>
    <col min="4869" max="4869" width="20" style="4" customWidth="1"/>
    <col min="4870" max="5120" width="11.42578125" style="4"/>
    <col min="5121" max="5121" width="5.42578125" style="4" customWidth="1"/>
    <col min="5122" max="5122" width="41.42578125" style="4" customWidth="1"/>
    <col min="5123" max="5123" width="75.42578125" style="4" customWidth="1"/>
    <col min="5124" max="5124" width="70.85546875" style="4" customWidth="1"/>
    <col min="5125" max="5125" width="20" style="4" customWidth="1"/>
    <col min="5126" max="5376" width="11.42578125" style="4"/>
    <col min="5377" max="5377" width="5.42578125" style="4" customWidth="1"/>
    <col min="5378" max="5378" width="41.42578125" style="4" customWidth="1"/>
    <col min="5379" max="5379" width="75.42578125" style="4" customWidth="1"/>
    <col min="5380" max="5380" width="70.85546875" style="4" customWidth="1"/>
    <col min="5381" max="5381" width="20" style="4" customWidth="1"/>
    <col min="5382" max="5632" width="11.42578125" style="4"/>
    <col min="5633" max="5633" width="5.42578125" style="4" customWidth="1"/>
    <col min="5634" max="5634" width="41.42578125" style="4" customWidth="1"/>
    <col min="5635" max="5635" width="75.42578125" style="4" customWidth="1"/>
    <col min="5636" max="5636" width="70.85546875" style="4" customWidth="1"/>
    <col min="5637" max="5637" width="20" style="4" customWidth="1"/>
    <col min="5638" max="5888" width="11.42578125" style="4"/>
    <col min="5889" max="5889" width="5.42578125" style="4" customWidth="1"/>
    <col min="5890" max="5890" width="41.42578125" style="4" customWidth="1"/>
    <col min="5891" max="5891" width="75.42578125" style="4" customWidth="1"/>
    <col min="5892" max="5892" width="70.85546875" style="4" customWidth="1"/>
    <col min="5893" max="5893" width="20" style="4" customWidth="1"/>
    <col min="5894" max="6144" width="11.42578125" style="4"/>
    <col min="6145" max="6145" width="5.42578125" style="4" customWidth="1"/>
    <col min="6146" max="6146" width="41.42578125" style="4" customWidth="1"/>
    <col min="6147" max="6147" width="75.42578125" style="4" customWidth="1"/>
    <col min="6148" max="6148" width="70.85546875" style="4" customWidth="1"/>
    <col min="6149" max="6149" width="20" style="4" customWidth="1"/>
    <col min="6150" max="6400" width="11.42578125" style="4"/>
    <col min="6401" max="6401" width="5.42578125" style="4" customWidth="1"/>
    <col min="6402" max="6402" width="41.42578125" style="4" customWidth="1"/>
    <col min="6403" max="6403" width="75.42578125" style="4" customWidth="1"/>
    <col min="6404" max="6404" width="70.85546875" style="4" customWidth="1"/>
    <col min="6405" max="6405" width="20" style="4" customWidth="1"/>
    <col min="6406" max="6656" width="11.42578125" style="4"/>
    <col min="6657" max="6657" width="5.42578125" style="4" customWidth="1"/>
    <col min="6658" max="6658" width="41.42578125" style="4" customWidth="1"/>
    <col min="6659" max="6659" width="75.42578125" style="4" customWidth="1"/>
    <col min="6660" max="6660" width="70.85546875" style="4" customWidth="1"/>
    <col min="6661" max="6661" width="20" style="4" customWidth="1"/>
    <col min="6662" max="6912" width="11.42578125" style="4"/>
    <col min="6913" max="6913" width="5.42578125" style="4" customWidth="1"/>
    <col min="6914" max="6914" width="41.42578125" style="4" customWidth="1"/>
    <col min="6915" max="6915" width="75.42578125" style="4" customWidth="1"/>
    <col min="6916" max="6916" width="70.85546875" style="4" customWidth="1"/>
    <col min="6917" max="6917" width="20" style="4" customWidth="1"/>
    <col min="6918" max="7168" width="11.42578125" style="4"/>
    <col min="7169" max="7169" width="5.42578125" style="4" customWidth="1"/>
    <col min="7170" max="7170" width="41.42578125" style="4" customWidth="1"/>
    <col min="7171" max="7171" width="75.42578125" style="4" customWidth="1"/>
    <col min="7172" max="7172" width="70.85546875" style="4" customWidth="1"/>
    <col min="7173" max="7173" width="20" style="4" customWidth="1"/>
    <col min="7174" max="7424" width="11.42578125" style="4"/>
    <col min="7425" max="7425" width="5.42578125" style="4" customWidth="1"/>
    <col min="7426" max="7426" width="41.42578125" style="4" customWidth="1"/>
    <col min="7427" max="7427" width="75.42578125" style="4" customWidth="1"/>
    <col min="7428" max="7428" width="70.85546875" style="4" customWidth="1"/>
    <col min="7429" max="7429" width="20" style="4" customWidth="1"/>
    <col min="7430" max="7680" width="11.42578125" style="4"/>
    <col min="7681" max="7681" width="5.42578125" style="4" customWidth="1"/>
    <col min="7682" max="7682" width="41.42578125" style="4" customWidth="1"/>
    <col min="7683" max="7683" width="75.42578125" style="4" customWidth="1"/>
    <col min="7684" max="7684" width="70.85546875" style="4" customWidth="1"/>
    <col min="7685" max="7685" width="20" style="4" customWidth="1"/>
    <col min="7686" max="7936" width="11.42578125" style="4"/>
    <col min="7937" max="7937" width="5.42578125" style="4" customWidth="1"/>
    <col min="7938" max="7938" width="41.42578125" style="4" customWidth="1"/>
    <col min="7939" max="7939" width="75.42578125" style="4" customWidth="1"/>
    <col min="7940" max="7940" width="70.85546875" style="4" customWidth="1"/>
    <col min="7941" max="7941" width="20" style="4" customWidth="1"/>
    <col min="7942" max="8192" width="11.42578125" style="4"/>
    <col min="8193" max="8193" width="5.42578125" style="4" customWidth="1"/>
    <col min="8194" max="8194" width="41.42578125" style="4" customWidth="1"/>
    <col min="8195" max="8195" width="75.42578125" style="4" customWidth="1"/>
    <col min="8196" max="8196" width="70.85546875" style="4" customWidth="1"/>
    <col min="8197" max="8197" width="20" style="4" customWidth="1"/>
    <col min="8198" max="8448" width="11.42578125" style="4"/>
    <col min="8449" max="8449" width="5.42578125" style="4" customWidth="1"/>
    <col min="8450" max="8450" width="41.42578125" style="4" customWidth="1"/>
    <col min="8451" max="8451" width="75.42578125" style="4" customWidth="1"/>
    <col min="8452" max="8452" width="70.85546875" style="4" customWidth="1"/>
    <col min="8453" max="8453" width="20" style="4" customWidth="1"/>
    <col min="8454" max="8704" width="11.42578125" style="4"/>
    <col min="8705" max="8705" width="5.42578125" style="4" customWidth="1"/>
    <col min="8706" max="8706" width="41.42578125" style="4" customWidth="1"/>
    <col min="8707" max="8707" width="75.42578125" style="4" customWidth="1"/>
    <col min="8708" max="8708" width="70.85546875" style="4" customWidth="1"/>
    <col min="8709" max="8709" width="20" style="4" customWidth="1"/>
    <col min="8710" max="8960" width="11.42578125" style="4"/>
    <col min="8961" max="8961" width="5.42578125" style="4" customWidth="1"/>
    <col min="8962" max="8962" width="41.42578125" style="4" customWidth="1"/>
    <col min="8963" max="8963" width="75.42578125" style="4" customWidth="1"/>
    <col min="8964" max="8964" width="70.85546875" style="4" customWidth="1"/>
    <col min="8965" max="8965" width="20" style="4" customWidth="1"/>
    <col min="8966" max="9216" width="11.42578125" style="4"/>
    <col min="9217" max="9217" width="5.42578125" style="4" customWidth="1"/>
    <col min="9218" max="9218" width="41.42578125" style="4" customWidth="1"/>
    <col min="9219" max="9219" width="75.42578125" style="4" customWidth="1"/>
    <col min="9220" max="9220" width="70.85546875" style="4" customWidth="1"/>
    <col min="9221" max="9221" width="20" style="4" customWidth="1"/>
    <col min="9222" max="9472" width="11.42578125" style="4"/>
    <col min="9473" max="9473" width="5.42578125" style="4" customWidth="1"/>
    <col min="9474" max="9474" width="41.42578125" style="4" customWidth="1"/>
    <col min="9475" max="9475" width="75.42578125" style="4" customWidth="1"/>
    <col min="9476" max="9476" width="70.85546875" style="4" customWidth="1"/>
    <col min="9477" max="9477" width="20" style="4" customWidth="1"/>
    <col min="9478" max="9728" width="11.42578125" style="4"/>
    <col min="9729" max="9729" width="5.42578125" style="4" customWidth="1"/>
    <col min="9730" max="9730" width="41.42578125" style="4" customWidth="1"/>
    <col min="9731" max="9731" width="75.42578125" style="4" customWidth="1"/>
    <col min="9732" max="9732" width="70.85546875" style="4" customWidth="1"/>
    <col min="9733" max="9733" width="20" style="4" customWidth="1"/>
    <col min="9734" max="9984" width="11.42578125" style="4"/>
    <col min="9985" max="9985" width="5.42578125" style="4" customWidth="1"/>
    <col min="9986" max="9986" width="41.42578125" style="4" customWidth="1"/>
    <col min="9987" max="9987" width="75.42578125" style="4" customWidth="1"/>
    <col min="9988" max="9988" width="70.85546875" style="4" customWidth="1"/>
    <col min="9989" max="9989" width="20" style="4" customWidth="1"/>
    <col min="9990" max="10240" width="11.42578125" style="4"/>
    <col min="10241" max="10241" width="5.42578125" style="4" customWidth="1"/>
    <col min="10242" max="10242" width="41.42578125" style="4" customWidth="1"/>
    <col min="10243" max="10243" width="75.42578125" style="4" customWidth="1"/>
    <col min="10244" max="10244" width="70.85546875" style="4" customWidth="1"/>
    <col min="10245" max="10245" width="20" style="4" customWidth="1"/>
    <col min="10246" max="10496" width="11.42578125" style="4"/>
    <col min="10497" max="10497" width="5.42578125" style="4" customWidth="1"/>
    <col min="10498" max="10498" width="41.42578125" style="4" customWidth="1"/>
    <col min="10499" max="10499" width="75.42578125" style="4" customWidth="1"/>
    <col min="10500" max="10500" width="70.85546875" style="4" customWidth="1"/>
    <col min="10501" max="10501" width="20" style="4" customWidth="1"/>
    <col min="10502" max="10752" width="11.42578125" style="4"/>
    <col min="10753" max="10753" width="5.42578125" style="4" customWidth="1"/>
    <col min="10754" max="10754" width="41.42578125" style="4" customWidth="1"/>
    <col min="10755" max="10755" width="75.42578125" style="4" customWidth="1"/>
    <col min="10756" max="10756" width="70.85546875" style="4" customWidth="1"/>
    <col min="10757" max="10757" width="20" style="4" customWidth="1"/>
    <col min="10758" max="11008" width="11.42578125" style="4"/>
    <col min="11009" max="11009" width="5.42578125" style="4" customWidth="1"/>
    <col min="11010" max="11010" width="41.42578125" style="4" customWidth="1"/>
    <col min="11011" max="11011" width="75.42578125" style="4" customWidth="1"/>
    <col min="11012" max="11012" width="70.85546875" style="4" customWidth="1"/>
    <col min="11013" max="11013" width="20" style="4" customWidth="1"/>
    <col min="11014" max="11264" width="11.42578125" style="4"/>
    <col min="11265" max="11265" width="5.42578125" style="4" customWidth="1"/>
    <col min="11266" max="11266" width="41.42578125" style="4" customWidth="1"/>
    <col min="11267" max="11267" width="75.42578125" style="4" customWidth="1"/>
    <col min="11268" max="11268" width="70.85546875" style="4" customWidth="1"/>
    <col min="11269" max="11269" width="20" style="4" customWidth="1"/>
    <col min="11270" max="11520" width="11.42578125" style="4"/>
    <col min="11521" max="11521" width="5.42578125" style="4" customWidth="1"/>
    <col min="11522" max="11522" width="41.42578125" style="4" customWidth="1"/>
    <col min="11523" max="11523" width="75.42578125" style="4" customWidth="1"/>
    <col min="11524" max="11524" width="70.85546875" style="4" customWidth="1"/>
    <col min="11525" max="11525" width="20" style="4" customWidth="1"/>
    <col min="11526" max="11776" width="11.42578125" style="4"/>
    <col min="11777" max="11777" width="5.42578125" style="4" customWidth="1"/>
    <col min="11778" max="11778" width="41.42578125" style="4" customWidth="1"/>
    <col min="11779" max="11779" width="75.42578125" style="4" customWidth="1"/>
    <col min="11780" max="11780" width="70.85546875" style="4" customWidth="1"/>
    <col min="11781" max="11781" width="20" style="4" customWidth="1"/>
    <col min="11782" max="12032" width="11.42578125" style="4"/>
    <col min="12033" max="12033" width="5.42578125" style="4" customWidth="1"/>
    <col min="12034" max="12034" width="41.42578125" style="4" customWidth="1"/>
    <col min="12035" max="12035" width="75.42578125" style="4" customWidth="1"/>
    <col min="12036" max="12036" width="70.85546875" style="4" customWidth="1"/>
    <col min="12037" max="12037" width="20" style="4" customWidth="1"/>
    <col min="12038" max="12288" width="11.42578125" style="4"/>
    <col min="12289" max="12289" width="5.42578125" style="4" customWidth="1"/>
    <col min="12290" max="12290" width="41.42578125" style="4" customWidth="1"/>
    <col min="12291" max="12291" width="75.42578125" style="4" customWidth="1"/>
    <col min="12292" max="12292" width="70.85546875" style="4" customWidth="1"/>
    <col min="12293" max="12293" width="20" style="4" customWidth="1"/>
    <col min="12294" max="12544" width="11.42578125" style="4"/>
    <col min="12545" max="12545" width="5.42578125" style="4" customWidth="1"/>
    <col min="12546" max="12546" width="41.42578125" style="4" customWidth="1"/>
    <col min="12547" max="12547" width="75.42578125" style="4" customWidth="1"/>
    <col min="12548" max="12548" width="70.85546875" style="4" customWidth="1"/>
    <col min="12549" max="12549" width="20" style="4" customWidth="1"/>
    <col min="12550" max="12800" width="11.42578125" style="4"/>
    <col min="12801" max="12801" width="5.42578125" style="4" customWidth="1"/>
    <col min="12802" max="12802" width="41.42578125" style="4" customWidth="1"/>
    <col min="12803" max="12803" width="75.42578125" style="4" customWidth="1"/>
    <col min="12804" max="12804" width="70.85546875" style="4" customWidth="1"/>
    <col min="12805" max="12805" width="20" style="4" customWidth="1"/>
    <col min="12806" max="13056" width="11.42578125" style="4"/>
    <col min="13057" max="13057" width="5.42578125" style="4" customWidth="1"/>
    <col min="13058" max="13058" width="41.42578125" style="4" customWidth="1"/>
    <col min="13059" max="13059" width="75.42578125" style="4" customWidth="1"/>
    <col min="13060" max="13060" width="70.85546875" style="4" customWidth="1"/>
    <col min="13061" max="13061" width="20" style="4" customWidth="1"/>
    <col min="13062" max="13312" width="11.42578125" style="4"/>
    <col min="13313" max="13313" width="5.42578125" style="4" customWidth="1"/>
    <col min="13314" max="13314" width="41.42578125" style="4" customWidth="1"/>
    <col min="13315" max="13315" width="75.42578125" style="4" customWidth="1"/>
    <col min="13316" max="13316" width="70.85546875" style="4" customWidth="1"/>
    <col min="13317" max="13317" width="20" style="4" customWidth="1"/>
    <col min="13318" max="13568" width="11.42578125" style="4"/>
    <col min="13569" max="13569" width="5.42578125" style="4" customWidth="1"/>
    <col min="13570" max="13570" width="41.42578125" style="4" customWidth="1"/>
    <col min="13571" max="13571" width="75.42578125" style="4" customWidth="1"/>
    <col min="13572" max="13572" width="70.85546875" style="4" customWidth="1"/>
    <col min="13573" max="13573" width="20" style="4" customWidth="1"/>
    <col min="13574" max="13824" width="11.42578125" style="4"/>
    <col min="13825" max="13825" width="5.42578125" style="4" customWidth="1"/>
    <col min="13826" max="13826" width="41.42578125" style="4" customWidth="1"/>
    <col min="13827" max="13827" width="75.42578125" style="4" customWidth="1"/>
    <col min="13828" max="13828" width="70.85546875" style="4" customWidth="1"/>
    <col min="13829" max="13829" width="20" style="4" customWidth="1"/>
    <col min="13830" max="14080" width="11.42578125" style="4"/>
    <col min="14081" max="14081" width="5.42578125" style="4" customWidth="1"/>
    <col min="14082" max="14082" width="41.42578125" style="4" customWidth="1"/>
    <col min="14083" max="14083" width="75.42578125" style="4" customWidth="1"/>
    <col min="14084" max="14084" width="70.85546875" style="4" customWidth="1"/>
    <col min="14085" max="14085" width="20" style="4" customWidth="1"/>
    <col min="14086" max="14336" width="11.42578125" style="4"/>
    <col min="14337" max="14337" width="5.42578125" style="4" customWidth="1"/>
    <col min="14338" max="14338" width="41.42578125" style="4" customWidth="1"/>
    <col min="14339" max="14339" width="75.42578125" style="4" customWidth="1"/>
    <col min="14340" max="14340" width="70.85546875" style="4" customWidth="1"/>
    <col min="14341" max="14341" width="20" style="4" customWidth="1"/>
    <col min="14342" max="14592" width="11.42578125" style="4"/>
    <col min="14593" max="14593" width="5.42578125" style="4" customWidth="1"/>
    <col min="14594" max="14594" width="41.42578125" style="4" customWidth="1"/>
    <col min="14595" max="14595" width="75.42578125" style="4" customWidth="1"/>
    <col min="14596" max="14596" width="70.85546875" style="4" customWidth="1"/>
    <col min="14597" max="14597" width="20" style="4" customWidth="1"/>
    <col min="14598" max="14848" width="11.42578125" style="4"/>
    <col min="14849" max="14849" width="5.42578125" style="4" customWidth="1"/>
    <col min="14850" max="14850" width="41.42578125" style="4" customWidth="1"/>
    <col min="14851" max="14851" width="75.42578125" style="4" customWidth="1"/>
    <col min="14852" max="14852" width="70.85546875" style="4" customWidth="1"/>
    <col min="14853" max="14853" width="20" style="4" customWidth="1"/>
    <col min="14854" max="15104" width="11.42578125" style="4"/>
    <col min="15105" max="15105" width="5.42578125" style="4" customWidth="1"/>
    <col min="15106" max="15106" width="41.42578125" style="4" customWidth="1"/>
    <col min="15107" max="15107" width="75.42578125" style="4" customWidth="1"/>
    <col min="15108" max="15108" width="70.85546875" style="4" customWidth="1"/>
    <col min="15109" max="15109" width="20" style="4" customWidth="1"/>
    <col min="15110" max="15360" width="11.42578125" style="4"/>
    <col min="15361" max="15361" width="5.42578125" style="4" customWidth="1"/>
    <col min="15362" max="15362" width="41.42578125" style="4" customWidth="1"/>
    <col min="15363" max="15363" width="75.42578125" style="4" customWidth="1"/>
    <col min="15364" max="15364" width="70.85546875" style="4" customWidth="1"/>
    <col min="15365" max="15365" width="20" style="4" customWidth="1"/>
    <col min="15366" max="15616" width="11.42578125" style="4"/>
    <col min="15617" max="15617" width="5.42578125" style="4" customWidth="1"/>
    <col min="15618" max="15618" width="41.42578125" style="4" customWidth="1"/>
    <col min="15619" max="15619" width="75.42578125" style="4" customWidth="1"/>
    <col min="15620" max="15620" width="70.85546875" style="4" customWidth="1"/>
    <col min="15621" max="15621" width="20" style="4" customWidth="1"/>
    <col min="15622" max="15872" width="11.42578125" style="4"/>
    <col min="15873" max="15873" width="5.42578125" style="4" customWidth="1"/>
    <col min="15874" max="15874" width="41.42578125" style="4" customWidth="1"/>
    <col min="15875" max="15875" width="75.42578125" style="4" customWidth="1"/>
    <col min="15876" max="15876" width="70.85546875" style="4" customWidth="1"/>
    <col min="15877" max="15877" width="20" style="4" customWidth="1"/>
    <col min="15878" max="16128" width="11.42578125" style="4"/>
    <col min="16129" max="16129" width="5.42578125" style="4" customWidth="1"/>
    <col min="16130" max="16130" width="41.42578125" style="4" customWidth="1"/>
    <col min="16131" max="16131" width="75.42578125" style="4" customWidth="1"/>
    <col min="16132" max="16132" width="70.85546875" style="4" customWidth="1"/>
    <col min="16133" max="16133" width="20" style="4" customWidth="1"/>
    <col min="16134" max="16384" width="11.42578125" style="4"/>
  </cols>
  <sheetData>
    <row r="1" spans="1:5" ht="18.75" thickBot="1">
      <c r="A1" s="612" t="s">
        <v>817</v>
      </c>
      <c r="B1" s="613"/>
      <c r="C1" s="614"/>
    </row>
    <row r="2" spans="1:5">
      <c r="A2" s="25" t="s">
        <v>331</v>
      </c>
      <c r="B2" s="26" t="str">
        <f>Note!B4</f>
        <v>Version No.</v>
      </c>
      <c r="C2" s="258">
        <v>1</v>
      </c>
    </row>
    <row r="3" spans="1:5" ht="15.75" thickBot="1">
      <c r="A3" s="23" t="s">
        <v>332</v>
      </c>
      <c r="B3" s="27" t="str">
        <f>Note!B5</f>
        <v>Date of initial version</v>
      </c>
      <c r="C3" s="568">
        <v>41134</v>
      </c>
    </row>
    <row r="4" spans="1:5">
      <c r="A4" s="25" t="s">
        <v>333</v>
      </c>
      <c r="B4" s="27" t="str">
        <f>Note!B6</f>
        <v>Date of last modification</v>
      </c>
      <c r="C4" s="571">
        <v>41808</v>
      </c>
    </row>
    <row r="5" spans="1:5" ht="15.75" thickBot="1">
      <c r="A5" s="23" t="s">
        <v>334</v>
      </c>
      <c r="B5" s="28" t="str">
        <f>Note!B7</f>
        <v>Date of publication</v>
      </c>
      <c r="C5" s="260"/>
    </row>
    <row r="6" spans="1:5" ht="15.75" thickBot="1">
      <c r="A6" s="25" t="s">
        <v>335</v>
      </c>
      <c r="B6" s="30" t="str">
        <f>Note!B8</f>
        <v>Completed / submitted by</v>
      </c>
      <c r="C6" s="261" t="s">
        <v>1713</v>
      </c>
    </row>
    <row r="7" spans="1:5" ht="18.75" thickBot="1">
      <c r="A7" s="685" t="str">
        <f>Note!A9</f>
        <v>NAME, CATEGORY AND CODING</v>
      </c>
      <c r="B7" s="686"/>
      <c r="C7" s="687"/>
    </row>
    <row r="8" spans="1:5">
      <c r="A8" s="23">
        <v>1</v>
      </c>
      <c r="B8" s="235" t="str">
        <f>Note!B10</f>
        <v>WHO Category / Code</v>
      </c>
      <c r="C8" s="500" t="s">
        <v>1149</v>
      </c>
    </row>
    <row r="9" spans="1:5" s="1" customFormat="1">
      <c r="A9" s="23">
        <f>A8+1</f>
        <v>2</v>
      </c>
      <c r="B9" s="236" t="str">
        <f>Note!B11</f>
        <v>Generic name</v>
      </c>
      <c r="C9" s="251" t="s">
        <v>985</v>
      </c>
      <c r="D9" s="185"/>
      <c r="E9" s="185"/>
    </row>
    <row r="10" spans="1:5" s="1" customFormat="1" ht="30">
      <c r="A10" s="23">
        <f>A9+1</f>
        <v>3</v>
      </c>
      <c r="B10" s="236" t="str">
        <f>Note!B12</f>
        <v>Specific type or variation (optional)</v>
      </c>
      <c r="C10" s="496" t="s">
        <v>1533</v>
      </c>
      <c r="D10" s="185"/>
      <c r="E10" s="185"/>
    </row>
    <row r="11" spans="1:5">
      <c r="A11" s="7">
        <f>A10+1</f>
        <v>4</v>
      </c>
      <c r="B11" s="237" t="str">
        <f>Note!B13</f>
        <v>GMDN name</v>
      </c>
      <c r="C11" s="268" t="s">
        <v>770</v>
      </c>
    </row>
    <row r="12" spans="1:5">
      <c r="A12" s="7">
        <f t="shared" ref="A12:A20" si="0">A11+1</f>
        <v>5</v>
      </c>
      <c r="B12" s="238" t="str">
        <f>Note!B14</f>
        <v>GMDN code</v>
      </c>
      <c r="C12" s="268">
        <v>35121</v>
      </c>
    </row>
    <row r="13" spans="1:5" ht="25.5">
      <c r="A13" s="7">
        <f t="shared" si="0"/>
        <v>6</v>
      </c>
      <c r="B13" s="238" t="str">
        <f>Note!B15</f>
        <v>GMDN category</v>
      </c>
      <c r="C13" s="267" t="s">
        <v>216</v>
      </c>
    </row>
    <row r="14" spans="1:5" ht="25.5">
      <c r="A14" s="7">
        <f t="shared" si="0"/>
        <v>7</v>
      </c>
      <c r="B14" s="238" t="str">
        <f>Note!B16</f>
        <v>UMDNS name</v>
      </c>
      <c r="C14" s="268" t="s">
        <v>83</v>
      </c>
    </row>
    <row r="15" spans="1:5" ht="25.5">
      <c r="A15" s="7">
        <f t="shared" si="0"/>
        <v>8</v>
      </c>
      <c r="B15" s="238" t="str">
        <f>Note!B17</f>
        <v>UMDNS code</v>
      </c>
      <c r="C15" s="268" t="s">
        <v>84</v>
      </c>
    </row>
    <row r="16" spans="1:5">
      <c r="A16" s="7">
        <f t="shared" si="0"/>
        <v>9</v>
      </c>
      <c r="B16" s="238" t="str">
        <f>Note!B18</f>
        <v>UNSPS code (optional)</v>
      </c>
      <c r="C16" s="268"/>
    </row>
    <row r="17" spans="1:7" ht="38.25">
      <c r="A17" s="7">
        <f t="shared" si="0"/>
        <v>10</v>
      </c>
      <c r="B17" s="238" t="str">
        <f>Note!B19</f>
        <v>Alternative name/s (optional)</v>
      </c>
      <c r="C17" s="494" t="s">
        <v>1670</v>
      </c>
    </row>
    <row r="18" spans="1:7" ht="30">
      <c r="A18" s="7">
        <f t="shared" si="0"/>
        <v>11</v>
      </c>
      <c r="B18" s="238" t="str">
        <f>Note!B20</f>
        <v>Alternative code/s (optional)</v>
      </c>
      <c r="C18" s="494" t="s">
        <v>69</v>
      </c>
    </row>
    <row r="19" spans="1:7">
      <c r="A19" s="7">
        <f t="shared" si="0"/>
        <v>12</v>
      </c>
      <c r="B19" s="237" t="str">
        <f>Note!B21</f>
        <v>Keywords (optional)</v>
      </c>
      <c r="C19" s="267" t="s">
        <v>70</v>
      </c>
    </row>
    <row r="20" spans="1:7" ht="102.75" thickBot="1">
      <c r="A20" s="7">
        <f t="shared" si="0"/>
        <v>13</v>
      </c>
      <c r="B20" s="238" t="str">
        <f>Note!B22</f>
        <v>GMDN/UMDNS definition (optional)</v>
      </c>
      <c r="C20" s="264" t="s">
        <v>71</v>
      </c>
    </row>
    <row r="21" spans="1:7" ht="18.75" thickBot="1">
      <c r="A21" s="667" t="str">
        <f>Note!A23</f>
        <v>PURPOSE OF USE</v>
      </c>
      <c r="B21" s="668"/>
      <c r="C21" s="669"/>
    </row>
    <row r="22" spans="1:7" ht="51">
      <c r="A22" s="7">
        <f>A20+1</f>
        <v>14</v>
      </c>
      <c r="B22" s="70" t="str">
        <f>Note!B24</f>
        <v xml:space="preserve">Clinical or other purpose </v>
      </c>
      <c r="C22" s="490" t="s">
        <v>1579</v>
      </c>
    </row>
    <row r="23" spans="1:7">
      <c r="A23" s="7">
        <f t="shared" ref="A23:A32" si="1">A22+1</f>
        <v>15</v>
      </c>
      <c r="B23" s="74" t="str">
        <f>Note!B25</f>
        <v>Level of use (if relevant)</v>
      </c>
      <c r="C23" s="268" t="s">
        <v>97</v>
      </c>
    </row>
    <row r="24" spans="1:7" ht="45">
      <c r="A24" s="7">
        <f t="shared" si="1"/>
        <v>16</v>
      </c>
      <c r="B24" s="74" t="str">
        <f>Note!B26</f>
        <v>Clinical department/ward(if relevant)</v>
      </c>
      <c r="C24" s="268" t="s">
        <v>72</v>
      </c>
    </row>
    <row r="25" spans="1:7" ht="51.75" thickBot="1">
      <c r="A25" s="7">
        <f t="shared" si="1"/>
        <v>17</v>
      </c>
      <c r="B25" s="71" t="str">
        <f>Note!B27</f>
        <v>Overview of functional requirements</v>
      </c>
      <c r="C25" s="494" t="s">
        <v>1578</v>
      </c>
      <c r="D25" s="39"/>
      <c r="E25" s="39"/>
      <c r="F25" s="39"/>
      <c r="G25" s="39"/>
    </row>
    <row r="26" spans="1:7" ht="18.75" thickBot="1">
      <c r="A26" s="667" t="str">
        <f>Note!A28</f>
        <v>TECHNICAL CHARACTERISTICS</v>
      </c>
      <c r="B26" s="668"/>
      <c r="C26" s="669"/>
    </row>
    <row r="27" spans="1:7" ht="306">
      <c r="A27" s="7">
        <f>A25+1</f>
        <v>18</v>
      </c>
      <c r="B27" s="71" t="str">
        <f>Note!B29</f>
        <v>Detailed requirements</v>
      </c>
      <c r="C27" s="490" t="s">
        <v>1580</v>
      </c>
    </row>
    <row r="28" spans="1:7" ht="114.75">
      <c r="A28" s="7">
        <f t="shared" si="1"/>
        <v>19</v>
      </c>
      <c r="B28" s="71" t="str">
        <f>Note!B30</f>
        <v>Displayed parameters</v>
      </c>
      <c r="C28" s="268" t="s">
        <v>1445</v>
      </c>
    </row>
    <row r="29" spans="1:7" ht="77.25" thickBot="1">
      <c r="A29" s="7">
        <f t="shared" si="1"/>
        <v>20</v>
      </c>
      <c r="B29" s="72" t="str">
        <f>Note!B31</f>
        <v>User adjustable settings</v>
      </c>
      <c r="C29" s="35" t="s">
        <v>1581</v>
      </c>
    </row>
    <row r="30" spans="1:7" ht="18.75" thickBot="1">
      <c r="A30" s="667" t="str">
        <f>Note!A32</f>
        <v>PHYSICAL/CHEMICAL CHARACTERISTICS</v>
      </c>
      <c r="B30" s="668"/>
      <c r="C30" s="669"/>
    </row>
    <row r="31" spans="1:7" ht="204">
      <c r="A31" s="7">
        <f>A29+1</f>
        <v>21</v>
      </c>
      <c r="B31" s="70" t="str">
        <f>Note!B33</f>
        <v>Components(if relevant)</v>
      </c>
      <c r="C31" s="497" t="s">
        <v>1582</v>
      </c>
    </row>
    <row r="32" spans="1:7" ht="63.75">
      <c r="A32" s="7">
        <f t="shared" si="1"/>
        <v>22</v>
      </c>
      <c r="B32" s="74" t="str">
        <f>Note!B34</f>
        <v>Mobility, portability(if relevant)</v>
      </c>
      <c r="C32" s="268" t="s">
        <v>66</v>
      </c>
    </row>
    <row r="33" spans="1:5" ht="30.75" thickBot="1">
      <c r="A33" s="7">
        <f>A32+1</f>
        <v>23</v>
      </c>
      <c r="B33" s="72" t="str">
        <f>Note!B35</f>
        <v>Raw Materials(if relevant)</v>
      </c>
      <c r="C33" s="277"/>
    </row>
    <row r="34" spans="1:5" ht="18.75" thickBot="1">
      <c r="A34" s="667" t="s">
        <v>835</v>
      </c>
      <c r="B34" s="668"/>
      <c r="C34" s="669"/>
    </row>
    <row r="35" spans="1:5" ht="204.75" thickBot="1">
      <c r="A35" s="17">
        <f>A33+1</f>
        <v>24</v>
      </c>
      <c r="B35" s="173" t="str">
        <f>Note!B37</f>
        <v>Electrical, water and/or gas supply (if relevant)</v>
      </c>
      <c r="C35" s="268" t="s">
        <v>1444</v>
      </c>
    </row>
    <row r="36" spans="1:5" ht="18.75" thickBot="1">
      <c r="A36" s="667" t="str">
        <f>Note!A38</f>
        <v>ACCESSORIES, CONSUMABLES, SPARE PARTS, OTHER COMPONENTS</v>
      </c>
      <c r="B36" s="668"/>
      <c r="C36" s="669"/>
    </row>
    <row r="37" spans="1:5" ht="102">
      <c r="A37" s="17">
        <f>A35+1</f>
        <v>25</v>
      </c>
      <c r="B37" s="70" t="str">
        <f>Note!B39</f>
        <v>Accessories (if relevant)</v>
      </c>
      <c r="C37" s="268" t="s">
        <v>1446</v>
      </c>
    </row>
    <row r="38" spans="1:5" ht="30">
      <c r="A38" s="17">
        <f>A37+1</f>
        <v>26</v>
      </c>
      <c r="B38" s="71" t="str">
        <f>Note!B40</f>
        <v>Sterilization process for accessories (if relevant)</v>
      </c>
      <c r="C38" s="268"/>
    </row>
    <row r="39" spans="1:5" ht="63.75">
      <c r="A39" s="17">
        <f>A38+1</f>
        <v>27</v>
      </c>
      <c r="B39" s="71" t="str">
        <f>Note!B41</f>
        <v>Consumables / reagents (if relevant)</v>
      </c>
      <c r="C39" s="268" t="s">
        <v>67</v>
      </c>
    </row>
    <row r="40" spans="1:5" s="18" customFormat="1" ht="25.5">
      <c r="A40" s="17">
        <f>A39+1</f>
        <v>28</v>
      </c>
      <c r="B40" s="71" t="str">
        <f>Note!B42</f>
        <v>Spare parts (if relevant)</v>
      </c>
      <c r="C40" s="268" t="s">
        <v>123</v>
      </c>
      <c r="D40" s="186"/>
      <c r="E40" s="186"/>
    </row>
    <row r="41" spans="1:5" s="18" customFormat="1" ht="30.75" thickBot="1">
      <c r="A41" s="17">
        <f>A40+1</f>
        <v>29</v>
      </c>
      <c r="B41" s="72" t="str">
        <f>Note!B43</f>
        <v>Other components (if relevant)</v>
      </c>
      <c r="C41" s="277"/>
      <c r="D41" s="186"/>
      <c r="E41" s="186"/>
    </row>
    <row r="42" spans="1:5" ht="18.75" thickBot="1">
      <c r="A42" s="667" t="str">
        <f>Note!A44</f>
        <v xml:space="preserve">PACKAGING </v>
      </c>
      <c r="B42" s="668"/>
      <c r="C42" s="669"/>
    </row>
    <row r="43" spans="1:5" ht="30">
      <c r="A43" s="17">
        <f>A41+1</f>
        <v>30</v>
      </c>
      <c r="B43" s="70" t="str">
        <f>Note!B45</f>
        <v>Sterility status on delivery (if relevant)</v>
      </c>
      <c r="C43" s="278" t="s">
        <v>592</v>
      </c>
    </row>
    <row r="44" spans="1:5">
      <c r="A44" s="17">
        <f>A43+1</f>
        <v>31</v>
      </c>
      <c r="B44" s="70" t="str">
        <f>Note!B46</f>
        <v>Shelf life (if relevant)</v>
      </c>
      <c r="C44" s="278" t="s">
        <v>592</v>
      </c>
    </row>
    <row r="45" spans="1:5" s="161" customFormat="1" ht="30">
      <c r="A45" s="17">
        <f>A44+1</f>
        <v>32</v>
      </c>
      <c r="B45" s="173" t="str">
        <f>Note!B47</f>
        <v>Transportation and storage (if relevant)</v>
      </c>
      <c r="C45" s="279" t="s">
        <v>592</v>
      </c>
    </row>
    <row r="46" spans="1:5" ht="15.75" thickBot="1">
      <c r="A46" s="17">
        <f>A45+1</f>
        <v>33</v>
      </c>
      <c r="B46" s="72" t="str">
        <f>Note!B48</f>
        <v>Labelling (if relevant)</v>
      </c>
      <c r="C46" s="277" t="s">
        <v>592</v>
      </c>
    </row>
    <row r="47" spans="1:5" ht="18.75" thickBot="1">
      <c r="A47" s="667" t="str">
        <f>Note!A49</f>
        <v>ENVIRONMENTAL REQUIREMENTS</v>
      </c>
      <c r="B47" s="668"/>
      <c r="C47" s="669"/>
    </row>
    <row r="48" spans="1:5" ht="64.5" thickBot="1">
      <c r="A48" s="17">
        <f>A46+1</f>
        <v>34</v>
      </c>
      <c r="B48" s="73" t="str">
        <f>Note!B50</f>
        <v xml:space="preserve">Context-dependent requirements </v>
      </c>
      <c r="C48" s="268" t="s">
        <v>824</v>
      </c>
    </row>
    <row r="49" spans="1:9" ht="18.75" thickBot="1">
      <c r="A49" s="667" t="str">
        <f>Note!A51</f>
        <v>TRAINING, INSTALLATION AND UTILISATION</v>
      </c>
      <c r="B49" s="668"/>
      <c r="C49" s="669"/>
    </row>
    <row r="50" spans="1:9" ht="45">
      <c r="A50" s="17">
        <f>A48+1</f>
        <v>35</v>
      </c>
      <c r="B50" s="70" t="str">
        <f>Note!B52</f>
        <v>Pre-installation requirements(if relevant)</v>
      </c>
      <c r="C50" s="278" t="s">
        <v>108</v>
      </c>
    </row>
    <row r="51" spans="1:9" s="18" customFormat="1" ht="45">
      <c r="A51" s="17">
        <f t="shared" ref="A51:A59" si="2">A50+1</f>
        <v>36</v>
      </c>
      <c r="B51" s="71" t="str">
        <f>Note!B53</f>
        <v>Requirements for commissioning (if relevant)</v>
      </c>
      <c r="C51" s="268" t="s">
        <v>659</v>
      </c>
      <c r="D51" s="186"/>
      <c r="E51" s="186"/>
    </row>
    <row r="52" spans="1:9" s="18" customFormat="1" ht="30">
      <c r="A52" s="17">
        <f t="shared" si="2"/>
        <v>37</v>
      </c>
      <c r="B52" s="72" t="str">
        <f>Note!B54</f>
        <v>Training of user/s (if relevant)</v>
      </c>
      <c r="C52" s="268" t="s">
        <v>724</v>
      </c>
      <c r="D52" s="186"/>
      <c r="E52" s="186"/>
    </row>
    <row r="53" spans="1:9" ht="26.25" thickBot="1">
      <c r="A53" s="7">
        <f>A52+1</f>
        <v>38</v>
      </c>
      <c r="B53" s="72" t="str">
        <f>Note!B55</f>
        <v>User care(if relevant)</v>
      </c>
      <c r="C53" s="277" t="s">
        <v>68</v>
      </c>
    </row>
    <row r="54" spans="1:9" ht="18.75" thickBot="1">
      <c r="A54" s="667" t="str">
        <f>Note!A56</f>
        <v>WARRANTY AND MAINTENANCE</v>
      </c>
      <c r="B54" s="668"/>
      <c r="C54" s="669"/>
    </row>
    <row r="55" spans="1:9">
      <c r="A55" s="17">
        <f>A53+1</f>
        <v>39</v>
      </c>
      <c r="B55" s="70" t="str">
        <f>Note!B57</f>
        <v>Warranty</v>
      </c>
      <c r="C55" s="278"/>
    </row>
    <row r="56" spans="1:9" s="18" customFormat="1" ht="15.75">
      <c r="A56" s="17">
        <f t="shared" si="2"/>
        <v>40</v>
      </c>
      <c r="B56" s="71" t="str">
        <f>Note!B58</f>
        <v>Maintenance tasks</v>
      </c>
      <c r="C56" s="268"/>
      <c r="D56" s="186"/>
      <c r="E56" s="186"/>
    </row>
    <row r="57" spans="1:9">
      <c r="A57" s="17">
        <f t="shared" si="2"/>
        <v>41</v>
      </c>
      <c r="B57" s="71" t="str">
        <f>Note!B59</f>
        <v xml:space="preserve">Type of service contract </v>
      </c>
      <c r="C57" s="268"/>
    </row>
    <row r="58" spans="1:9" s="18" customFormat="1" ht="30">
      <c r="A58" s="17">
        <f t="shared" si="2"/>
        <v>42</v>
      </c>
      <c r="B58" s="71" t="str">
        <f>Note!B60</f>
        <v>Spare parts availability post-warranty</v>
      </c>
      <c r="C58" s="268"/>
      <c r="D58" s="186"/>
      <c r="E58" s="186"/>
    </row>
    <row r="59" spans="1:9" s="18" customFormat="1" ht="30.75" thickBot="1">
      <c r="A59" s="17">
        <f t="shared" si="2"/>
        <v>43</v>
      </c>
      <c r="B59" s="72" t="str">
        <f>Note!B61</f>
        <v>Software / Hardware upgrade availability</v>
      </c>
      <c r="C59" s="277"/>
      <c r="D59" s="186"/>
      <c r="E59" s="186"/>
    </row>
    <row r="60" spans="1:9" ht="18.75" thickBot="1">
      <c r="A60" s="667" t="str">
        <f>Note!A62</f>
        <v>DOCUMENTATION</v>
      </c>
      <c r="B60" s="668"/>
      <c r="C60" s="669"/>
    </row>
    <row r="61" spans="1:9" ht="90" thickBot="1">
      <c r="A61" s="20">
        <f>A59+1</f>
        <v>44</v>
      </c>
      <c r="B61" s="70" t="str">
        <f>Note!B63</f>
        <v>Documentation requirements</v>
      </c>
      <c r="C61" s="268" t="s">
        <v>63</v>
      </c>
    </row>
    <row r="62" spans="1:9" s="18" customFormat="1" ht="18.75" thickBot="1">
      <c r="A62" s="667" t="str">
        <f>Note!A64</f>
        <v>DECOMMISSIONING</v>
      </c>
      <c r="B62" s="668"/>
      <c r="C62" s="669"/>
      <c r="D62" s="186"/>
      <c r="E62" s="186"/>
    </row>
    <row r="63" spans="1:9" ht="15.75" thickBot="1">
      <c r="A63" s="19">
        <f>A61+1</f>
        <v>45</v>
      </c>
      <c r="B63" s="93" t="str">
        <f>Note!B65</f>
        <v xml:space="preserve">Estimated Life Span </v>
      </c>
      <c r="C63" s="264" t="s">
        <v>1105</v>
      </c>
    </row>
    <row r="64" spans="1:9" ht="18.75" thickBot="1">
      <c r="A64" s="667" t="str">
        <f>Note!A66</f>
        <v xml:space="preserve">SAFETY AND STANDARDS </v>
      </c>
      <c r="B64" s="668"/>
      <c r="C64" s="669"/>
      <c r="D64" s="32"/>
      <c r="E64" s="32"/>
      <c r="F64" s="32"/>
      <c r="G64" s="32"/>
      <c r="H64" s="32"/>
      <c r="I64" s="32"/>
    </row>
    <row r="65" spans="1:9">
      <c r="A65" s="7">
        <f>A63+1</f>
        <v>46</v>
      </c>
      <c r="B65" s="163" t="str">
        <f>Note!B67</f>
        <v>Risk Classification</v>
      </c>
      <c r="C65" s="267" t="s">
        <v>177</v>
      </c>
      <c r="D65" s="187"/>
      <c r="E65" s="41"/>
      <c r="F65" s="41"/>
      <c r="G65" s="41"/>
    </row>
    <row r="66" spans="1:9" ht="33" customHeight="1">
      <c r="A66" s="17">
        <f>A65+1</f>
        <v>47</v>
      </c>
      <c r="B66" s="76" t="str">
        <f>Note!B68</f>
        <v>Regulatory Approval / Certification</v>
      </c>
      <c r="C66" s="273" t="s">
        <v>64</v>
      </c>
      <c r="D66" s="33"/>
      <c r="E66" s="33"/>
      <c r="F66" s="36"/>
      <c r="G66" s="36"/>
      <c r="H66" s="33"/>
      <c r="I66" s="33"/>
    </row>
    <row r="67" spans="1:9" ht="186" customHeight="1">
      <c r="A67" s="89">
        <f>A66+1</f>
        <v>48</v>
      </c>
      <c r="B67" s="74" t="str">
        <f>Note!B69</f>
        <v>International standards</v>
      </c>
      <c r="C67" s="282" t="s">
        <v>65</v>
      </c>
      <c r="D67" s="33"/>
      <c r="E67" s="33"/>
      <c r="F67" s="36"/>
      <c r="G67" s="36"/>
      <c r="H67" s="33"/>
      <c r="I67" s="33"/>
    </row>
    <row r="68" spans="1:9" ht="30">
      <c r="A68" s="89">
        <f>A67+1</f>
        <v>49</v>
      </c>
      <c r="B68" s="74" t="str">
        <f>Note!B70</f>
        <v>Reginal / Local Standards</v>
      </c>
      <c r="C68" s="282" t="s">
        <v>54</v>
      </c>
    </row>
    <row r="69" spans="1:9" ht="76.5">
      <c r="A69" s="89">
        <f>A68+1</f>
        <v>50</v>
      </c>
      <c r="B69" s="74" t="str">
        <f>Note!B71</f>
        <v>Regulations</v>
      </c>
      <c r="C69" s="146" t="s">
        <v>1106</v>
      </c>
    </row>
  </sheetData>
  <mergeCells count="14">
    <mergeCell ref="A60:C60"/>
    <mergeCell ref="A62:C62"/>
    <mergeCell ref="A64:C64"/>
    <mergeCell ref="A34:C34"/>
    <mergeCell ref="A36:C36"/>
    <mergeCell ref="A42:C42"/>
    <mergeCell ref="A47:C47"/>
    <mergeCell ref="A49:C49"/>
    <mergeCell ref="A54:C54"/>
    <mergeCell ref="A30:C30"/>
    <mergeCell ref="A1:C1"/>
    <mergeCell ref="A7:C7"/>
    <mergeCell ref="A21:C21"/>
    <mergeCell ref="A26:C26"/>
  </mergeCells>
  <phoneticPr fontId="25" type="noConversion"/>
  <pageMargins left="0.25" right="0.25" top="0.75" bottom="0.75" header="0.3" footer="0.3"/>
  <pageSetup paperSize="9" scale="96" fitToHeight="0" orientation="portrait" r:id="rId1"/>
  <headerFooter alignWithMargins="0">
    <oddHeader>&amp;C&amp;F&amp;R&amp;A</oddHeader>
    <oddFooter>&amp;C&amp;P</oddFooter>
  </headerFooter>
  <extLst>
    <ext xmlns:mx="http://schemas.microsoft.com/office/mac/excel/2008/main" uri="http://schemas.microsoft.com/office/mac/excel/2008/main">
      <mx:PLV Mode="0" OnePage="0" WScale="0"/>
    </ext>
  </extLst>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69"/>
  <sheetViews>
    <sheetView zoomScale="90" zoomScaleNormal="90" zoomScaleSheetLayoutView="90" workbookViewId="0">
      <selection activeCell="A7" sqref="A7:C7"/>
    </sheetView>
  </sheetViews>
  <sheetFormatPr defaultColWidth="11.42578125" defaultRowHeight="15"/>
  <cols>
    <col min="1" max="1" width="5.42578125" style="40" customWidth="1"/>
    <col min="2" max="2" width="30.140625" style="181" customWidth="1"/>
    <col min="3" max="3" width="75.42578125" style="257" customWidth="1"/>
    <col min="4" max="9" width="20.7109375" style="4" customWidth="1"/>
    <col min="10" max="255" width="11.42578125" style="4"/>
    <col min="256" max="256" width="5.42578125" style="4" customWidth="1"/>
    <col min="257" max="257" width="41.42578125" style="4" customWidth="1"/>
    <col min="258" max="258" width="75.42578125" style="4" customWidth="1"/>
    <col min="259" max="259" width="70.85546875" style="4" customWidth="1"/>
    <col min="260" max="260" width="20" style="4" customWidth="1"/>
    <col min="261" max="511" width="11.42578125" style="4"/>
    <col min="512" max="512" width="5.42578125" style="4" customWidth="1"/>
    <col min="513" max="513" width="41.42578125" style="4" customWidth="1"/>
    <col min="514" max="514" width="75.42578125" style="4" customWidth="1"/>
    <col min="515" max="515" width="70.85546875" style="4" customWidth="1"/>
    <col min="516" max="516" width="20" style="4" customWidth="1"/>
    <col min="517" max="767" width="11.42578125" style="4"/>
    <col min="768" max="768" width="5.42578125" style="4" customWidth="1"/>
    <col min="769" max="769" width="41.42578125" style="4" customWidth="1"/>
    <col min="770" max="770" width="75.42578125" style="4" customWidth="1"/>
    <col min="771" max="771" width="70.85546875" style="4" customWidth="1"/>
    <col min="772" max="772" width="20" style="4" customWidth="1"/>
    <col min="773" max="1023" width="11.42578125" style="4"/>
    <col min="1024" max="1024" width="5.42578125" style="4" customWidth="1"/>
    <col min="1025" max="1025" width="41.42578125" style="4" customWidth="1"/>
    <col min="1026" max="1026" width="75.42578125" style="4" customWidth="1"/>
    <col min="1027" max="1027" width="70.85546875" style="4" customWidth="1"/>
    <col min="1028" max="1028" width="20" style="4" customWidth="1"/>
    <col min="1029" max="1279" width="11.42578125" style="4"/>
    <col min="1280" max="1280" width="5.42578125" style="4" customWidth="1"/>
    <col min="1281" max="1281" width="41.42578125" style="4" customWidth="1"/>
    <col min="1282" max="1282" width="75.42578125" style="4" customWidth="1"/>
    <col min="1283" max="1283" width="70.85546875" style="4" customWidth="1"/>
    <col min="1284" max="1284" width="20" style="4" customWidth="1"/>
    <col min="1285" max="1535" width="11.42578125" style="4"/>
    <col min="1536" max="1536" width="5.42578125" style="4" customWidth="1"/>
    <col min="1537" max="1537" width="41.42578125" style="4" customWidth="1"/>
    <col min="1538" max="1538" width="75.42578125" style="4" customWidth="1"/>
    <col min="1539" max="1539" width="70.85546875" style="4" customWidth="1"/>
    <col min="1540" max="1540" width="20" style="4" customWidth="1"/>
    <col min="1541" max="1791" width="11.42578125" style="4"/>
    <col min="1792" max="1792" width="5.42578125" style="4" customWidth="1"/>
    <col min="1793" max="1793" width="41.42578125" style="4" customWidth="1"/>
    <col min="1794" max="1794" width="75.42578125" style="4" customWidth="1"/>
    <col min="1795" max="1795" width="70.85546875" style="4" customWidth="1"/>
    <col min="1796" max="1796" width="20" style="4" customWidth="1"/>
    <col min="1797" max="2047" width="11.42578125" style="4"/>
    <col min="2048" max="2048" width="5.42578125" style="4" customWidth="1"/>
    <col min="2049" max="2049" width="41.42578125" style="4" customWidth="1"/>
    <col min="2050" max="2050" width="75.42578125" style="4" customWidth="1"/>
    <col min="2051" max="2051" width="70.85546875" style="4" customWidth="1"/>
    <col min="2052" max="2052" width="20" style="4" customWidth="1"/>
    <col min="2053" max="2303" width="11.42578125" style="4"/>
    <col min="2304" max="2304" width="5.42578125" style="4" customWidth="1"/>
    <col min="2305" max="2305" width="41.42578125" style="4" customWidth="1"/>
    <col min="2306" max="2306" width="75.42578125" style="4" customWidth="1"/>
    <col min="2307" max="2307" width="70.85546875" style="4" customWidth="1"/>
    <col min="2308" max="2308" width="20" style="4" customWidth="1"/>
    <col min="2309" max="2559" width="11.42578125" style="4"/>
    <col min="2560" max="2560" width="5.42578125" style="4" customWidth="1"/>
    <col min="2561" max="2561" width="41.42578125" style="4" customWidth="1"/>
    <col min="2562" max="2562" width="75.42578125" style="4" customWidth="1"/>
    <col min="2563" max="2563" width="70.85546875" style="4" customWidth="1"/>
    <col min="2564" max="2564" width="20" style="4" customWidth="1"/>
    <col min="2565" max="2815" width="11.42578125" style="4"/>
    <col min="2816" max="2816" width="5.42578125" style="4" customWidth="1"/>
    <col min="2817" max="2817" width="41.42578125" style="4" customWidth="1"/>
    <col min="2818" max="2818" width="75.42578125" style="4" customWidth="1"/>
    <col min="2819" max="2819" width="70.85546875" style="4" customWidth="1"/>
    <col min="2820" max="2820" width="20" style="4" customWidth="1"/>
    <col min="2821" max="3071" width="11.42578125" style="4"/>
    <col min="3072" max="3072" width="5.42578125" style="4" customWidth="1"/>
    <col min="3073" max="3073" width="41.42578125" style="4" customWidth="1"/>
    <col min="3074" max="3074" width="75.42578125" style="4" customWidth="1"/>
    <col min="3075" max="3075" width="70.85546875" style="4" customWidth="1"/>
    <col min="3076" max="3076" width="20" style="4" customWidth="1"/>
    <col min="3077" max="3327" width="11.42578125" style="4"/>
    <col min="3328" max="3328" width="5.42578125" style="4" customWidth="1"/>
    <col min="3329" max="3329" width="41.42578125" style="4" customWidth="1"/>
    <col min="3330" max="3330" width="75.42578125" style="4" customWidth="1"/>
    <col min="3331" max="3331" width="70.85546875" style="4" customWidth="1"/>
    <col min="3332" max="3332" width="20" style="4" customWidth="1"/>
    <col min="3333" max="3583" width="11.42578125" style="4"/>
    <col min="3584" max="3584" width="5.42578125" style="4" customWidth="1"/>
    <col min="3585" max="3585" width="41.42578125" style="4" customWidth="1"/>
    <col min="3586" max="3586" width="75.42578125" style="4" customWidth="1"/>
    <col min="3587" max="3587" width="70.85546875" style="4" customWidth="1"/>
    <col min="3588" max="3588" width="20" style="4" customWidth="1"/>
    <col min="3589" max="3839" width="11.42578125" style="4"/>
    <col min="3840" max="3840" width="5.42578125" style="4" customWidth="1"/>
    <col min="3841" max="3841" width="41.42578125" style="4" customWidth="1"/>
    <col min="3842" max="3842" width="75.42578125" style="4" customWidth="1"/>
    <col min="3843" max="3843" width="70.85546875" style="4" customWidth="1"/>
    <col min="3844" max="3844" width="20" style="4" customWidth="1"/>
    <col min="3845" max="4095" width="11.42578125" style="4"/>
    <col min="4096" max="4096" width="5.42578125" style="4" customWidth="1"/>
    <col min="4097" max="4097" width="41.42578125" style="4" customWidth="1"/>
    <col min="4098" max="4098" width="75.42578125" style="4" customWidth="1"/>
    <col min="4099" max="4099" width="70.85546875" style="4" customWidth="1"/>
    <col min="4100" max="4100" width="20" style="4" customWidth="1"/>
    <col min="4101" max="4351" width="11.42578125" style="4"/>
    <col min="4352" max="4352" width="5.42578125" style="4" customWidth="1"/>
    <col min="4353" max="4353" width="41.42578125" style="4" customWidth="1"/>
    <col min="4354" max="4354" width="75.42578125" style="4" customWidth="1"/>
    <col min="4355" max="4355" width="70.85546875" style="4" customWidth="1"/>
    <col min="4356" max="4356" width="20" style="4" customWidth="1"/>
    <col min="4357" max="4607" width="11.42578125" style="4"/>
    <col min="4608" max="4608" width="5.42578125" style="4" customWidth="1"/>
    <col min="4609" max="4609" width="41.42578125" style="4" customWidth="1"/>
    <col min="4610" max="4610" width="75.42578125" style="4" customWidth="1"/>
    <col min="4611" max="4611" width="70.85546875" style="4" customWidth="1"/>
    <col min="4612" max="4612" width="20" style="4" customWidth="1"/>
    <col min="4613" max="4863" width="11.42578125" style="4"/>
    <col min="4864" max="4864" width="5.42578125" style="4" customWidth="1"/>
    <col min="4865" max="4865" width="41.42578125" style="4" customWidth="1"/>
    <col min="4866" max="4866" width="75.42578125" style="4" customWidth="1"/>
    <col min="4867" max="4867" width="70.85546875" style="4" customWidth="1"/>
    <col min="4868" max="4868" width="20" style="4" customWidth="1"/>
    <col min="4869" max="5119" width="11.42578125" style="4"/>
    <col min="5120" max="5120" width="5.42578125" style="4" customWidth="1"/>
    <col min="5121" max="5121" width="41.42578125" style="4" customWidth="1"/>
    <col min="5122" max="5122" width="75.42578125" style="4" customWidth="1"/>
    <col min="5123" max="5123" width="70.85546875" style="4" customWidth="1"/>
    <col min="5124" max="5124" width="20" style="4" customWidth="1"/>
    <col min="5125" max="5375" width="11.42578125" style="4"/>
    <col min="5376" max="5376" width="5.42578125" style="4" customWidth="1"/>
    <col min="5377" max="5377" width="41.42578125" style="4" customWidth="1"/>
    <col min="5378" max="5378" width="75.42578125" style="4" customWidth="1"/>
    <col min="5379" max="5379" width="70.85546875" style="4" customWidth="1"/>
    <col min="5380" max="5380" width="20" style="4" customWidth="1"/>
    <col min="5381" max="5631" width="11.42578125" style="4"/>
    <col min="5632" max="5632" width="5.42578125" style="4" customWidth="1"/>
    <col min="5633" max="5633" width="41.42578125" style="4" customWidth="1"/>
    <col min="5634" max="5634" width="75.42578125" style="4" customWidth="1"/>
    <col min="5635" max="5635" width="70.85546875" style="4" customWidth="1"/>
    <col min="5636" max="5636" width="20" style="4" customWidth="1"/>
    <col min="5637" max="5887" width="11.42578125" style="4"/>
    <col min="5888" max="5888" width="5.42578125" style="4" customWidth="1"/>
    <col min="5889" max="5889" width="41.42578125" style="4" customWidth="1"/>
    <col min="5890" max="5890" width="75.42578125" style="4" customWidth="1"/>
    <col min="5891" max="5891" width="70.85546875" style="4" customWidth="1"/>
    <col min="5892" max="5892" width="20" style="4" customWidth="1"/>
    <col min="5893" max="6143" width="11.42578125" style="4"/>
    <col min="6144" max="6144" width="5.42578125" style="4" customWidth="1"/>
    <col min="6145" max="6145" width="41.42578125" style="4" customWidth="1"/>
    <col min="6146" max="6146" width="75.42578125" style="4" customWidth="1"/>
    <col min="6147" max="6147" width="70.85546875" style="4" customWidth="1"/>
    <col min="6148" max="6148" width="20" style="4" customWidth="1"/>
    <col min="6149" max="6399" width="11.42578125" style="4"/>
    <col min="6400" max="6400" width="5.42578125" style="4" customWidth="1"/>
    <col min="6401" max="6401" width="41.42578125" style="4" customWidth="1"/>
    <col min="6402" max="6402" width="75.42578125" style="4" customWidth="1"/>
    <col min="6403" max="6403" width="70.85546875" style="4" customWidth="1"/>
    <col min="6404" max="6404" width="20" style="4" customWidth="1"/>
    <col min="6405" max="6655" width="11.42578125" style="4"/>
    <col min="6656" max="6656" width="5.42578125" style="4" customWidth="1"/>
    <col min="6657" max="6657" width="41.42578125" style="4" customWidth="1"/>
    <col min="6658" max="6658" width="75.42578125" style="4" customWidth="1"/>
    <col min="6659" max="6659" width="70.85546875" style="4" customWidth="1"/>
    <col min="6660" max="6660" width="20" style="4" customWidth="1"/>
    <col min="6661" max="6911" width="11.42578125" style="4"/>
    <col min="6912" max="6912" width="5.42578125" style="4" customWidth="1"/>
    <col min="6913" max="6913" width="41.42578125" style="4" customWidth="1"/>
    <col min="6914" max="6914" width="75.42578125" style="4" customWidth="1"/>
    <col min="6915" max="6915" width="70.85546875" style="4" customWidth="1"/>
    <col min="6916" max="6916" width="20" style="4" customWidth="1"/>
    <col min="6917" max="7167" width="11.42578125" style="4"/>
    <col min="7168" max="7168" width="5.42578125" style="4" customWidth="1"/>
    <col min="7169" max="7169" width="41.42578125" style="4" customWidth="1"/>
    <col min="7170" max="7170" width="75.42578125" style="4" customWidth="1"/>
    <col min="7171" max="7171" width="70.85546875" style="4" customWidth="1"/>
    <col min="7172" max="7172" width="20" style="4" customWidth="1"/>
    <col min="7173" max="7423" width="11.42578125" style="4"/>
    <col min="7424" max="7424" width="5.42578125" style="4" customWidth="1"/>
    <col min="7425" max="7425" width="41.42578125" style="4" customWidth="1"/>
    <col min="7426" max="7426" width="75.42578125" style="4" customWidth="1"/>
    <col min="7427" max="7427" width="70.85546875" style="4" customWidth="1"/>
    <col min="7428" max="7428" width="20" style="4" customWidth="1"/>
    <col min="7429" max="7679" width="11.42578125" style="4"/>
    <col min="7680" max="7680" width="5.42578125" style="4" customWidth="1"/>
    <col min="7681" max="7681" width="41.42578125" style="4" customWidth="1"/>
    <col min="7682" max="7682" width="75.42578125" style="4" customWidth="1"/>
    <col min="7683" max="7683" width="70.85546875" style="4" customWidth="1"/>
    <col min="7684" max="7684" width="20" style="4" customWidth="1"/>
    <col min="7685" max="7935" width="11.42578125" style="4"/>
    <col min="7936" max="7936" width="5.42578125" style="4" customWidth="1"/>
    <col min="7937" max="7937" width="41.42578125" style="4" customWidth="1"/>
    <col min="7938" max="7938" width="75.42578125" style="4" customWidth="1"/>
    <col min="7939" max="7939" width="70.85546875" style="4" customWidth="1"/>
    <col min="7940" max="7940" width="20" style="4" customWidth="1"/>
    <col min="7941" max="8191" width="11.42578125" style="4"/>
    <col min="8192" max="8192" width="5.42578125" style="4" customWidth="1"/>
    <col min="8193" max="8193" width="41.42578125" style="4" customWidth="1"/>
    <col min="8194" max="8194" width="75.42578125" style="4" customWidth="1"/>
    <col min="8195" max="8195" width="70.85546875" style="4" customWidth="1"/>
    <col min="8196" max="8196" width="20" style="4" customWidth="1"/>
    <col min="8197" max="8447" width="11.42578125" style="4"/>
    <col min="8448" max="8448" width="5.42578125" style="4" customWidth="1"/>
    <col min="8449" max="8449" width="41.42578125" style="4" customWidth="1"/>
    <col min="8450" max="8450" width="75.42578125" style="4" customWidth="1"/>
    <col min="8451" max="8451" width="70.85546875" style="4" customWidth="1"/>
    <col min="8452" max="8452" width="20" style="4" customWidth="1"/>
    <col min="8453" max="8703" width="11.42578125" style="4"/>
    <col min="8704" max="8704" width="5.42578125" style="4" customWidth="1"/>
    <col min="8705" max="8705" width="41.42578125" style="4" customWidth="1"/>
    <col min="8706" max="8706" width="75.42578125" style="4" customWidth="1"/>
    <col min="8707" max="8707" width="70.85546875" style="4" customWidth="1"/>
    <col min="8708" max="8708" width="20" style="4" customWidth="1"/>
    <col min="8709" max="8959" width="11.42578125" style="4"/>
    <col min="8960" max="8960" width="5.42578125" style="4" customWidth="1"/>
    <col min="8961" max="8961" width="41.42578125" style="4" customWidth="1"/>
    <col min="8962" max="8962" width="75.42578125" style="4" customWidth="1"/>
    <col min="8963" max="8963" width="70.85546875" style="4" customWidth="1"/>
    <col min="8964" max="8964" width="20" style="4" customWidth="1"/>
    <col min="8965" max="9215" width="11.42578125" style="4"/>
    <col min="9216" max="9216" width="5.42578125" style="4" customWidth="1"/>
    <col min="9217" max="9217" width="41.42578125" style="4" customWidth="1"/>
    <col min="9218" max="9218" width="75.42578125" style="4" customWidth="1"/>
    <col min="9219" max="9219" width="70.85546875" style="4" customWidth="1"/>
    <col min="9220" max="9220" width="20" style="4" customWidth="1"/>
    <col min="9221" max="9471" width="11.42578125" style="4"/>
    <col min="9472" max="9472" width="5.42578125" style="4" customWidth="1"/>
    <col min="9473" max="9473" width="41.42578125" style="4" customWidth="1"/>
    <col min="9474" max="9474" width="75.42578125" style="4" customWidth="1"/>
    <col min="9475" max="9475" width="70.85546875" style="4" customWidth="1"/>
    <col min="9476" max="9476" width="20" style="4" customWidth="1"/>
    <col min="9477" max="9727" width="11.42578125" style="4"/>
    <col min="9728" max="9728" width="5.42578125" style="4" customWidth="1"/>
    <col min="9729" max="9729" width="41.42578125" style="4" customWidth="1"/>
    <col min="9730" max="9730" width="75.42578125" style="4" customWidth="1"/>
    <col min="9731" max="9731" width="70.85546875" style="4" customWidth="1"/>
    <col min="9732" max="9732" width="20" style="4" customWidth="1"/>
    <col min="9733" max="9983" width="11.42578125" style="4"/>
    <col min="9984" max="9984" width="5.42578125" style="4" customWidth="1"/>
    <col min="9985" max="9985" width="41.42578125" style="4" customWidth="1"/>
    <col min="9986" max="9986" width="75.42578125" style="4" customWidth="1"/>
    <col min="9987" max="9987" width="70.85546875" style="4" customWidth="1"/>
    <col min="9988" max="9988" width="20" style="4" customWidth="1"/>
    <col min="9989" max="10239" width="11.42578125" style="4"/>
    <col min="10240" max="10240" width="5.42578125" style="4" customWidth="1"/>
    <col min="10241" max="10241" width="41.42578125" style="4" customWidth="1"/>
    <col min="10242" max="10242" width="75.42578125" style="4" customWidth="1"/>
    <col min="10243" max="10243" width="70.85546875" style="4" customWidth="1"/>
    <col min="10244" max="10244" width="20" style="4" customWidth="1"/>
    <col min="10245" max="10495" width="11.42578125" style="4"/>
    <col min="10496" max="10496" width="5.42578125" style="4" customWidth="1"/>
    <col min="10497" max="10497" width="41.42578125" style="4" customWidth="1"/>
    <col min="10498" max="10498" width="75.42578125" style="4" customWidth="1"/>
    <col min="10499" max="10499" width="70.85546875" style="4" customWidth="1"/>
    <col min="10500" max="10500" width="20" style="4" customWidth="1"/>
    <col min="10501" max="10751" width="11.42578125" style="4"/>
    <col min="10752" max="10752" width="5.42578125" style="4" customWidth="1"/>
    <col min="10753" max="10753" width="41.42578125" style="4" customWidth="1"/>
    <col min="10754" max="10754" width="75.42578125" style="4" customWidth="1"/>
    <col min="10755" max="10755" width="70.85546875" style="4" customWidth="1"/>
    <col min="10756" max="10756" width="20" style="4" customWidth="1"/>
    <col min="10757" max="11007" width="11.42578125" style="4"/>
    <col min="11008" max="11008" width="5.42578125" style="4" customWidth="1"/>
    <col min="11009" max="11009" width="41.42578125" style="4" customWidth="1"/>
    <col min="11010" max="11010" width="75.42578125" style="4" customWidth="1"/>
    <col min="11011" max="11011" width="70.85546875" style="4" customWidth="1"/>
    <col min="11012" max="11012" width="20" style="4" customWidth="1"/>
    <col min="11013" max="11263" width="11.42578125" style="4"/>
    <col min="11264" max="11264" width="5.42578125" style="4" customWidth="1"/>
    <col min="11265" max="11265" width="41.42578125" style="4" customWidth="1"/>
    <col min="11266" max="11266" width="75.42578125" style="4" customWidth="1"/>
    <col min="11267" max="11267" width="70.85546875" style="4" customWidth="1"/>
    <col min="11268" max="11268" width="20" style="4" customWidth="1"/>
    <col min="11269" max="11519" width="11.42578125" style="4"/>
    <col min="11520" max="11520" width="5.42578125" style="4" customWidth="1"/>
    <col min="11521" max="11521" width="41.42578125" style="4" customWidth="1"/>
    <col min="11522" max="11522" width="75.42578125" style="4" customWidth="1"/>
    <col min="11523" max="11523" width="70.85546875" style="4" customWidth="1"/>
    <col min="11524" max="11524" width="20" style="4" customWidth="1"/>
    <col min="11525" max="11775" width="11.42578125" style="4"/>
    <col min="11776" max="11776" width="5.42578125" style="4" customWidth="1"/>
    <col min="11777" max="11777" width="41.42578125" style="4" customWidth="1"/>
    <col min="11778" max="11778" width="75.42578125" style="4" customWidth="1"/>
    <col min="11779" max="11779" width="70.85546875" style="4" customWidth="1"/>
    <col min="11780" max="11780" width="20" style="4" customWidth="1"/>
    <col min="11781" max="12031" width="11.42578125" style="4"/>
    <col min="12032" max="12032" width="5.42578125" style="4" customWidth="1"/>
    <col min="12033" max="12033" width="41.42578125" style="4" customWidth="1"/>
    <col min="12034" max="12034" width="75.42578125" style="4" customWidth="1"/>
    <col min="12035" max="12035" width="70.85546875" style="4" customWidth="1"/>
    <col min="12036" max="12036" width="20" style="4" customWidth="1"/>
    <col min="12037" max="12287" width="11.42578125" style="4"/>
    <col min="12288" max="12288" width="5.42578125" style="4" customWidth="1"/>
    <col min="12289" max="12289" width="41.42578125" style="4" customWidth="1"/>
    <col min="12290" max="12290" width="75.42578125" style="4" customWidth="1"/>
    <col min="12291" max="12291" width="70.85546875" style="4" customWidth="1"/>
    <col min="12292" max="12292" width="20" style="4" customWidth="1"/>
    <col min="12293" max="12543" width="11.42578125" style="4"/>
    <col min="12544" max="12544" width="5.42578125" style="4" customWidth="1"/>
    <col min="12545" max="12545" width="41.42578125" style="4" customWidth="1"/>
    <col min="12546" max="12546" width="75.42578125" style="4" customWidth="1"/>
    <col min="12547" max="12547" width="70.85546875" style="4" customWidth="1"/>
    <col min="12548" max="12548" width="20" style="4" customWidth="1"/>
    <col min="12549" max="12799" width="11.42578125" style="4"/>
    <col min="12800" max="12800" width="5.42578125" style="4" customWidth="1"/>
    <col min="12801" max="12801" width="41.42578125" style="4" customWidth="1"/>
    <col min="12802" max="12802" width="75.42578125" style="4" customWidth="1"/>
    <col min="12803" max="12803" width="70.85546875" style="4" customWidth="1"/>
    <col min="12804" max="12804" width="20" style="4" customWidth="1"/>
    <col min="12805" max="13055" width="11.42578125" style="4"/>
    <col min="13056" max="13056" width="5.42578125" style="4" customWidth="1"/>
    <col min="13057" max="13057" width="41.42578125" style="4" customWidth="1"/>
    <col min="13058" max="13058" width="75.42578125" style="4" customWidth="1"/>
    <col min="13059" max="13059" width="70.85546875" style="4" customWidth="1"/>
    <col min="13060" max="13060" width="20" style="4" customWidth="1"/>
    <col min="13061" max="13311" width="11.42578125" style="4"/>
    <col min="13312" max="13312" width="5.42578125" style="4" customWidth="1"/>
    <col min="13313" max="13313" width="41.42578125" style="4" customWidth="1"/>
    <col min="13314" max="13314" width="75.42578125" style="4" customWidth="1"/>
    <col min="13315" max="13315" width="70.85546875" style="4" customWidth="1"/>
    <col min="13316" max="13316" width="20" style="4" customWidth="1"/>
    <col min="13317" max="13567" width="11.42578125" style="4"/>
    <col min="13568" max="13568" width="5.42578125" style="4" customWidth="1"/>
    <col min="13569" max="13569" width="41.42578125" style="4" customWidth="1"/>
    <col min="13570" max="13570" width="75.42578125" style="4" customWidth="1"/>
    <col min="13571" max="13571" width="70.85546875" style="4" customWidth="1"/>
    <col min="13572" max="13572" width="20" style="4" customWidth="1"/>
    <col min="13573" max="13823" width="11.42578125" style="4"/>
    <col min="13824" max="13824" width="5.42578125" style="4" customWidth="1"/>
    <col min="13825" max="13825" width="41.42578125" style="4" customWidth="1"/>
    <col min="13826" max="13826" width="75.42578125" style="4" customWidth="1"/>
    <col min="13827" max="13827" width="70.85546875" style="4" customWidth="1"/>
    <col min="13828" max="13828" width="20" style="4" customWidth="1"/>
    <col min="13829" max="14079" width="11.42578125" style="4"/>
    <col min="14080" max="14080" width="5.42578125" style="4" customWidth="1"/>
    <col min="14081" max="14081" width="41.42578125" style="4" customWidth="1"/>
    <col min="14082" max="14082" width="75.42578125" style="4" customWidth="1"/>
    <col min="14083" max="14083" width="70.85546875" style="4" customWidth="1"/>
    <col min="14084" max="14084" width="20" style="4" customWidth="1"/>
    <col min="14085" max="14335" width="11.42578125" style="4"/>
    <col min="14336" max="14336" width="5.42578125" style="4" customWidth="1"/>
    <col min="14337" max="14337" width="41.42578125" style="4" customWidth="1"/>
    <col min="14338" max="14338" width="75.42578125" style="4" customWidth="1"/>
    <col min="14339" max="14339" width="70.85546875" style="4" customWidth="1"/>
    <col min="14340" max="14340" width="20" style="4" customWidth="1"/>
    <col min="14341" max="14591" width="11.42578125" style="4"/>
    <col min="14592" max="14592" width="5.42578125" style="4" customWidth="1"/>
    <col min="14593" max="14593" width="41.42578125" style="4" customWidth="1"/>
    <col min="14594" max="14594" width="75.42578125" style="4" customWidth="1"/>
    <col min="14595" max="14595" width="70.85546875" style="4" customWidth="1"/>
    <col min="14596" max="14596" width="20" style="4" customWidth="1"/>
    <col min="14597" max="14847" width="11.42578125" style="4"/>
    <col min="14848" max="14848" width="5.42578125" style="4" customWidth="1"/>
    <col min="14849" max="14849" width="41.42578125" style="4" customWidth="1"/>
    <col min="14850" max="14850" width="75.42578125" style="4" customWidth="1"/>
    <col min="14851" max="14851" width="70.85546875" style="4" customWidth="1"/>
    <col min="14852" max="14852" width="20" style="4" customWidth="1"/>
    <col min="14853" max="15103" width="11.42578125" style="4"/>
    <col min="15104" max="15104" width="5.42578125" style="4" customWidth="1"/>
    <col min="15105" max="15105" width="41.42578125" style="4" customWidth="1"/>
    <col min="15106" max="15106" width="75.42578125" style="4" customWidth="1"/>
    <col min="15107" max="15107" width="70.85546875" style="4" customWidth="1"/>
    <col min="15108" max="15108" width="20" style="4" customWidth="1"/>
    <col min="15109" max="15359" width="11.42578125" style="4"/>
    <col min="15360" max="15360" width="5.42578125" style="4" customWidth="1"/>
    <col min="15361" max="15361" width="41.42578125" style="4" customWidth="1"/>
    <col min="15362" max="15362" width="75.42578125" style="4" customWidth="1"/>
    <col min="15363" max="15363" width="70.85546875" style="4" customWidth="1"/>
    <col min="15364" max="15364" width="20" style="4" customWidth="1"/>
    <col min="15365" max="15615" width="11.42578125" style="4"/>
    <col min="15616" max="15616" width="5.42578125" style="4" customWidth="1"/>
    <col min="15617" max="15617" width="41.42578125" style="4" customWidth="1"/>
    <col min="15618" max="15618" width="75.42578125" style="4" customWidth="1"/>
    <col min="15619" max="15619" width="70.85546875" style="4" customWidth="1"/>
    <col min="15620" max="15620" width="20" style="4" customWidth="1"/>
    <col min="15621" max="15871" width="11.42578125" style="4"/>
    <col min="15872" max="15872" width="5.42578125" style="4" customWidth="1"/>
    <col min="15873" max="15873" width="41.42578125" style="4" customWidth="1"/>
    <col min="15874" max="15874" width="75.42578125" style="4" customWidth="1"/>
    <col min="15875" max="15875" width="70.85546875" style="4" customWidth="1"/>
    <col min="15876" max="15876" width="20" style="4" customWidth="1"/>
    <col min="15877" max="16127" width="11.42578125" style="4"/>
    <col min="16128" max="16128" width="5.42578125" style="4" customWidth="1"/>
    <col min="16129" max="16129" width="41.42578125" style="4" customWidth="1"/>
    <col min="16130" max="16130" width="75.42578125" style="4" customWidth="1"/>
    <col min="16131" max="16131" width="70.85546875" style="4" customWidth="1"/>
    <col min="16132" max="16132" width="20" style="4" customWidth="1"/>
    <col min="16133" max="16384" width="11.42578125" style="4"/>
  </cols>
  <sheetData>
    <row r="1" spans="1:3" ht="18.75" thickBot="1">
      <c r="A1" s="612" t="s">
        <v>817</v>
      </c>
      <c r="B1" s="613"/>
      <c r="C1" s="614"/>
    </row>
    <row r="2" spans="1:3">
      <c r="A2" s="60" t="s">
        <v>331</v>
      </c>
      <c r="B2" s="26" t="str">
        <f>Note!B4</f>
        <v>Version No.</v>
      </c>
      <c r="C2" s="258">
        <v>1</v>
      </c>
    </row>
    <row r="3" spans="1:3" ht="15.75" thickBot="1">
      <c r="A3" s="59" t="s">
        <v>332</v>
      </c>
      <c r="B3" s="27" t="str">
        <f>Note!B5</f>
        <v>Date of initial version</v>
      </c>
      <c r="C3" s="568">
        <v>41134</v>
      </c>
    </row>
    <row r="4" spans="1:3">
      <c r="A4" s="60" t="s">
        <v>333</v>
      </c>
      <c r="B4" s="27" t="str">
        <f>Note!B6</f>
        <v>Date of last modification</v>
      </c>
      <c r="C4" s="571">
        <v>41808</v>
      </c>
    </row>
    <row r="5" spans="1:3" ht="15.75" thickBot="1">
      <c r="A5" s="59" t="s">
        <v>334</v>
      </c>
      <c r="B5" s="28" t="str">
        <f>Note!B7</f>
        <v>Date of publication</v>
      </c>
      <c r="C5" s="260"/>
    </row>
    <row r="6" spans="1:3" ht="15.75" thickBot="1">
      <c r="A6" s="60" t="s">
        <v>335</v>
      </c>
      <c r="B6" s="30" t="str">
        <f>Note!B8</f>
        <v>Completed / submitted by</v>
      </c>
      <c r="C6" s="261" t="s">
        <v>1713</v>
      </c>
    </row>
    <row r="7" spans="1:3" ht="18.75" thickBot="1">
      <c r="A7" s="685" t="str">
        <f>Note!A9</f>
        <v>NAME, CATEGORY AND CODING</v>
      </c>
      <c r="B7" s="686"/>
      <c r="C7" s="687"/>
    </row>
    <row r="8" spans="1:3">
      <c r="A8" s="59">
        <v>1</v>
      </c>
      <c r="B8" s="235" t="str">
        <f>Note!B10</f>
        <v>WHO Category / Code</v>
      </c>
      <c r="C8" s="500" t="s">
        <v>1149</v>
      </c>
    </row>
    <row r="9" spans="1:3" s="1" customFormat="1">
      <c r="A9" s="59">
        <f>A8+1</f>
        <v>2</v>
      </c>
      <c r="B9" s="236" t="str">
        <f>Note!B11</f>
        <v>Generic name</v>
      </c>
      <c r="C9" s="251" t="s">
        <v>1107</v>
      </c>
    </row>
    <row r="10" spans="1:3" s="1" customFormat="1" ht="30">
      <c r="A10" s="59">
        <f>A9+1</f>
        <v>3</v>
      </c>
      <c r="B10" s="236" t="str">
        <f>Note!B12</f>
        <v>Specific type or variation (optional)</v>
      </c>
      <c r="C10" s="496" t="s">
        <v>1534</v>
      </c>
    </row>
    <row r="11" spans="1:3">
      <c r="A11" s="199">
        <f>A10+1</f>
        <v>4</v>
      </c>
      <c r="B11" s="237" t="str">
        <f>Note!B13</f>
        <v>GMDN name</v>
      </c>
      <c r="C11" s="268" t="s">
        <v>55</v>
      </c>
    </row>
    <row r="12" spans="1:3">
      <c r="A12" s="199">
        <f t="shared" ref="A12:A20" si="0">A11+1</f>
        <v>5</v>
      </c>
      <c r="B12" s="238" t="str">
        <f>Note!B14</f>
        <v>GMDN code</v>
      </c>
      <c r="C12" s="268">
        <v>35379</v>
      </c>
    </row>
    <row r="13" spans="1:3">
      <c r="A13" s="199">
        <f t="shared" si="0"/>
        <v>6</v>
      </c>
      <c r="B13" s="238" t="str">
        <f>Note!B15</f>
        <v>GMDN category</v>
      </c>
      <c r="C13" s="267" t="s">
        <v>802</v>
      </c>
    </row>
    <row r="14" spans="1:3">
      <c r="A14" s="199">
        <f t="shared" si="0"/>
        <v>7</v>
      </c>
      <c r="B14" s="238" t="str">
        <f>Note!B16</f>
        <v>UMDNS name</v>
      </c>
      <c r="C14" s="268" t="s">
        <v>56</v>
      </c>
    </row>
    <row r="15" spans="1:3">
      <c r="A15" s="199">
        <f t="shared" si="0"/>
        <v>8</v>
      </c>
      <c r="B15" s="238" t="str">
        <f>Note!B17</f>
        <v>UMDNS code</v>
      </c>
      <c r="C15" s="268">
        <v>13961</v>
      </c>
    </row>
    <row r="16" spans="1:3">
      <c r="A16" s="199">
        <f t="shared" si="0"/>
        <v>9</v>
      </c>
      <c r="B16" s="238" t="str">
        <f>Note!B18</f>
        <v>UNSPS code (optional)</v>
      </c>
      <c r="C16" s="268"/>
    </row>
    <row r="17" spans="1:7">
      <c r="A17" s="199">
        <f t="shared" si="0"/>
        <v>10</v>
      </c>
      <c r="B17" s="238" t="str">
        <f>Note!B19</f>
        <v>Alternative name/s (optional)</v>
      </c>
      <c r="C17" s="267" t="s">
        <v>57</v>
      </c>
    </row>
    <row r="18" spans="1:7">
      <c r="A18" s="199">
        <f t="shared" si="0"/>
        <v>11</v>
      </c>
      <c r="B18" s="238" t="str">
        <f>Note!B20</f>
        <v>Alternative code/s (optional)</v>
      </c>
      <c r="C18" s="267" t="s">
        <v>58</v>
      </c>
    </row>
    <row r="19" spans="1:7">
      <c r="A19" s="199">
        <f t="shared" si="0"/>
        <v>12</v>
      </c>
      <c r="B19" s="237" t="str">
        <f>Note!B21</f>
        <v>Keywords (optional)</v>
      </c>
      <c r="C19" s="267" t="s">
        <v>1114</v>
      </c>
    </row>
    <row r="20" spans="1:7" ht="77.25" thickBot="1">
      <c r="A20" s="199">
        <f t="shared" si="0"/>
        <v>13</v>
      </c>
      <c r="B20" s="238" t="str">
        <f>Note!B22</f>
        <v>GMDN/UMDNS definition (optional)</v>
      </c>
      <c r="C20" s="264" t="s">
        <v>59</v>
      </c>
    </row>
    <row r="21" spans="1:7" ht="18.75" thickBot="1">
      <c r="A21" s="667" t="str">
        <f>Note!A23</f>
        <v>PURPOSE OF USE</v>
      </c>
      <c r="B21" s="668"/>
      <c r="C21" s="669"/>
    </row>
    <row r="22" spans="1:7">
      <c r="A22" s="199">
        <f>A20+1</f>
        <v>14</v>
      </c>
      <c r="B22" s="70" t="str">
        <f>Note!B24</f>
        <v xml:space="preserve">Clinical or other purpose </v>
      </c>
      <c r="C22" s="265" t="s">
        <v>60</v>
      </c>
    </row>
    <row r="23" spans="1:7">
      <c r="A23" s="199">
        <f t="shared" ref="A23:A32" si="1">A22+1</f>
        <v>15</v>
      </c>
      <c r="B23" s="74" t="str">
        <f>Note!B25</f>
        <v>Level of use (if relevant)</v>
      </c>
      <c r="C23" s="265" t="s">
        <v>61</v>
      </c>
    </row>
    <row r="24" spans="1:7" ht="30">
      <c r="A24" s="199">
        <f t="shared" si="1"/>
        <v>16</v>
      </c>
      <c r="B24" s="74" t="str">
        <f>Note!B26</f>
        <v>Clinical department/ward(if relevant)</v>
      </c>
      <c r="C24" s="268" t="s">
        <v>62</v>
      </c>
    </row>
    <row r="25" spans="1:7" ht="51.75" thickBot="1">
      <c r="A25" s="199">
        <f t="shared" si="1"/>
        <v>17</v>
      </c>
      <c r="B25" s="71" t="str">
        <f>Note!B27</f>
        <v>Overview of functional requirements</v>
      </c>
      <c r="C25" s="266" t="s">
        <v>50</v>
      </c>
      <c r="D25" s="39"/>
      <c r="E25" s="39"/>
      <c r="F25" s="39"/>
      <c r="G25" s="39"/>
    </row>
    <row r="26" spans="1:7" ht="18.75" thickBot="1">
      <c r="A26" s="667" t="str">
        <f>Note!A28</f>
        <v>TECHNICAL CHARACTERISTICS</v>
      </c>
      <c r="B26" s="668"/>
      <c r="C26" s="669"/>
    </row>
    <row r="27" spans="1:7" ht="306">
      <c r="A27" s="199">
        <f>A25+1</f>
        <v>18</v>
      </c>
      <c r="B27" s="71" t="str">
        <f>Note!B29</f>
        <v>Detailed requirements</v>
      </c>
      <c r="C27" s="490" t="s">
        <v>1583</v>
      </c>
    </row>
    <row r="28" spans="1:7">
      <c r="A28" s="199">
        <f t="shared" si="1"/>
        <v>19</v>
      </c>
      <c r="B28" s="162" t="str">
        <f>Note!B30</f>
        <v>Displayed parameters</v>
      </c>
      <c r="C28" s="267"/>
    </row>
    <row r="29" spans="1:7" ht="15.75" thickBot="1">
      <c r="A29" s="199">
        <f t="shared" si="1"/>
        <v>20</v>
      </c>
      <c r="B29" s="72" t="str">
        <f>Note!B31</f>
        <v>User adjustable settings</v>
      </c>
      <c r="C29" s="268"/>
    </row>
    <row r="30" spans="1:7" ht="18.75" thickBot="1">
      <c r="A30" s="667" t="str">
        <f>Note!A32</f>
        <v>PHYSICAL/CHEMICAL CHARACTERISTICS</v>
      </c>
      <c r="B30" s="668"/>
      <c r="C30" s="669"/>
    </row>
    <row r="31" spans="1:7" ht="204">
      <c r="A31" s="199">
        <f>A29+1</f>
        <v>21</v>
      </c>
      <c r="B31" s="164" t="str">
        <f>Note!B33</f>
        <v>Components(if relevant)</v>
      </c>
      <c r="C31" s="278" t="s">
        <v>1447</v>
      </c>
    </row>
    <row r="32" spans="1:7">
      <c r="A32" s="199">
        <f t="shared" si="1"/>
        <v>22</v>
      </c>
      <c r="B32" s="163" t="str">
        <f>Note!B34</f>
        <v>Mobility, portability(if relevant)</v>
      </c>
      <c r="C32" s="268" t="s">
        <v>51</v>
      </c>
    </row>
    <row r="33" spans="1:3" ht="15.75" thickBot="1">
      <c r="A33" s="199">
        <f>A32+1</f>
        <v>23</v>
      </c>
      <c r="B33" s="165" t="str">
        <f>Note!B35</f>
        <v>Raw Materials(if relevant)</v>
      </c>
      <c r="C33" s="277" t="s">
        <v>592</v>
      </c>
    </row>
    <row r="34" spans="1:3" ht="18.75" thickBot="1">
      <c r="A34" s="667" t="s">
        <v>835</v>
      </c>
      <c r="B34" s="668"/>
      <c r="C34" s="669"/>
    </row>
    <row r="35" spans="1:3" ht="77.25" thickBot="1">
      <c r="A35" s="201">
        <f>A33+1</f>
        <v>24</v>
      </c>
      <c r="B35" s="173" t="str">
        <f>Note!B37</f>
        <v>Electrical, water and/or gas supply (if relevant)</v>
      </c>
      <c r="C35" s="268" t="s">
        <v>52</v>
      </c>
    </row>
    <row r="36" spans="1:3" ht="18.75" thickBot="1">
      <c r="A36" s="667" t="str">
        <f>Note!A38</f>
        <v>ACCESSORIES, CONSUMABLES, SPARE PARTS, OTHER COMPONENTS</v>
      </c>
      <c r="B36" s="668"/>
      <c r="C36" s="669"/>
    </row>
    <row r="37" spans="1:3" ht="165.75">
      <c r="A37" s="201">
        <f>A35+1</f>
        <v>25</v>
      </c>
      <c r="B37" s="70" t="str">
        <f>Note!B39</f>
        <v>Accessories (if relevant)</v>
      </c>
      <c r="C37" s="268" t="s">
        <v>1448</v>
      </c>
    </row>
    <row r="38" spans="1:3" ht="30">
      <c r="A38" s="201">
        <f>A37+1</f>
        <v>26</v>
      </c>
      <c r="B38" s="71" t="str">
        <f>Note!B40</f>
        <v>Sterilization process for accessories (if relevant)</v>
      </c>
      <c r="C38" s="268"/>
    </row>
    <row r="39" spans="1:3" ht="30">
      <c r="A39" s="201">
        <f>A38+1</f>
        <v>27</v>
      </c>
      <c r="B39" s="71" t="str">
        <f>Note!B41</f>
        <v>Consumables / reagents (if relevant)</v>
      </c>
      <c r="C39" s="268" t="s">
        <v>53</v>
      </c>
    </row>
    <row r="40" spans="1:3" s="18" customFormat="1" ht="25.5">
      <c r="A40" s="201">
        <f>A39+1</f>
        <v>28</v>
      </c>
      <c r="B40" s="162" t="str">
        <f>Note!B42</f>
        <v>Spare parts (if relevant)</v>
      </c>
      <c r="C40" s="268" t="s">
        <v>282</v>
      </c>
    </row>
    <row r="41" spans="1:3" s="18" customFormat="1" ht="15.75" thickBot="1">
      <c r="A41" s="201">
        <f>A40+1</f>
        <v>29</v>
      </c>
      <c r="B41" s="165" t="str">
        <f>Note!B43</f>
        <v>Other components (if relevant)</v>
      </c>
      <c r="C41" s="277"/>
    </row>
    <row r="42" spans="1:3" ht="18.75" thickBot="1">
      <c r="A42" s="667" t="str">
        <f>Note!A44</f>
        <v xml:space="preserve">PACKAGING </v>
      </c>
      <c r="B42" s="668"/>
      <c r="C42" s="669"/>
    </row>
    <row r="43" spans="1:3" ht="30">
      <c r="A43" s="201">
        <f>A41+1</f>
        <v>30</v>
      </c>
      <c r="B43" s="70" t="str">
        <f>Note!B45</f>
        <v>Sterility status on delivery (if relevant)</v>
      </c>
      <c r="C43" s="278" t="s">
        <v>592</v>
      </c>
    </row>
    <row r="44" spans="1:3">
      <c r="A44" s="201">
        <f>A43+1</f>
        <v>31</v>
      </c>
      <c r="B44" s="70" t="str">
        <f>Note!B46</f>
        <v>Shelf life (if relevant)</v>
      </c>
      <c r="C44" s="278" t="s">
        <v>592</v>
      </c>
    </row>
    <row r="45" spans="1:3" s="161" customFormat="1" ht="30">
      <c r="A45" s="201">
        <f>A44+1</f>
        <v>32</v>
      </c>
      <c r="B45" s="173" t="str">
        <f>Note!B47</f>
        <v>Transportation and storage (if relevant)</v>
      </c>
      <c r="C45" s="279" t="s">
        <v>592</v>
      </c>
    </row>
    <row r="46" spans="1:3" ht="15.75" thickBot="1">
      <c r="A46" s="201">
        <f>A45+1</f>
        <v>33</v>
      </c>
      <c r="B46" s="72" t="str">
        <f>Note!B48</f>
        <v>Labelling (if relevant)</v>
      </c>
      <c r="C46" s="277" t="s">
        <v>592</v>
      </c>
    </row>
    <row r="47" spans="1:3" ht="18.75" thickBot="1">
      <c r="A47" s="667" t="str">
        <f>Note!A49</f>
        <v>ENVIRONMENTAL REQUIREMENTS</v>
      </c>
      <c r="B47" s="668"/>
      <c r="C47" s="669"/>
    </row>
    <row r="48" spans="1:3" ht="51.75" thickBot="1">
      <c r="A48" s="201">
        <f>A46+1</f>
        <v>34</v>
      </c>
      <c r="B48" s="73" t="str">
        <f>Note!B50</f>
        <v xml:space="preserve">Context-dependent requirements </v>
      </c>
      <c r="C48" s="268" t="s">
        <v>781</v>
      </c>
    </row>
    <row r="49" spans="1:9" ht="18.75" thickBot="1">
      <c r="A49" s="667" t="str">
        <f>Note!A51</f>
        <v>TRAINING, INSTALLATION AND UTILISATION</v>
      </c>
      <c r="B49" s="668"/>
      <c r="C49" s="669"/>
    </row>
    <row r="50" spans="1:9" ht="30">
      <c r="A50" s="201">
        <f>A48+1</f>
        <v>35</v>
      </c>
      <c r="B50" s="70" t="str">
        <f>Note!B52</f>
        <v>Pre-installation requirements(if relevant)</v>
      </c>
      <c r="C50" s="265" t="s">
        <v>45</v>
      </c>
    </row>
    <row r="51" spans="1:9" s="18" customFormat="1" ht="30">
      <c r="A51" s="201">
        <f t="shared" ref="A51:A59" si="2">A50+1</f>
        <v>36</v>
      </c>
      <c r="B51" s="71" t="str">
        <f>Note!B53</f>
        <v>Requirements for commissioning (if relevant)</v>
      </c>
      <c r="C51" s="265" t="s">
        <v>659</v>
      </c>
    </row>
    <row r="52" spans="1:9" s="18" customFormat="1" ht="30">
      <c r="A52" s="201">
        <f t="shared" si="2"/>
        <v>37</v>
      </c>
      <c r="B52" s="72" t="str">
        <f>Note!B54</f>
        <v>Training of user/s (if relevant)</v>
      </c>
      <c r="C52" s="265" t="s">
        <v>724</v>
      </c>
    </row>
    <row r="53" spans="1:9" ht="15.75" thickBot="1">
      <c r="A53" s="199">
        <f>A52+1</f>
        <v>38</v>
      </c>
      <c r="B53" s="165" t="str">
        <f>Note!B55</f>
        <v>User care(if relevant)</v>
      </c>
      <c r="C53" s="268" t="s">
        <v>46</v>
      </c>
    </row>
    <row r="54" spans="1:9" ht="18.75" thickBot="1">
      <c r="A54" s="667" t="str">
        <f>Note!A56</f>
        <v>WARRANTY AND MAINTENANCE</v>
      </c>
      <c r="B54" s="668"/>
      <c r="C54" s="669"/>
    </row>
    <row r="55" spans="1:9">
      <c r="A55" s="201">
        <f>A53+1</f>
        <v>39</v>
      </c>
      <c r="B55" s="164" t="str">
        <f>Note!B57</f>
        <v>Warranty</v>
      </c>
      <c r="C55" s="278"/>
    </row>
    <row r="56" spans="1:9" s="18" customFormat="1">
      <c r="A56" s="201">
        <f t="shared" si="2"/>
        <v>40</v>
      </c>
      <c r="B56" s="162" t="str">
        <f>Note!B58</f>
        <v>Maintenance tasks</v>
      </c>
      <c r="C56" s="268"/>
    </row>
    <row r="57" spans="1:9">
      <c r="A57" s="201">
        <f t="shared" si="2"/>
        <v>41</v>
      </c>
      <c r="B57" s="71" t="str">
        <f>Note!B59</f>
        <v xml:space="preserve">Type of service contract </v>
      </c>
      <c r="C57" s="268"/>
    </row>
    <row r="58" spans="1:9" s="18" customFormat="1">
      <c r="A58" s="201">
        <f t="shared" si="2"/>
        <v>42</v>
      </c>
      <c r="B58" s="162" t="str">
        <f>Note!B60</f>
        <v>Spare parts availability post-warranty</v>
      </c>
      <c r="C58" s="268"/>
    </row>
    <row r="59" spans="1:9" s="18" customFormat="1" ht="15.75" thickBot="1">
      <c r="A59" s="201">
        <f t="shared" si="2"/>
        <v>43</v>
      </c>
      <c r="B59" s="165" t="str">
        <f>Note!B61</f>
        <v>Software / Hardware upgrade availability</v>
      </c>
      <c r="C59" s="277"/>
    </row>
    <row r="60" spans="1:9" ht="18.75" thickBot="1">
      <c r="A60" s="667" t="str">
        <f>Note!A62</f>
        <v>DOCUMENTATION</v>
      </c>
      <c r="B60" s="668"/>
      <c r="C60" s="669"/>
    </row>
    <row r="61" spans="1:9" ht="77.25" thickBot="1">
      <c r="A61" s="203">
        <f>A59+1</f>
        <v>44</v>
      </c>
      <c r="B61" s="70" t="str">
        <f>Note!B63</f>
        <v>Documentation requirements</v>
      </c>
      <c r="C61" s="278" t="s">
        <v>47</v>
      </c>
    </row>
    <row r="62" spans="1:9" s="18" customFormat="1" ht="18.75" thickBot="1">
      <c r="A62" s="667" t="str">
        <f>Note!A64</f>
        <v>DECOMMISSIONING</v>
      </c>
      <c r="B62" s="668"/>
      <c r="C62" s="669"/>
    </row>
    <row r="63" spans="1:9" ht="15.75" thickBot="1">
      <c r="A63" s="204">
        <f>A61+1</f>
        <v>45</v>
      </c>
      <c r="B63" s="93" t="str">
        <f>Note!B65</f>
        <v xml:space="preserve">Estimated Life Span </v>
      </c>
      <c r="C63" s="264" t="s">
        <v>1084</v>
      </c>
    </row>
    <row r="64" spans="1:9" ht="18.75" thickBot="1">
      <c r="A64" s="667" t="str">
        <f>Note!A66</f>
        <v xml:space="preserve">SAFETY AND STANDARDS </v>
      </c>
      <c r="B64" s="668"/>
      <c r="C64" s="669"/>
      <c r="D64" s="32"/>
      <c r="E64" s="32"/>
      <c r="F64" s="32"/>
      <c r="G64" s="32"/>
      <c r="H64" s="32"/>
      <c r="I64" s="32"/>
    </row>
    <row r="65" spans="1:9">
      <c r="A65" s="199">
        <f>A63+1</f>
        <v>46</v>
      </c>
      <c r="B65" s="163" t="str">
        <f>Note!B67</f>
        <v>Risk Classification</v>
      </c>
      <c r="C65" s="267" t="s">
        <v>48</v>
      </c>
      <c r="D65" s="40"/>
      <c r="E65" s="41"/>
      <c r="F65" s="41"/>
      <c r="G65" s="41"/>
    </row>
    <row r="66" spans="1:9" ht="33" customHeight="1">
      <c r="A66" s="201">
        <f>A65+1</f>
        <v>47</v>
      </c>
      <c r="B66" s="76" t="str">
        <f>Note!B68</f>
        <v>Regulatory Approval / Certification</v>
      </c>
      <c r="C66" s="265" t="s">
        <v>1108</v>
      </c>
      <c r="D66" s="33"/>
      <c r="E66" s="33"/>
      <c r="F66" s="36"/>
      <c r="G66" s="36"/>
      <c r="H66" s="33"/>
      <c r="I66" s="33"/>
    </row>
    <row r="67" spans="1:9" ht="151.5" customHeight="1">
      <c r="A67" s="323">
        <f>A66+1</f>
        <v>48</v>
      </c>
      <c r="B67" s="74" t="str">
        <f>Note!B69</f>
        <v>International standards</v>
      </c>
      <c r="C67" s="282" t="s">
        <v>49</v>
      </c>
      <c r="D67" s="36"/>
      <c r="E67" s="33"/>
      <c r="F67" s="36"/>
      <c r="G67" s="36"/>
      <c r="H67" s="36"/>
      <c r="I67" s="36"/>
    </row>
    <row r="68" spans="1:9">
      <c r="A68" s="323">
        <f>A67+1</f>
        <v>49</v>
      </c>
      <c r="B68" s="74" t="str">
        <f>Note!B70</f>
        <v>Reginal / Local Standards</v>
      </c>
      <c r="C68" s="282"/>
    </row>
    <row r="69" spans="1:9" ht="114.75">
      <c r="A69" s="323">
        <f>A68+1</f>
        <v>50</v>
      </c>
      <c r="B69" s="74" t="str">
        <f>Note!B71</f>
        <v>Regulations</v>
      </c>
      <c r="C69" s="146" t="s">
        <v>1109</v>
      </c>
    </row>
  </sheetData>
  <mergeCells count="14">
    <mergeCell ref="A60:C60"/>
    <mergeCell ref="A62:C62"/>
    <mergeCell ref="A64:C64"/>
    <mergeCell ref="A34:C34"/>
    <mergeCell ref="A36:C36"/>
    <mergeCell ref="A42:C42"/>
    <mergeCell ref="A47:C47"/>
    <mergeCell ref="A49:C49"/>
    <mergeCell ref="A54:C54"/>
    <mergeCell ref="A30:C30"/>
    <mergeCell ref="A1:C1"/>
    <mergeCell ref="A7:C7"/>
    <mergeCell ref="A21:C21"/>
    <mergeCell ref="A26:C26"/>
  </mergeCells>
  <phoneticPr fontId="25" type="noConversion"/>
  <pageMargins left="0.25" right="0.25" top="0.75" bottom="0.75" header="0.3" footer="0.3"/>
  <pageSetup paperSize="9" scale="91" fitToHeight="0" orientation="portrait" r:id="rId1"/>
  <headerFooter alignWithMargins="0">
    <oddHeader>&amp;C&amp;F&amp;R&amp;A</oddHeader>
    <oddFooter>&amp;C&amp;P</oddFooter>
  </headerFooter>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view="pageBreakPreview" zoomScale="90" zoomScaleNormal="75" zoomScaleSheetLayoutView="90" zoomScalePageLayoutView="75" workbookViewId="0">
      <selection sqref="A1:C1"/>
    </sheetView>
  </sheetViews>
  <sheetFormatPr defaultColWidth="11.42578125" defaultRowHeight="15"/>
  <cols>
    <col min="1" max="1" width="5.42578125" style="108" customWidth="1"/>
    <col min="2" max="2" width="26.28515625" style="13" customWidth="1"/>
    <col min="3" max="3" width="74.28515625" style="257" customWidth="1"/>
    <col min="4" max="9" width="20.7109375" style="4" customWidth="1"/>
    <col min="10" max="16384" width="11.42578125" style="4"/>
  </cols>
  <sheetData>
    <row r="1" spans="1:3" ht="17.25" customHeight="1" thickBot="1">
      <c r="A1" s="612" t="s">
        <v>817</v>
      </c>
      <c r="B1" s="613"/>
      <c r="C1" s="614"/>
    </row>
    <row r="2" spans="1:3" ht="20.100000000000001" customHeight="1">
      <c r="A2" s="25" t="s">
        <v>869</v>
      </c>
      <c r="B2" s="26" t="str">
        <f>Note!B4</f>
        <v>Version No.</v>
      </c>
      <c r="C2" s="258">
        <v>1</v>
      </c>
    </row>
    <row r="3" spans="1:3" ht="20.100000000000001" customHeight="1">
      <c r="A3" s="23" t="s">
        <v>830</v>
      </c>
      <c r="B3" s="27" t="str">
        <f>Note!B5</f>
        <v>Date of initial version</v>
      </c>
      <c r="C3" s="568">
        <v>41073</v>
      </c>
    </row>
    <row r="4" spans="1:3" ht="20.100000000000001" customHeight="1">
      <c r="A4" s="23" t="s">
        <v>831</v>
      </c>
      <c r="B4" s="27" t="str">
        <f>Note!B6</f>
        <v>Date of last modification</v>
      </c>
      <c r="C4" s="571">
        <v>41808</v>
      </c>
    </row>
    <row r="5" spans="1:3" ht="20.100000000000001" customHeight="1">
      <c r="A5" s="23" t="s">
        <v>832</v>
      </c>
      <c r="B5" s="28" t="str">
        <f>Note!B7</f>
        <v>Date of publication</v>
      </c>
      <c r="C5" s="260"/>
    </row>
    <row r="6" spans="1:3" ht="20.100000000000001" customHeight="1" thickBot="1">
      <c r="A6" s="29" t="s">
        <v>870</v>
      </c>
      <c r="B6" s="30" t="str">
        <f>Note!B8</f>
        <v>Completed / submitted by</v>
      </c>
      <c r="C6" s="261" t="s">
        <v>1713</v>
      </c>
    </row>
    <row r="7" spans="1:3" ht="24" customHeight="1" thickBot="1">
      <c r="A7" s="631" t="str">
        <f>Note!A9</f>
        <v>NAME, CATEGORY AND CODING</v>
      </c>
      <c r="B7" s="632"/>
      <c r="C7" s="633"/>
    </row>
    <row r="8" spans="1:3" ht="13.5" customHeight="1">
      <c r="A8" s="69">
        <v>1</v>
      </c>
      <c r="B8" s="235" t="str">
        <f>Note!B10</f>
        <v>WHO Category / Code</v>
      </c>
      <c r="C8" s="502" t="s">
        <v>1149</v>
      </c>
    </row>
    <row r="9" spans="1:3" s="1" customFormat="1" ht="12.75" customHeight="1">
      <c r="A9" s="69">
        <f>A8+1</f>
        <v>2</v>
      </c>
      <c r="B9" s="236" t="str">
        <f>Note!B11</f>
        <v>Generic name</v>
      </c>
      <c r="C9" s="31" t="s">
        <v>449</v>
      </c>
    </row>
    <row r="10" spans="1:3" s="1" customFormat="1" ht="30">
      <c r="A10" s="69">
        <f>A9+1</f>
        <v>3</v>
      </c>
      <c r="B10" s="236" t="str">
        <f>Note!B12</f>
        <v>Specific type or variation (optional)</v>
      </c>
      <c r="C10" s="292"/>
    </row>
    <row r="11" spans="1:3">
      <c r="A11" s="3">
        <f>A10+1</f>
        <v>4</v>
      </c>
      <c r="B11" s="237" t="str">
        <f>Note!B13</f>
        <v>GMDN name</v>
      </c>
      <c r="C11" s="262" t="s">
        <v>725</v>
      </c>
    </row>
    <row r="12" spans="1:3">
      <c r="A12" s="3">
        <f t="shared" ref="A12:A20" si="0">A11+1</f>
        <v>5</v>
      </c>
      <c r="B12" s="238" t="str">
        <f>Note!B14</f>
        <v>GMDN code</v>
      </c>
      <c r="C12" s="262">
        <v>34343</v>
      </c>
    </row>
    <row r="13" spans="1:3" ht="38.25">
      <c r="A13" s="3">
        <f t="shared" si="0"/>
        <v>6</v>
      </c>
      <c r="B13" s="238" t="str">
        <f>Note!B15</f>
        <v>GMDN category</v>
      </c>
      <c r="C13" s="262" t="s">
        <v>418</v>
      </c>
    </row>
    <row r="14" spans="1:3">
      <c r="A14" s="3">
        <f t="shared" si="0"/>
        <v>7</v>
      </c>
      <c r="B14" s="238" t="str">
        <f>Note!B16</f>
        <v>UMDNS name</v>
      </c>
      <c r="C14" s="262" t="s">
        <v>411</v>
      </c>
    </row>
    <row r="15" spans="1:3">
      <c r="A15" s="3">
        <f t="shared" si="0"/>
        <v>8</v>
      </c>
      <c r="B15" s="238" t="str">
        <f>Note!B17</f>
        <v>UMDNS code</v>
      </c>
      <c r="C15" s="262">
        <v>14028</v>
      </c>
    </row>
    <row r="16" spans="1:3">
      <c r="A16" s="69">
        <f t="shared" si="0"/>
        <v>9</v>
      </c>
      <c r="B16" s="238" t="str">
        <f>Note!B18</f>
        <v>UNSPS code (optional)</v>
      </c>
      <c r="C16" s="262"/>
    </row>
    <row r="17" spans="1:7" ht="30">
      <c r="A17" s="69">
        <f t="shared" si="0"/>
        <v>10</v>
      </c>
      <c r="B17" s="238" t="str">
        <f>Note!B19</f>
        <v>Alternative name/s (optional)</v>
      </c>
      <c r="C17" s="263" t="s">
        <v>449</v>
      </c>
    </row>
    <row r="18" spans="1:7" ht="30">
      <c r="A18" s="69">
        <f t="shared" si="0"/>
        <v>11</v>
      </c>
      <c r="B18" s="238" t="str">
        <f>Note!B20</f>
        <v>Alternative code/s (optional)</v>
      </c>
      <c r="C18" s="335"/>
    </row>
    <row r="19" spans="1:7">
      <c r="A19" s="69">
        <f t="shared" si="0"/>
        <v>12</v>
      </c>
      <c r="B19" s="237" t="str">
        <f>Note!B21</f>
        <v>Keywords (optional)</v>
      </c>
      <c r="C19" s="263" t="s">
        <v>726</v>
      </c>
    </row>
    <row r="20" spans="1:7" ht="64.5" thickBot="1">
      <c r="A20" s="69">
        <f t="shared" si="0"/>
        <v>13</v>
      </c>
      <c r="B20" s="238" t="str">
        <f>Note!B22</f>
        <v>GMDN/UMDNS definition (optional)</v>
      </c>
      <c r="C20" s="256" t="s">
        <v>775</v>
      </c>
    </row>
    <row r="21" spans="1:7" ht="18.75" thickBot="1">
      <c r="A21" s="602" t="str">
        <f>Note!A23</f>
        <v>PURPOSE OF USE</v>
      </c>
      <c r="B21" s="603"/>
      <c r="C21" s="606"/>
    </row>
    <row r="22" spans="1:7">
      <c r="A22" s="69">
        <f>A20+1</f>
        <v>14</v>
      </c>
      <c r="B22" s="76" t="str">
        <f>Note!B24</f>
        <v xml:space="preserve">Clinical or other purpose </v>
      </c>
      <c r="C22" s="294" t="s">
        <v>776</v>
      </c>
    </row>
    <row r="23" spans="1:7">
      <c r="A23" s="69">
        <f t="shared" ref="A23:A32" si="1">A22+1</f>
        <v>15</v>
      </c>
      <c r="B23" s="74" t="str">
        <f>Note!B25</f>
        <v>Level of use (if relevant)</v>
      </c>
      <c r="C23" s="336" t="s">
        <v>823</v>
      </c>
    </row>
    <row r="24" spans="1:7" ht="45">
      <c r="A24" s="69">
        <f t="shared" si="1"/>
        <v>16</v>
      </c>
      <c r="B24" s="11" t="str">
        <f>Note!B26</f>
        <v>Clinical department/ward(if relevant)</v>
      </c>
      <c r="C24" s="262" t="s">
        <v>777</v>
      </c>
    </row>
    <row r="25" spans="1:7" ht="39" thickBot="1">
      <c r="A25" s="69">
        <f t="shared" si="1"/>
        <v>17</v>
      </c>
      <c r="B25" s="12" t="str">
        <f>Note!B27</f>
        <v>Overview of functional requirements</v>
      </c>
      <c r="C25" s="263" t="s">
        <v>778</v>
      </c>
      <c r="D25" s="39"/>
      <c r="E25" s="39"/>
      <c r="F25" s="39"/>
      <c r="G25" s="39"/>
    </row>
    <row r="26" spans="1:7" ht="18.75" thickBot="1">
      <c r="A26" s="602" t="str">
        <f>Note!A28</f>
        <v>TECHNICAL CHARACTERISTICS</v>
      </c>
      <c r="B26" s="603"/>
      <c r="C26" s="606"/>
    </row>
    <row r="27" spans="1:7" ht="195.75" customHeight="1">
      <c r="A27" s="69">
        <f>A25+1</f>
        <v>18</v>
      </c>
      <c r="B27" s="12" t="str">
        <f>Note!B29</f>
        <v>Detailed requirements</v>
      </c>
      <c r="C27" s="537" t="s">
        <v>1123</v>
      </c>
    </row>
    <row r="28" spans="1:7" ht="30.75" customHeight="1">
      <c r="A28" s="69">
        <f t="shared" si="1"/>
        <v>19</v>
      </c>
      <c r="B28" s="12" t="str">
        <f>Note!B30</f>
        <v>Displayed parameters</v>
      </c>
      <c r="C28" s="351" t="s">
        <v>1694</v>
      </c>
    </row>
    <row r="29" spans="1:7" ht="31.5" customHeight="1" thickBot="1">
      <c r="A29" s="69">
        <f t="shared" si="1"/>
        <v>20</v>
      </c>
      <c r="B29" s="14" t="str">
        <f>Note!B31</f>
        <v>User adjustable settings</v>
      </c>
      <c r="C29" s="536"/>
    </row>
    <row r="30" spans="1:7" ht="18.75" thickBot="1">
      <c r="A30" s="602" t="str">
        <f>Note!A32</f>
        <v>PHYSICAL/CHEMICAL CHARACTERISTICS</v>
      </c>
      <c r="B30" s="603"/>
      <c r="C30" s="606"/>
    </row>
    <row r="31" spans="1:7" ht="38.25">
      <c r="A31" s="69">
        <f>A29+1</f>
        <v>21</v>
      </c>
      <c r="B31" s="10" t="str">
        <f>Note!B33</f>
        <v>Components(if relevant)</v>
      </c>
      <c r="C31" s="294" t="s">
        <v>735</v>
      </c>
    </row>
    <row r="32" spans="1:7" ht="30">
      <c r="A32" s="69">
        <f t="shared" si="1"/>
        <v>22</v>
      </c>
      <c r="B32" s="11" t="str">
        <f>Note!B34</f>
        <v>Mobility, portability(if relevant)</v>
      </c>
      <c r="C32" s="262" t="s">
        <v>736</v>
      </c>
    </row>
    <row r="33" spans="1:4" ht="30.75" thickBot="1">
      <c r="A33" s="69">
        <f>A32+1</f>
        <v>23</v>
      </c>
      <c r="B33" s="14" t="str">
        <f>Note!B35</f>
        <v>Raw Materials(if relevant)</v>
      </c>
      <c r="C33" s="293" t="s">
        <v>592</v>
      </c>
    </row>
    <row r="34" spans="1:4" ht="18.75" thickBot="1">
      <c r="A34" s="602" t="str">
        <f>Note!A36</f>
        <v>UTILITY REQUIREMENTS</v>
      </c>
      <c r="B34" s="603"/>
      <c r="C34" s="630"/>
    </row>
    <row r="35" spans="1:4" ht="30.75" thickBot="1">
      <c r="A35" s="109">
        <f>A33+1</f>
        <v>24</v>
      </c>
      <c r="B35" s="73" t="str">
        <f>Note!B37</f>
        <v>Electrical, water and/or gas supply (if relevant)</v>
      </c>
      <c r="C35" s="271"/>
    </row>
    <row r="36" spans="1:4" ht="18.75" thickBot="1">
      <c r="A36" s="602" t="str">
        <f>Note!A38</f>
        <v>ACCESSORIES, CONSUMABLES, SPARE PARTS, OTHER COMPONENTS</v>
      </c>
      <c r="B36" s="603"/>
      <c r="C36" s="606"/>
    </row>
    <row r="37" spans="1:4">
      <c r="A37" s="109">
        <f t="shared" ref="A37" si="2">A35+1</f>
        <v>25</v>
      </c>
      <c r="B37" s="10" t="str">
        <f>Note!B39</f>
        <v>Accessories (if relevant)</v>
      </c>
      <c r="C37" s="294" t="s">
        <v>738</v>
      </c>
    </row>
    <row r="38" spans="1:4" ht="30">
      <c r="A38" s="109">
        <f>A37+1</f>
        <v>26</v>
      </c>
      <c r="B38" s="12" t="str">
        <f>Note!B40</f>
        <v>Sterilization process for accessories (if relevant)</v>
      </c>
      <c r="C38" s="492" t="s">
        <v>1484</v>
      </c>
    </row>
    <row r="39" spans="1:4" ht="30">
      <c r="A39" s="109">
        <f>A38+1</f>
        <v>27</v>
      </c>
      <c r="B39" s="12" t="str">
        <f>Note!B41</f>
        <v>Consumables / reagents (if relevant)</v>
      </c>
      <c r="C39" s="262"/>
    </row>
    <row r="40" spans="1:4" s="18" customFormat="1" ht="25.5">
      <c r="A40" s="109">
        <f>A39+1</f>
        <v>28</v>
      </c>
      <c r="B40" s="12" t="str">
        <f>Note!B42</f>
        <v>Spare parts (if relevant)</v>
      </c>
      <c r="C40" s="492" t="s">
        <v>448</v>
      </c>
    </row>
    <row r="41" spans="1:4" s="18" customFormat="1" ht="30.75" thickBot="1">
      <c r="A41" s="109">
        <f>A40+1</f>
        <v>29</v>
      </c>
      <c r="B41" s="14" t="str">
        <f>Note!B43</f>
        <v>Other components (if relevant)</v>
      </c>
      <c r="C41" s="293"/>
      <c r="D41" s="90"/>
    </row>
    <row r="42" spans="1:4" ht="18.75" thickBot="1">
      <c r="A42" s="602" t="str">
        <f>Note!A44</f>
        <v xml:space="preserve">PACKAGING </v>
      </c>
      <c r="B42" s="603"/>
      <c r="C42" s="606"/>
    </row>
    <row r="43" spans="1:4" ht="30">
      <c r="A43" s="109">
        <f>A41+1</f>
        <v>30</v>
      </c>
      <c r="B43" s="10" t="str">
        <f>Note!B45</f>
        <v>Sterility status on delivery (if relevant)</v>
      </c>
      <c r="C43" s="294" t="s">
        <v>592</v>
      </c>
    </row>
    <row r="44" spans="1:4">
      <c r="A44" s="109">
        <f>A43+1</f>
        <v>31</v>
      </c>
      <c r="B44" s="10" t="str">
        <f>Note!B46</f>
        <v>Shelf life (if relevant)</v>
      </c>
      <c r="C44" s="294" t="s">
        <v>592</v>
      </c>
    </row>
    <row r="45" spans="1:4" ht="30">
      <c r="A45" s="109">
        <f>A44+1</f>
        <v>32</v>
      </c>
      <c r="B45" s="63" t="str">
        <f>Note!B47</f>
        <v>Transportation and storage (if relevant)</v>
      </c>
      <c r="C45" s="295" t="s">
        <v>592</v>
      </c>
    </row>
    <row r="46" spans="1:4" ht="15.75" thickBot="1">
      <c r="A46" s="109">
        <f>A45+1</f>
        <v>33</v>
      </c>
      <c r="B46" s="62" t="str">
        <f>Note!B48</f>
        <v>Labelling (if relevant)</v>
      </c>
      <c r="C46" s="293" t="s">
        <v>592</v>
      </c>
    </row>
    <row r="47" spans="1:4" ht="18.75" thickBot="1">
      <c r="A47" s="624" t="str">
        <f>Note!A49</f>
        <v>ENVIRONMENTAL REQUIREMENTS</v>
      </c>
      <c r="B47" s="625"/>
      <c r="C47" s="626"/>
    </row>
    <row r="48" spans="1:4" ht="51.75" thickBot="1">
      <c r="A48" s="109">
        <f>A46+1</f>
        <v>34</v>
      </c>
      <c r="B48" s="73" t="str">
        <f>Note!B50</f>
        <v xml:space="preserve">Context-dependent requirements </v>
      </c>
      <c r="C48" s="295" t="s">
        <v>1124</v>
      </c>
    </row>
    <row r="49" spans="1:9" ht="18.75" thickBot="1">
      <c r="A49" s="602" t="str">
        <f>Note!A51</f>
        <v>TRAINING, INSTALLATION AND UTILISATION</v>
      </c>
      <c r="B49" s="603"/>
      <c r="C49" s="606"/>
    </row>
    <row r="50" spans="1:9" ht="30">
      <c r="A50" s="109">
        <f>A48+1</f>
        <v>35</v>
      </c>
      <c r="B50" s="10" t="str">
        <f>Note!B52</f>
        <v>Pre-installation requirements(if relevant)</v>
      </c>
      <c r="C50" s="254"/>
    </row>
    <row r="51" spans="1:9" s="18" customFormat="1" ht="45">
      <c r="A51" s="109">
        <f t="shared" ref="A51:A59" si="3">A50+1</f>
        <v>36</v>
      </c>
      <c r="B51" s="71" t="str">
        <f>Note!B53</f>
        <v>Requirements for commissioning (if relevant)</v>
      </c>
      <c r="C51" s="255"/>
    </row>
    <row r="52" spans="1:9" s="18" customFormat="1" ht="30">
      <c r="A52" s="109">
        <f>A51+1</f>
        <v>37</v>
      </c>
      <c r="B52" s="14" t="str">
        <f>Note!B54</f>
        <v>Training of user/s (if relevant)</v>
      </c>
      <c r="C52" s="269"/>
    </row>
    <row r="53" spans="1:9" ht="15.75" thickBot="1">
      <c r="A53" s="69">
        <f t="shared" ref="A53" si="4">A52+1</f>
        <v>38</v>
      </c>
      <c r="B53" s="14" t="str">
        <f>Note!B55</f>
        <v>User care(if relevant)</v>
      </c>
      <c r="C53" s="293" t="s">
        <v>737</v>
      </c>
    </row>
    <row r="54" spans="1:9" ht="18.75" thickBot="1">
      <c r="A54" s="627" t="str">
        <f>Note!A56</f>
        <v>WARRANTY AND MAINTENANCE</v>
      </c>
      <c r="B54" s="628"/>
      <c r="C54" s="629"/>
    </row>
    <row r="55" spans="1:9">
      <c r="A55" s="109">
        <f>A53+1</f>
        <v>39</v>
      </c>
      <c r="B55" s="10" t="str">
        <f>Note!B57</f>
        <v>Warranty</v>
      </c>
      <c r="C55" s="254"/>
    </row>
    <row r="56" spans="1:9" s="18" customFormat="1">
      <c r="A56" s="109">
        <f t="shared" si="3"/>
        <v>40</v>
      </c>
      <c r="B56" s="12" t="str">
        <f>Note!B58</f>
        <v>Maintenance tasks</v>
      </c>
      <c r="C56" s="255"/>
    </row>
    <row r="57" spans="1:9">
      <c r="A57" s="109">
        <f t="shared" si="3"/>
        <v>41</v>
      </c>
      <c r="B57" s="12" t="str">
        <f>Note!B59</f>
        <v xml:space="preserve">Type of service contract </v>
      </c>
      <c r="C57" s="255"/>
    </row>
    <row r="58" spans="1:9" s="18" customFormat="1" ht="30">
      <c r="A58" s="109">
        <f t="shared" si="3"/>
        <v>42</v>
      </c>
      <c r="B58" s="12" t="str">
        <f>Note!B60</f>
        <v>Spare parts availability post-warranty</v>
      </c>
      <c r="C58" s="255"/>
    </row>
    <row r="59" spans="1:9" s="18" customFormat="1" ht="30.75" thickBot="1">
      <c r="A59" s="109">
        <f t="shared" si="3"/>
        <v>43</v>
      </c>
      <c r="B59" s="14" t="str">
        <f>Note!B61</f>
        <v>Software / Hardware upgrade availability</v>
      </c>
      <c r="C59" s="269"/>
    </row>
    <row r="60" spans="1:9" ht="18.75" thickBot="1">
      <c r="A60" s="602" t="str">
        <f>Note!A62</f>
        <v>DOCUMENTATION</v>
      </c>
      <c r="B60" s="603"/>
      <c r="C60" s="606"/>
    </row>
    <row r="61" spans="1:9" ht="30.75" thickBot="1">
      <c r="A61" s="110">
        <f>A59+1</f>
        <v>44</v>
      </c>
      <c r="B61" s="10" t="str">
        <f>Note!B63</f>
        <v>Documentation requirements</v>
      </c>
      <c r="C61" s="254"/>
    </row>
    <row r="62" spans="1:9" s="18" customFormat="1" ht="18.75" thickBot="1">
      <c r="A62" s="602" t="str">
        <f>Note!A64</f>
        <v>DECOMMISSIONING</v>
      </c>
      <c r="B62" s="603"/>
      <c r="C62" s="606"/>
    </row>
    <row r="63" spans="1:9" s="78" customFormat="1" ht="15.75" thickBot="1">
      <c r="A63" s="111">
        <f>A61+1</f>
        <v>45</v>
      </c>
      <c r="B63" s="77" t="str">
        <f>Note!B65</f>
        <v xml:space="preserve">Estimated Life Span </v>
      </c>
      <c r="C63" s="256" t="s">
        <v>610</v>
      </c>
    </row>
    <row r="64" spans="1:9" ht="18.75" thickBot="1">
      <c r="A64" s="602" t="str">
        <f>Note!A66</f>
        <v xml:space="preserve">SAFETY AND STANDARDS </v>
      </c>
      <c r="B64" s="622"/>
      <c r="C64" s="623"/>
      <c r="D64" s="32"/>
      <c r="E64" s="32"/>
      <c r="F64" s="32"/>
      <c r="G64" s="32"/>
      <c r="H64" s="32"/>
      <c r="I64" s="32"/>
    </row>
    <row r="65" spans="1:9">
      <c r="A65" s="69">
        <f>A63+1</f>
        <v>46</v>
      </c>
      <c r="B65" s="11" t="str">
        <f>Note!B67</f>
        <v>Risk Classification</v>
      </c>
      <c r="C65" s="281" t="s">
        <v>887</v>
      </c>
      <c r="D65" s="42"/>
      <c r="E65" s="41"/>
      <c r="F65" s="41"/>
      <c r="G65" s="41"/>
    </row>
    <row r="66" spans="1:9" ht="30">
      <c r="A66" s="109">
        <f>A65+1</f>
        <v>47</v>
      </c>
      <c r="B66" s="74" t="str">
        <f>Note!B68</f>
        <v>Regulatory Approval / Certification</v>
      </c>
      <c r="C66" s="297" t="s">
        <v>865</v>
      </c>
      <c r="D66" s="32"/>
      <c r="E66" s="32"/>
      <c r="F66" s="32"/>
      <c r="G66" s="32"/>
      <c r="H66" s="32"/>
      <c r="I66" s="32"/>
    </row>
    <row r="67" spans="1:9" ht="172.5" customHeight="1">
      <c r="A67" s="109">
        <f>A66+1</f>
        <v>48</v>
      </c>
      <c r="B67" s="71" t="str">
        <f>Note!B69</f>
        <v>International standards</v>
      </c>
      <c r="C67" s="282" t="s">
        <v>1125</v>
      </c>
      <c r="D67" s="33"/>
      <c r="E67" s="91"/>
      <c r="F67" s="36"/>
      <c r="G67" s="36"/>
      <c r="H67" s="33"/>
      <c r="I67" s="33"/>
    </row>
    <row r="68" spans="1:9" ht="216.75">
      <c r="A68" s="112">
        <f>A67+1</f>
        <v>49</v>
      </c>
      <c r="B68" s="71" t="str">
        <f>Note!B70</f>
        <v>Reginal / Local Standards</v>
      </c>
      <c r="C68" s="282" t="s">
        <v>861</v>
      </c>
      <c r="D68" s="36"/>
      <c r="E68" s="36"/>
      <c r="F68" s="36"/>
      <c r="G68" s="36"/>
      <c r="H68" s="36"/>
      <c r="I68" s="36"/>
    </row>
    <row r="69" spans="1:9" ht="64.5" thickBot="1">
      <c r="A69" s="113">
        <f>A68+1</f>
        <v>50</v>
      </c>
      <c r="B69" s="71" t="str">
        <f>Note!B71</f>
        <v>Regulations</v>
      </c>
      <c r="C69" s="146" t="s">
        <v>1126</v>
      </c>
      <c r="D69" s="36"/>
      <c r="E69" s="36"/>
      <c r="F69" s="36"/>
      <c r="G69" s="36"/>
      <c r="H69" s="36"/>
      <c r="I69" s="36"/>
    </row>
  </sheetData>
  <mergeCells count="14">
    <mergeCell ref="A30:C30"/>
    <mergeCell ref="A34:C34"/>
    <mergeCell ref="A36:C36"/>
    <mergeCell ref="A1:C1"/>
    <mergeCell ref="A7:C7"/>
    <mergeCell ref="A21:C21"/>
    <mergeCell ref="A26:C26"/>
    <mergeCell ref="A64:C64"/>
    <mergeCell ref="A42:C42"/>
    <mergeCell ref="A47:C47"/>
    <mergeCell ref="A49:C49"/>
    <mergeCell ref="A54:C54"/>
    <mergeCell ref="A60:C60"/>
    <mergeCell ref="A62:C62"/>
  </mergeCells>
  <phoneticPr fontId="15"/>
  <pageMargins left="0.25" right="0.25" top="0.75" bottom="0.75" header="0.3" footer="0.3"/>
  <pageSetup paperSize="9" scale="95" orientation="portrait" r:id="rId1"/>
  <headerFooter alignWithMargins="0">
    <oddHeader>&amp;L&amp;D&amp;C&amp;F&amp;R&amp;A</oddHeader>
    <oddFooter>Page &amp;P</oddFooter>
  </headerFooter>
  <extLst>
    <ext xmlns:mx="http://schemas.microsoft.com/office/mac/excel/2008/main" uri="http://schemas.microsoft.com/office/mac/excel/2008/main">
      <mx:PLV Mode="0" OnePage="0" WScale="0"/>
    </ext>
  </extLst>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69"/>
  <sheetViews>
    <sheetView zoomScale="90" zoomScaleNormal="90" zoomScaleSheetLayoutView="90" zoomScalePageLayoutView="70" workbookViewId="0">
      <selection activeCell="A7" sqref="A7:C7"/>
    </sheetView>
  </sheetViews>
  <sheetFormatPr defaultColWidth="11.42578125" defaultRowHeight="15"/>
  <cols>
    <col min="1" max="1" width="5.42578125" style="40" customWidth="1"/>
    <col min="2" max="2" width="27.7109375" style="181" customWidth="1"/>
    <col min="3" max="3" width="83.85546875" style="257" customWidth="1"/>
    <col min="4" max="9" width="20.7109375" style="4" customWidth="1"/>
    <col min="10" max="255" width="11.42578125" style="4"/>
    <col min="256" max="256" width="5.42578125" style="4" customWidth="1"/>
    <col min="257" max="257" width="41.42578125" style="4" customWidth="1"/>
    <col min="258" max="258" width="75.42578125" style="4" customWidth="1"/>
    <col min="259" max="259" width="70.85546875" style="4" customWidth="1"/>
    <col min="260" max="260" width="20" style="4" customWidth="1"/>
    <col min="261" max="511" width="11.42578125" style="4"/>
    <col min="512" max="512" width="5.42578125" style="4" customWidth="1"/>
    <col min="513" max="513" width="41.42578125" style="4" customWidth="1"/>
    <col min="514" max="514" width="75.42578125" style="4" customWidth="1"/>
    <col min="515" max="515" width="70.85546875" style="4" customWidth="1"/>
    <col min="516" max="516" width="20" style="4" customWidth="1"/>
    <col min="517" max="767" width="11.42578125" style="4"/>
    <col min="768" max="768" width="5.42578125" style="4" customWidth="1"/>
    <col min="769" max="769" width="41.42578125" style="4" customWidth="1"/>
    <col min="770" max="770" width="75.42578125" style="4" customWidth="1"/>
    <col min="771" max="771" width="70.85546875" style="4" customWidth="1"/>
    <col min="772" max="772" width="20" style="4" customWidth="1"/>
    <col min="773" max="1023" width="11.42578125" style="4"/>
    <col min="1024" max="1024" width="5.42578125" style="4" customWidth="1"/>
    <col min="1025" max="1025" width="41.42578125" style="4" customWidth="1"/>
    <col min="1026" max="1026" width="75.42578125" style="4" customWidth="1"/>
    <col min="1027" max="1027" width="70.85546875" style="4" customWidth="1"/>
    <col min="1028" max="1028" width="20" style="4" customWidth="1"/>
    <col min="1029" max="1279" width="11.42578125" style="4"/>
    <col min="1280" max="1280" width="5.42578125" style="4" customWidth="1"/>
    <col min="1281" max="1281" width="41.42578125" style="4" customWidth="1"/>
    <col min="1282" max="1282" width="75.42578125" style="4" customWidth="1"/>
    <col min="1283" max="1283" width="70.85546875" style="4" customWidth="1"/>
    <col min="1284" max="1284" width="20" style="4" customWidth="1"/>
    <col min="1285" max="1535" width="11.42578125" style="4"/>
    <col min="1536" max="1536" width="5.42578125" style="4" customWidth="1"/>
    <col min="1537" max="1537" width="41.42578125" style="4" customWidth="1"/>
    <col min="1538" max="1538" width="75.42578125" style="4" customWidth="1"/>
    <col min="1539" max="1539" width="70.85546875" style="4" customWidth="1"/>
    <col min="1540" max="1540" width="20" style="4" customWidth="1"/>
    <col min="1541" max="1791" width="11.42578125" style="4"/>
    <col min="1792" max="1792" width="5.42578125" style="4" customWidth="1"/>
    <col min="1793" max="1793" width="41.42578125" style="4" customWidth="1"/>
    <col min="1794" max="1794" width="75.42578125" style="4" customWidth="1"/>
    <col min="1795" max="1795" width="70.85546875" style="4" customWidth="1"/>
    <col min="1796" max="1796" width="20" style="4" customWidth="1"/>
    <col min="1797" max="2047" width="11.42578125" style="4"/>
    <col min="2048" max="2048" width="5.42578125" style="4" customWidth="1"/>
    <col min="2049" max="2049" width="41.42578125" style="4" customWidth="1"/>
    <col min="2050" max="2050" width="75.42578125" style="4" customWidth="1"/>
    <col min="2051" max="2051" width="70.85546875" style="4" customWidth="1"/>
    <col min="2052" max="2052" width="20" style="4" customWidth="1"/>
    <col min="2053" max="2303" width="11.42578125" style="4"/>
    <col min="2304" max="2304" width="5.42578125" style="4" customWidth="1"/>
    <col min="2305" max="2305" width="41.42578125" style="4" customWidth="1"/>
    <col min="2306" max="2306" width="75.42578125" style="4" customWidth="1"/>
    <col min="2307" max="2307" width="70.85546875" style="4" customWidth="1"/>
    <col min="2308" max="2308" width="20" style="4" customWidth="1"/>
    <col min="2309" max="2559" width="11.42578125" style="4"/>
    <col min="2560" max="2560" width="5.42578125" style="4" customWidth="1"/>
    <col min="2561" max="2561" width="41.42578125" style="4" customWidth="1"/>
    <col min="2562" max="2562" width="75.42578125" style="4" customWidth="1"/>
    <col min="2563" max="2563" width="70.85546875" style="4" customWidth="1"/>
    <col min="2564" max="2564" width="20" style="4" customWidth="1"/>
    <col min="2565" max="2815" width="11.42578125" style="4"/>
    <col min="2816" max="2816" width="5.42578125" style="4" customWidth="1"/>
    <col min="2817" max="2817" width="41.42578125" style="4" customWidth="1"/>
    <col min="2818" max="2818" width="75.42578125" style="4" customWidth="1"/>
    <col min="2819" max="2819" width="70.85546875" style="4" customWidth="1"/>
    <col min="2820" max="2820" width="20" style="4" customWidth="1"/>
    <col min="2821" max="3071" width="11.42578125" style="4"/>
    <col min="3072" max="3072" width="5.42578125" style="4" customWidth="1"/>
    <col min="3073" max="3073" width="41.42578125" style="4" customWidth="1"/>
    <col min="3074" max="3074" width="75.42578125" style="4" customWidth="1"/>
    <col min="3075" max="3075" width="70.85546875" style="4" customWidth="1"/>
    <col min="3076" max="3076" width="20" style="4" customWidth="1"/>
    <col min="3077" max="3327" width="11.42578125" style="4"/>
    <col min="3328" max="3328" width="5.42578125" style="4" customWidth="1"/>
    <col min="3329" max="3329" width="41.42578125" style="4" customWidth="1"/>
    <col min="3330" max="3330" width="75.42578125" style="4" customWidth="1"/>
    <col min="3331" max="3331" width="70.85546875" style="4" customWidth="1"/>
    <col min="3332" max="3332" width="20" style="4" customWidth="1"/>
    <col min="3333" max="3583" width="11.42578125" style="4"/>
    <col min="3584" max="3584" width="5.42578125" style="4" customWidth="1"/>
    <col min="3585" max="3585" width="41.42578125" style="4" customWidth="1"/>
    <col min="3586" max="3586" width="75.42578125" style="4" customWidth="1"/>
    <col min="3587" max="3587" width="70.85546875" style="4" customWidth="1"/>
    <col min="3588" max="3588" width="20" style="4" customWidth="1"/>
    <col min="3589" max="3839" width="11.42578125" style="4"/>
    <col min="3840" max="3840" width="5.42578125" style="4" customWidth="1"/>
    <col min="3841" max="3841" width="41.42578125" style="4" customWidth="1"/>
    <col min="3842" max="3842" width="75.42578125" style="4" customWidth="1"/>
    <col min="3843" max="3843" width="70.85546875" style="4" customWidth="1"/>
    <col min="3844" max="3844" width="20" style="4" customWidth="1"/>
    <col min="3845" max="4095" width="11.42578125" style="4"/>
    <col min="4096" max="4096" width="5.42578125" style="4" customWidth="1"/>
    <col min="4097" max="4097" width="41.42578125" style="4" customWidth="1"/>
    <col min="4098" max="4098" width="75.42578125" style="4" customWidth="1"/>
    <col min="4099" max="4099" width="70.85546875" style="4" customWidth="1"/>
    <col min="4100" max="4100" width="20" style="4" customWidth="1"/>
    <col min="4101" max="4351" width="11.42578125" style="4"/>
    <col min="4352" max="4352" width="5.42578125" style="4" customWidth="1"/>
    <col min="4353" max="4353" width="41.42578125" style="4" customWidth="1"/>
    <col min="4354" max="4354" width="75.42578125" style="4" customWidth="1"/>
    <col min="4355" max="4355" width="70.85546875" style="4" customWidth="1"/>
    <col min="4356" max="4356" width="20" style="4" customWidth="1"/>
    <col min="4357" max="4607" width="11.42578125" style="4"/>
    <col min="4608" max="4608" width="5.42578125" style="4" customWidth="1"/>
    <col min="4609" max="4609" width="41.42578125" style="4" customWidth="1"/>
    <col min="4610" max="4610" width="75.42578125" style="4" customWidth="1"/>
    <col min="4611" max="4611" width="70.85546875" style="4" customWidth="1"/>
    <col min="4612" max="4612" width="20" style="4" customWidth="1"/>
    <col min="4613" max="4863" width="11.42578125" style="4"/>
    <col min="4864" max="4864" width="5.42578125" style="4" customWidth="1"/>
    <col min="4865" max="4865" width="41.42578125" style="4" customWidth="1"/>
    <col min="4866" max="4866" width="75.42578125" style="4" customWidth="1"/>
    <col min="4867" max="4867" width="70.85546875" style="4" customWidth="1"/>
    <col min="4868" max="4868" width="20" style="4" customWidth="1"/>
    <col min="4869" max="5119" width="11.42578125" style="4"/>
    <col min="5120" max="5120" width="5.42578125" style="4" customWidth="1"/>
    <col min="5121" max="5121" width="41.42578125" style="4" customWidth="1"/>
    <col min="5122" max="5122" width="75.42578125" style="4" customWidth="1"/>
    <col min="5123" max="5123" width="70.85546875" style="4" customWidth="1"/>
    <col min="5124" max="5124" width="20" style="4" customWidth="1"/>
    <col min="5125" max="5375" width="11.42578125" style="4"/>
    <col min="5376" max="5376" width="5.42578125" style="4" customWidth="1"/>
    <col min="5377" max="5377" width="41.42578125" style="4" customWidth="1"/>
    <col min="5378" max="5378" width="75.42578125" style="4" customWidth="1"/>
    <col min="5379" max="5379" width="70.85546875" style="4" customWidth="1"/>
    <col min="5380" max="5380" width="20" style="4" customWidth="1"/>
    <col min="5381" max="5631" width="11.42578125" style="4"/>
    <col min="5632" max="5632" width="5.42578125" style="4" customWidth="1"/>
    <col min="5633" max="5633" width="41.42578125" style="4" customWidth="1"/>
    <col min="5634" max="5634" width="75.42578125" style="4" customWidth="1"/>
    <col min="5635" max="5635" width="70.85546875" style="4" customWidth="1"/>
    <col min="5636" max="5636" width="20" style="4" customWidth="1"/>
    <col min="5637" max="5887" width="11.42578125" style="4"/>
    <col min="5888" max="5888" width="5.42578125" style="4" customWidth="1"/>
    <col min="5889" max="5889" width="41.42578125" style="4" customWidth="1"/>
    <col min="5890" max="5890" width="75.42578125" style="4" customWidth="1"/>
    <col min="5891" max="5891" width="70.85546875" style="4" customWidth="1"/>
    <col min="5892" max="5892" width="20" style="4" customWidth="1"/>
    <col min="5893" max="6143" width="11.42578125" style="4"/>
    <col min="6144" max="6144" width="5.42578125" style="4" customWidth="1"/>
    <col min="6145" max="6145" width="41.42578125" style="4" customWidth="1"/>
    <col min="6146" max="6146" width="75.42578125" style="4" customWidth="1"/>
    <col min="6147" max="6147" width="70.85546875" style="4" customWidth="1"/>
    <col min="6148" max="6148" width="20" style="4" customWidth="1"/>
    <col min="6149" max="6399" width="11.42578125" style="4"/>
    <col min="6400" max="6400" width="5.42578125" style="4" customWidth="1"/>
    <col min="6401" max="6401" width="41.42578125" style="4" customWidth="1"/>
    <col min="6402" max="6402" width="75.42578125" style="4" customWidth="1"/>
    <col min="6403" max="6403" width="70.85546875" style="4" customWidth="1"/>
    <col min="6404" max="6404" width="20" style="4" customWidth="1"/>
    <col min="6405" max="6655" width="11.42578125" style="4"/>
    <col min="6656" max="6656" width="5.42578125" style="4" customWidth="1"/>
    <col min="6657" max="6657" width="41.42578125" style="4" customWidth="1"/>
    <col min="6658" max="6658" width="75.42578125" style="4" customWidth="1"/>
    <col min="6659" max="6659" width="70.85546875" style="4" customWidth="1"/>
    <col min="6660" max="6660" width="20" style="4" customWidth="1"/>
    <col min="6661" max="6911" width="11.42578125" style="4"/>
    <col min="6912" max="6912" width="5.42578125" style="4" customWidth="1"/>
    <col min="6913" max="6913" width="41.42578125" style="4" customWidth="1"/>
    <col min="6914" max="6914" width="75.42578125" style="4" customWidth="1"/>
    <col min="6915" max="6915" width="70.85546875" style="4" customWidth="1"/>
    <col min="6916" max="6916" width="20" style="4" customWidth="1"/>
    <col min="6917" max="7167" width="11.42578125" style="4"/>
    <col min="7168" max="7168" width="5.42578125" style="4" customWidth="1"/>
    <col min="7169" max="7169" width="41.42578125" style="4" customWidth="1"/>
    <col min="7170" max="7170" width="75.42578125" style="4" customWidth="1"/>
    <col min="7171" max="7171" width="70.85546875" style="4" customWidth="1"/>
    <col min="7172" max="7172" width="20" style="4" customWidth="1"/>
    <col min="7173" max="7423" width="11.42578125" style="4"/>
    <col min="7424" max="7424" width="5.42578125" style="4" customWidth="1"/>
    <col min="7425" max="7425" width="41.42578125" style="4" customWidth="1"/>
    <col min="7426" max="7426" width="75.42578125" style="4" customWidth="1"/>
    <col min="7427" max="7427" width="70.85546875" style="4" customWidth="1"/>
    <col min="7428" max="7428" width="20" style="4" customWidth="1"/>
    <col min="7429" max="7679" width="11.42578125" style="4"/>
    <col min="7680" max="7680" width="5.42578125" style="4" customWidth="1"/>
    <col min="7681" max="7681" width="41.42578125" style="4" customWidth="1"/>
    <col min="7682" max="7682" width="75.42578125" style="4" customWidth="1"/>
    <col min="7683" max="7683" width="70.85546875" style="4" customWidth="1"/>
    <col min="7684" max="7684" width="20" style="4" customWidth="1"/>
    <col min="7685" max="7935" width="11.42578125" style="4"/>
    <col min="7936" max="7936" width="5.42578125" style="4" customWidth="1"/>
    <col min="7937" max="7937" width="41.42578125" style="4" customWidth="1"/>
    <col min="7938" max="7938" width="75.42578125" style="4" customWidth="1"/>
    <col min="7939" max="7939" width="70.85546875" style="4" customWidth="1"/>
    <col min="7940" max="7940" width="20" style="4" customWidth="1"/>
    <col min="7941" max="8191" width="11.42578125" style="4"/>
    <col min="8192" max="8192" width="5.42578125" style="4" customWidth="1"/>
    <col min="8193" max="8193" width="41.42578125" style="4" customWidth="1"/>
    <col min="8194" max="8194" width="75.42578125" style="4" customWidth="1"/>
    <col min="8195" max="8195" width="70.85546875" style="4" customWidth="1"/>
    <col min="8196" max="8196" width="20" style="4" customWidth="1"/>
    <col min="8197" max="8447" width="11.42578125" style="4"/>
    <col min="8448" max="8448" width="5.42578125" style="4" customWidth="1"/>
    <col min="8449" max="8449" width="41.42578125" style="4" customWidth="1"/>
    <col min="8450" max="8450" width="75.42578125" style="4" customWidth="1"/>
    <col min="8451" max="8451" width="70.85546875" style="4" customWidth="1"/>
    <col min="8452" max="8452" width="20" style="4" customWidth="1"/>
    <col min="8453" max="8703" width="11.42578125" style="4"/>
    <col min="8704" max="8704" width="5.42578125" style="4" customWidth="1"/>
    <col min="8705" max="8705" width="41.42578125" style="4" customWidth="1"/>
    <col min="8706" max="8706" width="75.42578125" style="4" customWidth="1"/>
    <col min="8707" max="8707" width="70.85546875" style="4" customWidth="1"/>
    <col min="8708" max="8708" width="20" style="4" customWidth="1"/>
    <col min="8709" max="8959" width="11.42578125" style="4"/>
    <col min="8960" max="8960" width="5.42578125" style="4" customWidth="1"/>
    <col min="8961" max="8961" width="41.42578125" style="4" customWidth="1"/>
    <col min="8962" max="8962" width="75.42578125" style="4" customWidth="1"/>
    <col min="8963" max="8963" width="70.85546875" style="4" customWidth="1"/>
    <col min="8964" max="8964" width="20" style="4" customWidth="1"/>
    <col min="8965" max="9215" width="11.42578125" style="4"/>
    <col min="9216" max="9216" width="5.42578125" style="4" customWidth="1"/>
    <col min="9217" max="9217" width="41.42578125" style="4" customWidth="1"/>
    <col min="9218" max="9218" width="75.42578125" style="4" customWidth="1"/>
    <col min="9219" max="9219" width="70.85546875" style="4" customWidth="1"/>
    <col min="9220" max="9220" width="20" style="4" customWidth="1"/>
    <col min="9221" max="9471" width="11.42578125" style="4"/>
    <col min="9472" max="9472" width="5.42578125" style="4" customWidth="1"/>
    <col min="9473" max="9473" width="41.42578125" style="4" customWidth="1"/>
    <col min="9474" max="9474" width="75.42578125" style="4" customWidth="1"/>
    <col min="9475" max="9475" width="70.85546875" style="4" customWidth="1"/>
    <col min="9476" max="9476" width="20" style="4" customWidth="1"/>
    <col min="9477" max="9727" width="11.42578125" style="4"/>
    <col min="9728" max="9728" width="5.42578125" style="4" customWidth="1"/>
    <col min="9729" max="9729" width="41.42578125" style="4" customWidth="1"/>
    <col min="9730" max="9730" width="75.42578125" style="4" customWidth="1"/>
    <col min="9731" max="9731" width="70.85546875" style="4" customWidth="1"/>
    <col min="9732" max="9732" width="20" style="4" customWidth="1"/>
    <col min="9733" max="9983" width="11.42578125" style="4"/>
    <col min="9984" max="9984" width="5.42578125" style="4" customWidth="1"/>
    <col min="9985" max="9985" width="41.42578125" style="4" customWidth="1"/>
    <col min="9986" max="9986" width="75.42578125" style="4" customWidth="1"/>
    <col min="9987" max="9987" width="70.85546875" style="4" customWidth="1"/>
    <col min="9988" max="9988" width="20" style="4" customWidth="1"/>
    <col min="9989" max="10239" width="11.42578125" style="4"/>
    <col min="10240" max="10240" width="5.42578125" style="4" customWidth="1"/>
    <col min="10241" max="10241" width="41.42578125" style="4" customWidth="1"/>
    <col min="10242" max="10242" width="75.42578125" style="4" customWidth="1"/>
    <col min="10243" max="10243" width="70.85546875" style="4" customWidth="1"/>
    <col min="10244" max="10244" width="20" style="4" customWidth="1"/>
    <col min="10245" max="10495" width="11.42578125" style="4"/>
    <col min="10496" max="10496" width="5.42578125" style="4" customWidth="1"/>
    <col min="10497" max="10497" width="41.42578125" style="4" customWidth="1"/>
    <col min="10498" max="10498" width="75.42578125" style="4" customWidth="1"/>
    <col min="10499" max="10499" width="70.85546875" style="4" customWidth="1"/>
    <col min="10500" max="10500" width="20" style="4" customWidth="1"/>
    <col min="10501" max="10751" width="11.42578125" style="4"/>
    <col min="10752" max="10752" width="5.42578125" style="4" customWidth="1"/>
    <col min="10753" max="10753" width="41.42578125" style="4" customWidth="1"/>
    <col min="10754" max="10754" width="75.42578125" style="4" customWidth="1"/>
    <col min="10755" max="10755" width="70.85546875" style="4" customWidth="1"/>
    <col min="10756" max="10756" width="20" style="4" customWidth="1"/>
    <col min="10757" max="11007" width="11.42578125" style="4"/>
    <col min="11008" max="11008" width="5.42578125" style="4" customWidth="1"/>
    <col min="11009" max="11009" width="41.42578125" style="4" customWidth="1"/>
    <col min="11010" max="11010" width="75.42578125" style="4" customWidth="1"/>
    <col min="11011" max="11011" width="70.85546875" style="4" customWidth="1"/>
    <col min="11012" max="11012" width="20" style="4" customWidth="1"/>
    <col min="11013" max="11263" width="11.42578125" style="4"/>
    <col min="11264" max="11264" width="5.42578125" style="4" customWidth="1"/>
    <col min="11265" max="11265" width="41.42578125" style="4" customWidth="1"/>
    <col min="11266" max="11266" width="75.42578125" style="4" customWidth="1"/>
    <col min="11267" max="11267" width="70.85546875" style="4" customWidth="1"/>
    <col min="11268" max="11268" width="20" style="4" customWidth="1"/>
    <col min="11269" max="11519" width="11.42578125" style="4"/>
    <col min="11520" max="11520" width="5.42578125" style="4" customWidth="1"/>
    <col min="11521" max="11521" width="41.42578125" style="4" customWidth="1"/>
    <col min="11522" max="11522" width="75.42578125" style="4" customWidth="1"/>
    <col min="11523" max="11523" width="70.85546875" style="4" customWidth="1"/>
    <col min="11524" max="11524" width="20" style="4" customWidth="1"/>
    <col min="11525" max="11775" width="11.42578125" style="4"/>
    <col min="11776" max="11776" width="5.42578125" style="4" customWidth="1"/>
    <col min="11777" max="11777" width="41.42578125" style="4" customWidth="1"/>
    <col min="11778" max="11778" width="75.42578125" style="4" customWidth="1"/>
    <col min="11779" max="11779" width="70.85546875" style="4" customWidth="1"/>
    <col min="11780" max="11780" width="20" style="4" customWidth="1"/>
    <col min="11781" max="12031" width="11.42578125" style="4"/>
    <col min="12032" max="12032" width="5.42578125" style="4" customWidth="1"/>
    <col min="12033" max="12033" width="41.42578125" style="4" customWidth="1"/>
    <col min="12034" max="12034" width="75.42578125" style="4" customWidth="1"/>
    <col min="12035" max="12035" width="70.85546875" style="4" customWidth="1"/>
    <col min="12036" max="12036" width="20" style="4" customWidth="1"/>
    <col min="12037" max="12287" width="11.42578125" style="4"/>
    <col min="12288" max="12288" width="5.42578125" style="4" customWidth="1"/>
    <col min="12289" max="12289" width="41.42578125" style="4" customWidth="1"/>
    <col min="12290" max="12290" width="75.42578125" style="4" customWidth="1"/>
    <col min="12291" max="12291" width="70.85546875" style="4" customWidth="1"/>
    <col min="12292" max="12292" width="20" style="4" customWidth="1"/>
    <col min="12293" max="12543" width="11.42578125" style="4"/>
    <col min="12544" max="12544" width="5.42578125" style="4" customWidth="1"/>
    <col min="12545" max="12545" width="41.42578125" style="4" customWidth="1"/>
    <col min="12546" max="12546" width="75.42578125" style="4" customWidth="1"/>
    <col min="12547" max="12547" width="70.85546875" style="4" customWidth="1"/>
    <col min="12548" max="12548" width="20" style="4" customWidth="1"/>
    <col min="12549" max="12799" width="11.42578125" style="4"/>
    <col min="12800" max="12800" width="5.42578125" style="4" customWidth="1"/>
    <col min="12801" max="12801" width="41.42578125" style="4" customWidth="1"/>
    <col min="12802" max="12802" width="75.42578125" style="4" customWidth="1"/>
    <col min="12803" max="12803" width="70.85546875" style="4" customWidth="1"/>
    <col min="12804" max="12804" width="20" style="4" customWidth="1"/>
    <col min="12805" max="13055" width="11.42578125" style="4"/>
    <col min="13056" max="13056" width="5.42578125" style="4" customWidth="1"/>
    <col min="13057" max="13057" width="41.42578125" style="4" customWidth="1"/>
    <col min="13058" max="13058" width="75.42578125" style="4" customWidth="1"/>
    <col min="13059" max="13059" width="70.85546875" style="4" customWidth="1"/>
    <col min="13060" max="13060" width="20" style="4" customWidth="1"/>
    <col min="13061" max="13311" width="11.42578125" style="4"/>
    <col min="13312" max="13312" width="5.42578125" style="4" customWidth="1"/>
    <col min="13313" max="13313" width="41.42578125" style="4" customWidth="1"/>
    <col min="13314" max="13314" width="75.42578125" style="4" customWidth="1"/>
    <col min="13315" max="13315" width="70.85546875" style="4" customWidth="1"/>
    <col min="13316" max="13316" width="20" style="4" customWidth="1"/>
    <col min="13317" max="13567" width="11.42578125" style="4"/>
    <col min="13568" max="13568" width="5.42578125" style="4" customWidth="1"/>
    <col min="13569" max="13569" width="41.42578125" style="4" customWidth="1"/>
    <col min="13570" max="13570" width="75.42578125" style="4" customWidth="1"/>
    <col min="13571" max="13571" width="70.85546875" style="4" customWidth="1"/>
    <col min="13572" max="13572" width="20" style="4" customWidth="1"/>
    <col min="13573" max="13823" width="11.42578125" style="4"/>
    <col min="13824" max="13824" width="5.42578125" style="4" customWidth="1"/>
    <col min="13825" max="13825" width="41.42578125" style="4" customWidth="1"/>
    <col min="13826" max="13826" width="75.42578125" style="4" customWidth="1"/>
    <col min="13827" max="13827" width="70.85546875" style="4" customWidth="1"/>
    <col min="13828" max="13828" width="20" style="4" customWidth="1"/>
    <col min="13829" max="14079" width="11.42578125" style="4"/>
    <col min="14080" max="14080" width="5.42578125" style="4" customWidth="1"/>
    <col min="14081" max="14081" width="41.42578125" style="4" customWidth="1"/>
    <col min="14082" max="14082" width="75.42578125" style="4" customWidth="1"/>
    <col min="14083" max="14083" width="70.85546875" style="4" customWidth="1"/>
    <col min="14084" max="14084" width="20" style="4" customWidth="1"/>
    <col min="14085" max="14335" width="11.42578125" style="4"/>
    <col min="14336" max="14336" width="5.42578125" style="4" customWidth="1"/>
    <col min="14337" max="14337" width="41.42578125" style="4" customWidth="1"/>
    <col min="14338" max="14338" width="75.42578125" style="4" customWidth="1"/>
    <col min="14339" max="14339" width="70.85546875" style="4" customWidth="1"/>
    <col min="14340" max="14340" width="20" style="4" customWidth="1"/>
    <col min="14341" max="14591" width="11.42578125" style="4"/>
    <col min="14592" max="14592" width="5.42578125" style="4" customWidth="1"/>
    <col min="14593" max="14593" width="41.42578125" style="4" customWidth="1"/>
    <col min="14594" max="14594" width="75.42578125" style="4" customWidth="1"/>
    <col min="14595" max="14595" width="70.85546875" style="4" customWidth="1"/>
    <col min="14596" max="14596" width="20" style="4" customWidth="1"/>
    <col min="14597" max="14847" width="11.42578125" style="4"/>
    <col min="14848" max="14848" width="5.42578125" style="4" customWidth="1"/>
    <col min="14849" max="14849" width="41.42578125" style="4" customWidth="1"/>
    <col min="14850" max="14850" width="75.42578125" style="4" customWidth="1"/>
    <col min="14851" max="14851" width="70.85546875" style="4" customWidth="1"/>
    <col min="14852" max="14852" width="20" style="4" customWidth="1"/>
    <col min="14853" max="15103" width="11.42578125" style="4"/>
    <col min="15104" max="15104" width="5.42578125" style="4" customWidth="1"/>
    <col min="15105" max="15105" width="41.42578125" style="4" customWidth="1"/>
    <col min="15106" max="15106" width="75.42578125" style="4" customWidth="1"/>
    <col min="15107" max="15107" width="70.85546875" style="4" customWidth="1"/>
    <col min="15108" max="15108" width="20" style="4" customWidth="1"/>
    <col min="15109" max="15359" width="11.42578125" style="4"/>
    <col min="15360" max="15360" width="5.42578125" style="4" customWidth="1"/>
    <col min="15361" max="15361" width="41.42578125" style="4" customWidth="1"/>
    <col min="15362" max="15362" width="75.42578125" style="4" customWidth="1"/>
    <col min="15363" max="15363" width="70.85546875" style="4" customWidth="1"/>
    <col min="15364" max="15364" width="20" style="4" customWidth="1"/>
    <col min="15365" max="15615" width="11.42578125" style="4"/>
    <col min="15616" max="15616" width="5.42578125" style="4" customWidth="1"/>
    <col min="15617" max="15617" width="41.42578125" style="4" customWidth="1"/>
    <col min="15618" max="15618" width="75.42578125" style="4" customWidth="1"/>
    <col min="15619" max="15619" width="70.85546875" style="4" customWidth="1"/>
    <col min="15620" max="15620" width="20" style="4" customWidth="1"/>
    <col min="15621" max="15871" width="11.42578125" style="4"/>
    <col min="15872" max="15872" width="5.42578125" style="4" customWidth="1"/>
    <col min="15873" max="15873" width="41.42578125" style="4" customWidth="1"/>
    <col min="15874" max="15874" width="75.42578125" style="4" customWidth="1"/>
    <col min="15875" max="15875" width="70.85546875" style="4" customWidth="1"/>
    <col min="15876" max="15876" width="20" style="4" customWidth="1"/>
    <col min="15877" max="16127" width="11.42578125" style="4"/>
    <col min="16128" max="16128" width="5.42578125" style="4" customWidth="1"/>
    <col min="16129" max="16129" width="41.42578125" style="4" customWidth="1"/>
    <col min="16130" max="16130" width="75.42578125" style="4" customWidth="1"/>
    <col min="16131" max="16131" width="70.85546875" style="4" customWidth="1"/>
    <col min="16132" max="16132" width="20" style="4" customWidth="1"/>
    <col min="16133" max="16384" width="11.42578125" style="4"/>
  </cols>
  <sheetData>
    <row r="1" spans="1:3" ht="18.75" thickBot="1">
      <c r="A1" s="612" t="s">
        <v>817</v>
      </c>
      <c r="B1" s="613"/>
      <c r="C1" s="614"/>
    </row>
    <row r="2" spans="1:3">
      <c r="A2" s="60" t="s">
        <v>331</v>
      </c>
      <c r="B2" s="26" t="str">
        <f>Note!B4</f>
        <v>Version No.</v>
      </c>
      <c r="C2" s="258">
        <v>1</v>
      </c>
    </row>
    <row r="3" spans="1:3" ht="15.75" thickBot="1">
      <c r="A3" s="59" t="s">
        <v>332</v>
      </c>
      <c r="B3" s="27" t="str">
        <f>Note!B5</f>
        <v>Date of initial version</v>
      </c>
      <c r="C3" s="568">
        <v>41134</v>
      </c>
    </row>
    <row r="4" spans="1:3">
      <c r="A4" s="60" t="s">
        <v>333</v>
      </c>
      <c r="B4" s="27" t="str">
        <f>Note!B6</f>
        <v>Date of last modification</v>
      </c>
      <c r="C4" s="571">
        <v>41808</v>
      </c>
    </row>
    <row r="5" spans="1:3" ht="15.75" thickBot="1">
      <c r="A5" s="59" t="s">
        <v>334</v>
      </c>
      <c r="B5" s="28" t="str">
        <f>Note!B7</f>
        <v>Date of publication</v>
      </c>
      <c r="C5" s="260"/>
    </row>
    <row r="6" spans="1:3" ht="15.75" thickBot="1">
      <c r="A6" s="60" t="s">
        <v>335</v>
      </c>
      <c r="B6" s="30" t="str">
        <f>Note!B8</f>
        <v>Completed / submitted by</v>
      </c>
      <c r="C6" s="261" t="s">
        <v>1713</v>
      </c>
    </row>
    <row r="7" spans="1:3" ht="18.75" thickBot="1">
      <c r="A7" s="685" t="str">
        <f>Note!A9</f>
        <v>NAME, CATEGORY AND CODING</v>
      </c>
      <c r="B7" s="686"/>
      <c r="C7" s="687"/>
    </row>
    <row r="8" spans="1:3">
      <c r="A8" s="23">
        <v>1</v>
      </c>
      <c r="B8" s="235" t="str">
        <f>Note!B10</f>
        <v>WHO Category / Code</v>
      </c>
      <c r="C8" s="502" t="s">
        <v>1149</v>
      </c>
    </row>
    <row r="9" spans="1:3" s="1" customFormat="1">
      <c r="A9" s="59">
        <f>A8+1</f>
        <v>2</v>
      </c>
      <c r="B9" s="236" t="str">
        <f>Note!B11</f>
        <v>Generic name</v>
      </c>
      <c r="C9" s="251" t="s">
        <v>1107</v>
      </c>
    </row>
    <row r="10" spans="1:3" s="1" customFormat="1" ht="30">
      <c r="A10" s="59">
        <f>A9+1</f>
        <v>3</v>
      </c>
      <c r="B10" s="236" t="str">
        <f>Note!B12</f>
        <v>Specific type or variation (optional)</v>
      </c>
      <c r="C10" s="496" t="s">
        <v>1536</v>
      </c>
    </row>
    <row r="11" spans="1:3">
      <c r="A11" s="199">
        <f>A10+1</f>
        <v>4</v>
      </c>
      <c r="B11" s="237" t="str">
        <f>Note!B13</f>
        <v>GMDN name</v>
      </c>
      <c r="C11" s="268" t="s">
        <v>43</v>
      </c>
    </row>
    <row r="12" spans="1:3">
      <c r="A12" s="199">
        <f t="shared" ref="A12:A20" si="0">A11+1</f>
        <v>5</v>
      </c>
      <c r="B12" s="238" t="str">
        <f>Note!B14</f>
        <v>GMDN code</v>
      </c>
      <c r="C12" s="268">
        <v>38149</v>
      </c>
    </row>
    <row r="13" spans="1:3" ht="25.5">
      <c r="A13" s="199">
        <f t="shared" si="0"/>
        <v>6</v>
      </c>
      <c r="B13" s="238" t="str">
        <f>Note!B15</f>
        <v>GMDN category</v>
      </c>
      <c r="C13" s="267" t="s">
        <v>216</v>
      </c>
    </row>
    <row r="14" spans="1:3">
      <c r="A14" s="199">
        <f t="shared" si="0"/>
        <v>7</v>
      </c>
      <c r="B14" s="238" t="str">
        <f>Note!B16</f>
        <v>UMDNS name</v>
      </c>
      <c r="C14" s="268" t="s">
        <v>44</v>
      </c>
    </row>
    <row r="15" spans="1:3">
      <c r="A15" s="199">
        <f t="shared" si="0"/>
        <v>8</v>
      </c>
      <c r="B15" s="238" t="str">
        <f>Note!B17</f>
        <v>UMDNS code</v>
      </c>
      <c r="C15" s="268">
        <v>13961</v>
      </c>
    </row>
    <row r="16" spans="1:3">
      <c r="A16" s="199">
        <f t="shared" si="0"/>
        <v>9</v>
      </c>
      <c r="B16" s="238" t="str">
        <f>Note!B18</f>
        <v>UNSPS code (optional)</v>
      </c>
      <c r="C16" s="268"/>
    </row>
    <row r="17" spans="1:7" ht="30">
      <c r="A17" s="199">
        <f t="shared" si="0"/>
        <v>10</v>
      </c>
      <c r="B17" s="238" t="str">
        <f>Note!B19</f>
        <v>Alternative name/s (optional)</v>
      </c>
      <c r="C17" s="267" t="s">
        <v>57</v>
      </c>
    </row>
    <row r="18" spans="1:7" ht="30">
      <c r="A18" s="199">
        <f t="shared" si="0"/>
        <v>11</v>
      </c>
      <c r="B18" s="238" t="str">
        <f>Note!B20</f>
        <v>Alternative code/s (optional)</v>
      </c>
      <c r="C18" s="267" t="s">
        <v>58</v>
      </c>
    </row>
    <row r="19" spans="1:7">
      <c r="A19" s="199">
        <f t="shared" si="0"/>
        <v>12</v>
      </c>
      <c r="B19" s="237" t="str">
        <f>Note!B21</f>
        <v>Keywords (optional)</v>
      </c>
      <c r="C19" s="267" t="s">
        <v>1113</v>
      </c>
    </row>
    <row r="20" spans="1:7" ht="77.25" thickBot="1">
      <c r="A20" s="199">
        <f t="shared" si="0"/>
        <v>13</v>
      </c>
      <c r="B20" s="238" t="str">
        <f>Note!B22</f>
        <v>GMDN/UMDNS definition (optional)</v>
      </c>
      <c r="C20" s="264" t="s">
        <v>41</v>
      </c>
    </row>
    <row r="21" spans="1:7" ht="18.75" thickBot="1">
      <c r="A21" s="667" t="str">
        <f>Note!A23</f>
        <v>PURPOSE OF USE</v>
      </c>
      <c r="B21" s="668"/>
      <c r="C21" s="669"/>
    </row>
    <row r="22" spans="1:7">
      <c r="A22" s="199">
        <f>A20+1</f>
        <v>14</v>
      </c>
      <c r="B22" s="70" t="str">
        <f>Note!B24</f>
        <v xml:space="preserve">Clinical or other purpose </v>
      </c>
      <c r="C22" s="265" t="s">
        <v>60</v>
      </c>
    </row>
    <row r="23" spans="1:7">
      <c r="A23" s="199">
        <f t="shared" ref="A23:A32" si="1">A22+1</f>
        <v>15</v>
      </c>
      <c r="B23" s="74" t="str">
        <f>Note!B25</f>
        <v>Level of use (if relevant)</v>
      </c>
      <c r="C23" s="265" t="s">
        <v>61</v>
      </c>
    </row>
    <row r="24" spans="1:7" ht="45">
      <c r="A24" s="199">
        <f t="shared" si="1"/>
        <v>16</v>
      </c>
      <c r="B24" s="74" t="str">
        <f>Note!B26</f>
        <v>Clinical department/ward(if relevant)</v>
      </c>
      <c r="C24" s="268" t="s">
        <v>62</v>
      </c>
    </row>
    <row r="25" spans="1:7" ht="51.75" thickBot="1">
      <c r="A25" s="199">
        <f t="shared" si="1"/>
        <v>17</v>
      </c>
      <c r="B25" s="71" t="str">
        <f>Note!B27</f>
        <v>Overview of functional requirements</v>
      </c>
      <c r="C25" s="266" t="s">
        <v>50</v>
      </c>
      <c r="D25" s="39"/>
      <c r="E25" s="39"/>
      <c r="F25" s="39"/>
      <c r="G25" s="39"/>
    </row>
    <row r="26" spans="1:7" ht="18.75" thickBot="1">
      <c r="A26" s="667" t="str">
        <f>Note!A28</f>
        <v>TECHNICAL CHARACTERISTICS</v>
      </c>
      <c r="B26" s="668"/>
      <c r="C26" s="669"/>
    </row>
    <row r="27" spans="1:7" ht="280.5">
      <c r="A27" s="199">
        <f>A25+1</f>
        <v>18</v>
      </c>
      <c r="B27" s="71" t="str">
        <f>Note!B29</f>
        <v>Detailed requirements</v>
      </c>
      <c r="C27" s="490" t="s">
        <v>1584</v>
      </c>
    </row>
    <row r="28" spans="1:7">
      <c r="A28" s="199">
        <f t="shared" si="1"/>
        <v>19</v>
      </c>
      <c r="B28" s="162" t="str">
        <f>Note!B30</f>
        <v>Displayed parameters</v>
      </c>
      <c r="C28" s="267"/>
    </row>
    <row r="29" spans="1:7" ht="15.75" thickBot="1">
      <c r="A29" s="199">
        <f t="shared" si="1"/>
        <v>20</v>
      </c>
      <c r="B29" s="72" t="str">
        <f>Note!B31</f>
        <v>User adjustable settings</v>
      </c>
      <c r="C29" s="277" t="s">
        <v>42</v>
      </c>
    </row>
    <row r="30" spans="1:7" ht="18.75" thickBot="1">
      <c r="A30" s="667" t="str">
        <f>Note!A32</f>
        <v>PHYSICAL/CHEMICAL CHARACTERISTICS</v>
      </c>
      <c r="B30" s="668"/>
      <c r="C30" s="669"/>
    </row>
    <row r="31" spans="1:7" ht="165.75">
      <c r="A31" s="199">
        <f>A29+1</f>
        <v>21</v>
      </c>
      <c r="B31" s="164" t="str">
        <f>Note!B33</f>
        <v>Components(if relevant)</v>
      </c>
      <c r="C31" s="497" t="s">
        <v>1585</v>
      </c>
    </row>
    <row r="32" spans="1:7">
      <c r="A32" s="199">
        <f t="shared" si="1"/>
        <v>22</v>
      </c>
      <c r="B32" s="163" t="str">
        <f>Note!B34</f>
        <v>Mobility, portability(if relevant)</v>
      </c>
      <c r="C32" s="268" t="s">
        <v>51</v>
      </c>
    </row>
    <row r="33" spans="1:3" ht="15.75" thickBot="1">
      <c r="A33" s="199">
        <f>A32+1</f>
        <v>23</v>
      </c>
      <c r="B33" s="165" t="str">
        <f>Note!B35</f>
        <v>Raw Materials(if relevant)</v>
      </c>
      <c r="C33" s="277"/>
    </row>
    <row r="34" spans="1:3" ht="18.75" thickBot="1">
      <c r="A34" s="667" t="s">
        <v>835</v>
      </c>
      <c r="B34" s="668"/>
      <c r="C34" s="669"/>
    </row>
    <row r="35" spans="1:3" ht="90" thickBot="1">
      <c r="A35" s="201">
        <f>A33+1</f>
        <v>24</v>
      </c>
      <c r="B35" s="173" t="str">
        <f>Note!B37</f>
        <v>Electrical, water and/or gas supply (if relevant)</v>
      </c>
      <c r="C35" s="268" t="s">
        <v>1449</v>
      </c>
    </row>
    <row r="36" spans="1:3" ht="18.75" thickBot="1">
      <c r="A36" s="667" t="str">
        <f>Note!A38</f>
        <v>ACCESSORIES, CONSUMABLES, SPARE PARTS, OTHER COMPONENTS</v>
      </c>
      <c r="B36" s="668"/>
      <c r="C36" s="669"/>
    </row>
    <row r="37" spans="1:3" ht="191.25">
      <c r="A37" s="201">
        <f>A35+1</f>
        <v>25</v>
      </c>
      <c r="B37" s="70" t="str">
        <f>Note!B39</f>
        <v>Accessories (if relevant)</v>
      </c>
      <c r="C37" s="268" t="s">
        <v>1450</v>
      </c>
    </row>
    <row r="38" spans="1:3" ht="30">
      <c r="A38" s="201">
        <f>A37+1</f>
        <v>26</v>
      </c>
      <c r="B38" s="71" t="str">
        <f>Note!B40</f>
        <v>Sterilization process for accessories (if relevant)</v>
      </c>
      <c r="C38" s="268"/>
    </row>
    <row r="39" spans="1:3" ht="30">
      <c r="A39" s="201">
        <f>A38+1</f>
        <v>27</v>
      </c>
      <c r="B39" s="71" t="str">
        <f>Note!B41</f>
        <v>Consumables / reagents (if relevant)</v>
      </c>
      <c r="C39" s="268"/>
    </row>
    <row r="40" spans="1:3" s="18" customFormat="1" ht="25.5">
      <c r="A40" s="201">
        <f>A39+1</f>
        <v>28</v>
      </c>
      <c r="B40" s="162" t="str">
        <f>Note!B42</f>
        <v>Spare parts (if relevant)</v>
      </c>
      <c r="C40" s="268" t="s">
        <v>282</v>
      </c>
    </row>
    <row r="41" spans="1:3" s="18" customFormat="1" ht="15.75" thickBot="1">
      <c r="A41" s="201">
        <f>A40+1</f>
        <v>29</v>
      </c>
      <c r="B41" s="165" t="str">
        <f>Note!B43</f>
        <v>Other components (if relevant)</v>
      </c>
      <c r="C41" s="277"/>
    </row>
    <row r="42" spans="1:3" ht="18.75" thickBot="1">
      <c r="A42" s="667" t="str">
        <f>Note!A44</f>
        <v xml:space="preserve">PACKAGING </v>
      </c>
      <c r="B42" s="668"/>
      <c r="C42" s="669"/>
    </row>
    <row r="43" spans="1:3" ht="30">
      <c r="A43" s="201">
        <f>A41+1</f>
        <v>30</v>
      </c>
      <c r="B43" s="70" t="str">
        <f>Note!B45</f>
        <v>Sterility status on delivery (if relevant)</v>
      </c>
      <c r="C43" s="278" t="s">
        <v>592</v>
      </c>
    </row>
    <row r="44" spans="1:3">
      <c r="A44" s="201">
        <f>A43+1</f>
        <v>31</v>
      </c>
      <c r="B44" s="70" t="str">
        <f>Note!B46</f>
        <v>Shelf life (if relevant)</v>
      </c>
      <c r="C44" s="278" t="s">
        <v>592</v>
      </c>
    </row>
    <row r="45" spans="1:3" s="161" customFormat="1" ht="30">
      <c r="A45" s="201">
        <f>A44+1</f>
        <v>32</v>
      </c>
      <c r="B45" s="173" t="str">
        <f>Note!B47</f>
        <v>Transportation and storage (if relevant)</v>
      </c>
      <c r="C45" s="279" t="s">
        <v>592</v>
      </c>
    </row>
    <row r="46" spans="1:3" ht="15.75" thickBot="1">
      <c r="A46" s="201">
        <f>A45+1</f>
        <v>33</v>
      </c>
      <c r="B46" s="72" t="str">
        <f>Note!B48</f>
        <v>Labelling (if relevant)</v>
      </c>
      <c r="C46" s="277" t="s">
        <v>592</v>
      </c>
    </row>
    <row r="47" spans="1:3" ht="18.75" thickBot="1">
      <c r="A47" s="667" t="str">
        <f>Note!A49</f>
        <v>ENVIRONMENTAL REQUIREMENTS</v>
      </c>
      <c r="B47" s="668"/>
      <c r="C47" s="669"/>
    </row>
    <row r="48" spans="1:3" ht="51.75" thickBot="1">
      <c r="A48" s="201">
        <f>A46+1</f>
        <v>34</v>
      </c>
      <c r="B48" s="73" t="str">
        <f>Note!B50</f>
        <v xml:space="preserve">Context-dependent requirements </v>
      </c>
      <c r="C48" s="268" t="s">
        <v>781</v>
      </c>
    </row>
    <row r="49" spans="1:9" ht="18.75" thickBot="1">
      <c r="A49" s="667" t="str">
        <f>Note!A51</f>
        <v>TRAINING, INSTALLATION AND UTILISATION</v>
      </c>
      <c r="B49" s="668"/>
      <c r="C49" s="669"/>
    </row>
    <row r="50" spans="1:9" ht="30">
      <c r="A50" s="201">
        <f>A48+1</f>
        <v>35</v>
      </c>
      <c r="B50" s="70" t="str">
        <f>Note!B52</f>
        <v>Pre-installation requirements(if relevant)</v>
      </c>
      <c r="C50" s="265" t="s">
        <v>45</v>
      </c>
    </row>
    <row r="51" spans="1:9" s="18" customFormat="1" ht="45">
      <c r="A51" s="201">
        <f t="shared" ref="A51:A59" si="2">A50+1</f>
        <v>36</v>
      </c>
      <c r="B51" s="71" t="str">
        <f>Note!B53</f>
        <v>Requirements for commissioning (if relevant)</v>
      </c>
      <c r="C51" s="265" t="s">
        <v>659</v>
      </c>
    </row>
    <row r="52" spans="1:9" s="18" customFormat="1" ht="30">
      <c r="A52" s="201">
        <f t="shared" si="2"/>
        <v>37</v>
      </c>
      <c r="B52" s="72" t="str">
        <f>Note!B54</f>
        <v>Training of user/s (if relevant)</v>
      </c>
      <c r="C52" s="265" t="s">
        <v>724</v>
      </c>
    </row>
    <row r="53" spans="1:9" ht="15.75" thickBot="1">
      <c r="A53" s="199">
        <f>A52+1</f>
        <v>38</v>
      </c>
      <c r="B53" s="165" t="str">
        <f>Note!B55</f>
        <v>User care(if relevant)</v>
      </c>
      <c r="C53" s="268" t="s">
        <v>46</v>
      </c>
    </row>
    <row r="54" spans="1:9" ht="18.75" thickBot="1">
      <c r="A54" s="667" t="str">
        <f>Note!A56</f>
        <v>WARRANTY AND MAINTENANCE</v>
      </c>
      <c r="B54" s="668"/>
      <c r="C54" s="669"/>
    </row>
    <row r="55" spans="1:9">
      <c r="A55" s="201">
        <f>A53+1</f>
        <v>39</v>
      </c>
      <c r="B55" s="164" t="str">
        <f>Note!B57</f>
        <v>Warranty</v>
      </c>
      <c r="C55" s="278"/>
    </row>
    <row r="56" spans="1:9" s="18" customFormat="1">
      <c r="A56" s="201">
        <f t="shared" si="2"/>
        <v>40</v>
      </c>
      <c r="B56" s="162" t="str">
        <f>Note!B58</f>
        <v>Maintenance tasks</v>
      </c>
      <c r="C56" s="268"/>
    </row>
    <row r="57" spans="1:9">
      <c r="A57" s="201">
        <f t="shared" si="2"/>
        <v>41</v>
      </c>
      <c r="B57" s="71" t="str">
        <f>Note!B59</f>
        <v xml:space="preserve">Type of service contract </v>
      </c>
      <c r="C57" s="268"/>
    </row>
    <row r="58" spans="1:9" s="18" customFormat="1">
      <c r="A58" s="201">
        <f t="shared" si="2"/>
        <v>42</v>
      </c>
      <c r="B58" s="162" t="str">
        <f>Note!B60</f>
        <v>Spare parts availability post-warranty</v>
      </c>
      <c r="C58" s="268"/>
    </row>
    <row r="59" spans="1:9" s="18" customFormat="1" ht="15.75" thickBot="1">
      <c r="A59" s="201">
        <f t="shared" si="2"/>
        <v>43</v>
      </c>
      <c r="B59" s="165" t="str">
        <f>Note!B61</f>
        <v>Software / Hardware upgrade availability</v>
      </c>
      <c r="C59" s="277"/>
    </row>
    <row r="60" spans="1:9" ht="18.75" thickBot="1">
      <c r="A60" s="667" t="str">
        <f>Note!A62</f>
        <v>DOCUMENTATION</v>
      </c>
      <c r="B60" s="668"/>
      <c r="C60" s="669"/>
    </row>
    <row r="61" spans="1:9" ht="64.5" thickBot="1">
      <c r="A61" s="203">
        <f>A59+1</f>
        <v>44</v>
      </c>
      <c r="B61" s="70" t="str">
        <f>Note!B63</f>
        <v>Documentation requirements</v>
      </c>
      <c r="C61" s="278" t="s">
        <v>47</v>
      </c>
    </row>
    <row r="62" spans="1:9" s="18" customFormat="1" ht="18.75" thickBot="1">
      <c r="A62" s="667" t="str">
        <f>Note!A64</f>
        <v>DECOMMISSIONING</v>
      </c>
      <c r="B62" s="668"/>
      <c r="C62" s="669"/>
    </row>
    <row r="63" spans="1:9" ht="15.75" thickBot="1">
      <c r="A63" s="204">
        <f>A61+1</f>
        <v>45</v>
      </c>
      <c r="B63" s="93" t="str">
        <f>Note!B65</f>
        <v xml:space="preserve">Estimated Life Span </v>
      </c>
      <c r="C63" s="264" t="s">
        <v>1084</v>
      </c>
    </row>
    <row r="64" spans="1:9" ht="18.75" thickBot="1">
      <c r="A64" s="667" t="str">
        <f>Note!A66</f>
        <v xml:space="preserve">SAFETY AND STANDARDS </v>
      </c>
      <c r="B64" s="668"/>
      <c r="C64" s="669"/>
      <c r="D64" s="32"/>
      <c r="E64" s="32"/>
      <c r="F64" s="32"/>
      <c r="G64" s="32"/>
      <c r="H64" s="32"/>
      <c r="I64" s="32"/>
    </row>
    <row r="65" spans="1:9">
      <c r="A65" s="199">
        <f>A63+1</f>
        <v>46</v>
      </c>
      <c r="B65" s="163" t="str">
        <f>Note!B67</f>
        <v>Risk Classification</v>
      </c>
      <c r="C65" s="267" t="s">
        <v>40</v>
      </c>
      <c r="D65" s="40"/>
      <c r="E65" s="41"/>
      <c r="F65" s="41"/>
      <c r="G65" s="41"/>
    </row>
    <row r="66" spans="1:9" ht="32.25" customHeight="1">
      <c r="A66" s="201">
        <f>A65+1</f>
        <v>47</v>
      </c>
      <c r="B66" s="76" t="str">
        <f>Note!B68</f>
        <v>Regulatory Approval / Certification</v>
      </c>
      <c r="C66" s="273"/>
      <c r="D66" s="33"/>
      <c r="E66" s="33"/>
      <c r="F66" s="36"/>
      <c r="G66" s="36"/>
      <c r="H66" s="33"/>
      <c r="I66" s="33"/>
    </row>
    <row r="67" spans="1:9" ht="151.5" customHeight="1">
      <c r="A67" s="323">
        <f>A66+1</f>
        <v>48</v>
      </c>
      <c r="B67" s="74" t="str">
        <f>Note!B69</f>
        <v>International standards</v>
      </c>
      <c r="C67" s="282" t="s">
        <v>39</v>
      </c>
      <c r="D67" s="36"/>
      <c r="E67" s="33"/>
      <c r="F67" s="36"/>
      <c r="G67" s="36"/>
      <c r="H67" s="36"/>
      <c r="I67" s="36"/>
    </row>
    <row r="68" spans="1:9">
      <c r="A68" s="323">
        <f>A67+1</f>
        <v>49</v>
      </c>
      <c r="B68" s="74" t="str">
        <f>Note!B70</f>
        <v>Reginal / Local Standards</v>
      </c>
      <c r="C68" s="282"/>
    </row>
    <row r="69" spans="1:9" ht="127.5">
      <c r="A69" s="323">
        <f>A68+1</f>
        <v>50</v>
      </c>
      <c r="B69" s="74" t="str">
        <f>Note!B71</f>
        <v>Regulations</v>
      </c>
      <c r="C69" s="146" t="s">
        <v>1110</v>
      </c>
    </row>
  </sheetData>
  <mergeCells count="14">
    <mergeCell ref="A60:C60"/>
    <mergeCell ref="A62:C62"/>
    <mergeCell ref="A64:C64"/>
    <mergeCell ref="A34:C34"/>
    <mergeCell ref="A36:C36"/>
    <mergeCell ref="A42:C42"/>
    <mergeCell ref="A47:C47"/>
    <mergeCell ref="A49:C49"/>
    <mergeCell ref="A54:C54"/>
    <mergeCell ref="A30:C30"/>
    <mergeCell ref="A1:C1"/>
    <mergeCell ref="A7:C7"/>
    <mergeCell ref="A21:C21"/>
    <mergeCell ref="A26:C26"/>
  </mergeCells>
  <phoneticPr fontId="25" type="noConversion"/>
  <pageMargins left="0.25" right="0.25" top="0.75" bottom="0.75" header="0.3" footer="0.3"/>
  <pageSetup paperSize="9" scale="86" fitToHeight="0" orientation="portrait" r:id="rId1"/>
  <headerFooter alignWithMargins="0">
    <oddHeader>&amp;C&amp;F&amp;R&amp;A</oddHeader>
    <oddFooter>&amp;C&amp;P</oddFooter>
  </headerFooter>
  <extLst>
    <ext xmlns:mx="http://schemas.microsoft.com/office/mac/excel/2008/main" uri="http://schemas.microsoft.com/office/mac/excel/2008/main">
      <mx:PLV Mode="0" OnePage="0" WScale="0"/>
    </ext>
  </extLst>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69"/>
  <sheetViews>
    <sheetView zoomScale="90" zoomScaleNormal="90" zoomScaleSheetLayoutView="90" zoomScalePageLayoutView="75" workbookViewId="0">
      <selection activeCell="A7" sqref="A7:C7"/>
    </sheetView>
  </sheetViews>
  <sheetFormatPr defaultColWidth="11.42578125" defaultRowHeight="15"/>
  <cols>
    <col min="1" max="1" width="5.42578125" style="40" customWidth="1"/>
    <col min="2" max="2" width="27" style="181" customWidth="1"/>
    <col min="3" max="3" width="75.42578125" style="257" customWidth="1"/>
    <col min="4" max="9" width="20.7109375" style="4" customWidth="1"/>
    <col min="10" max="255" width="11.42578125" style="4"/>
    <col min="256" max="256" width="5.42578125" style="4" customWidth="1"/>
    <col min="257" max="257" width="41.42578125" style="4" customWidth="1"/>
    <col min="258" max="258" width="75.42578125" style="4" customWidth="1"/>
    <col min="259" max="259" width="70.85546875" style="4" customWidth="1"/>
    <col min="260" max="260" width="20" style="4" customWidth="1"/>
    <col min="261" max="511" width="11.42578125" style="4"/>
    <col min="512" max="512" width="5.42578125" style="4" customWidth="1"/>
    <col min="513" max="513" width="41.42578125" style="4" customWidth="1"/>
    <col min="514" max="514" width="75.42578125" style="4" customWidth="1"/>
    <col min="515" max="515" width="70.85546875" style="4" customWidth="1"/>
    <col min="516" max="516" width="20" style="4" customWidth="1"/>
    <col min="517" max="767" width="11.42578125" style="4"/>
    <col min="768" max="768" width="5.42578125" style="4" customWidth="1"/>
    <col min="769" max="769" width="41.42578125" style="4" customWidth="1"/>
    <col min="770" max="770" width="75.42578125" style="4" customWidth="1"/>
    <col min="771" max="771" width="70.85546875" style="4" customWidth="1"/>
    <col min="772" max="772" width="20" style="4" customWidth="1"/>
    <col min="773" max="1023" width="11.42578125" style="4"/>
    <col min="1024" max="1024" width="5.42578125" style="4" customWidth="1"/>
    <col min="1025" max="1025" width="41.42578125" style="4" customWidth="1"/>
    <col min="1026" max="1026" width="75.42578125" style="4" customWidth="1"/>
    <col min="1027" max="1027" width="70.85546875" style="4" customWidth="1"/>
    <col min="1028" max="1028" width="20" style="4" customWidth="1"/>
    <col min="1029" max="1279" width="11.42578125" style="4"/>
    <col min="1280" max="1280" width="5.42578125" style="4" customWidth="1"/>
    <col min="1281" max="1281" width="41.42578125" style="4" customWidth="1"/>
    <col min="1282" max="1282" width="75.42578125" style="4" customWidth="1"/>
    <col min="1283" max="1283" width="70.85546875" style="4" customWidth="1"/>
    <col min="1284" max="1284" width="20" style="4" customWidth="1"/>
    <col min="1285" max="1535" width="11.42578125" style="4"/>
    <col min="1536" max="1536" width="5.42578125" style="4" customWidth="1"/>
    <col min="1537" max="1537" width="41.42578125" style="4" customWidth="1"/>
    <col min="1538" max="1538" width="75.42578125" style="4" customWidth="1"/>
    <col min="1539" max="1539" width="70.85546875" style="4" customWidth="1"/>
    <col min="1540" max="1540" width="20" style="4" customWidth="1"/>
    <col min="1541" max="1791" width="11.42578125" style="4"/>
    <col min="1792" max="1792" width="5.42578125" style="4" customWidth="1"/>
    <col min="1793" max="1793" width="41.42578125" style="4" customWidth="1"/>
    <col min="1794" max="1794" width="75.42578125" style="4" customWidth="1"/>
    <col min="1795" max="1795" width="70.85546875" style="4" customWidth="1"/>
    <col min="1796" max="1796" width="20" style="4" customWidth="1"/>
    <col min="1797" max="2047" width="11.42578125" style="4"/>
    <col min="2048" max="2048" width="5.42578125" style="4" customWidth="1"/>
    <col min="2049" max="2049" width="41.42578125" style="4" customWidth="1"/>
    <col min="2050" max="2050" width="75.42578125" style="4" customWidth="1"/>
    <col min="2051" max="2051" width="70.85546875" style="4" customWidth="1"/>
    <col min="2052" max="2052" width="20" style="4" customWidth="1"/>
    <col min="2053" max="2303" width="11.42578125" style="4"/>
    <col min="2304" max="2304" width="5.42578125" style="4" customWidth="1"/>
    <col min="2305" max="2305" width="41.42578125" style="4" customWidth="1"/>
    <col min="2306" max="2306" width="75.42578125" style="4" customWidth="1"/>
    <col min="2307" max="2307" width="70.85546875" style="4" customWidth="1"/>
    <col min="2308" max="2308" width="20" style="4" customWidth="1"/>
    <col min="2309" max="2559" width="11.42578125" style="4"/>
    <col min="2560" max="2560" width="5.42578125" style="4" customWidth="1"/>
    <col min="2561" max="2561" width="41.42578125" style="4" customWidth="1"/>
    <col min="2562" max="2562" width="75.42578125" style="4" customWidth="1"/>
    <col min="2563" max="2563" width="70.85546875" style="4" customWidth="1"/>
    <col min="2564" max="2564" width="20" style="4" customWidth="1"/>
    <col min="2565" max="2815" width="11.42578125" style="4"/>
    <col min="2816" max="2816" width="5.42578125" style="4" customWidth="1"/>
    <col min="2817" max="2817" width="41.42578125" style="4" customWidth="1"/>
    <col min="2818" max="2818" width="75.42578125" style="4" customWidth="1"/>
    <col min="2819" max="2819" width="70.85546875" style="4" customWidth="1"/>
    <col min="2820" max="2820" width="20" style="4" customWidth="1"/>
    <col min="2821" max="3071" width="11.42578125" style="4"/>
    <col min="3072" max="3072" width="5.42578125" style="4" customWidth="1"/>
    <col min="3073" max="3073" width="41.42578125" style="4" customWidth="1"/>
    <col min="3074" max="3074" width="75.42578125" style="4" customWidth="1"/>
    <col min="3075" max="3075" width="70.85546875" style="4" customWidth="1"/>
    <col min="3076" max="3076" width="20" style="4" customWidth="1"/>
    <col min="3077" max="3327" width="11.42578125" style="4"/>
    <col min="3328" max="3328" width="5.42578125" style="4" customWidth="1"/>
    <col min="3329" max="3329" width="41.42578125" style="4" customWidth="1"/>
    <col min="3330" max="3330" width="75.42578125" style="4" customWidth="1"/>
    <col min="3331" max="3331" width="70.85546875" style="4" customWidth="1"/>
    <col min="3332" max="3332" width="20" style="4" customWidth="1"/>
    <col min="3333" max="3583" width="11.42578125" style="4"/>
    <col min="3584" max="3584" width="5.42578125" style="4" customWidth="1"/>
    <col min="3585" max="3585" width="41.42578125" style="4" customWidth="1"/>
    <col min="3586" max="3586" width="75.42578125" style="4" customWidth="1"/>
    <col min="3587" max="3587" width="70.85546875" style="4" customWidth="1"/>
    <col min="3588" max="3588" width="20" style="4" customWidth="1"/>
    <col min="3589" max="3839" width="11.42578125" style="4"/>
    <col min="3840" max="3840" width="5.42578125" style="4" customWidth="1"/>
    <col min="3841" max="3841" width="41.42578125" style="4" customWidth="1"/>
    <col min="3842" max="3842" width="75.42578125" style="4" customWidth="1"/>
    <col min="3843" max="3843" width="70.85546875" style="4" customWidth="1"/>
    <col min="3844" max="3844" width="20" style="4" customWidth="1"/>
    <col min="3845" max="4095" width="11.42578125" style="4"/>
    <col min="4096" max="4096" width="5.42578125" style="4" customWidth="1"/>
    <col min="4097" max="4097" width="41.42578125" style="4" customWidth="1"/>
    <col min="4098" max="4098" width="75.42578125" style="4" customWidth="1"/>
    <col min="4099" max="4099" width="70.85546875" style="4" customWidth="1"/>
    <col min="4100" max="4100" width="20" style="4" customWidth="1"/>
    <col min="4101" max="4351" width="11.42578125" style="4"/>
    <col min="4352" max="4352" width="5.42578125" style="4" customWidth="1"/>
    <col min="4353" max="4353" width="41.42578125" style="4" customWidth="1"/>
    <col min="4354" max="4354" width="75.42578125" style="4" customWidth="1"/>
    <col min="4355" max="4355" width="70.85546875" style="4" customWidth="1"/>
    <col min="4356" max="4356" width="20" style="4" customWidth="1"/>
    <col min="4357" max="4607" width="11.42578125" style="4"/>
    <col min="4608" max="4608" width="5.42578125" style="4" customWidth="1"/>
    <col min="4609" max="4609" width="41.42578125" style="4" customWidth="1"/>
    <col min="4610" max="4610" width="75.42578125" style="4" customWidth="1"/>
    <col min="4611" max="4611" width="70.85546875" style="4" customWidth="1"/>
    <col min="4612" max="4612" width="20" style="4" customWidth="1"/>
    <col min="4613" max="4863" width="11.42578125" style="4"/>
    <col min="4864" max="4864" width="5.42578125" style="4" customWidth="1"/>
    <col min="4865" max="4865" width="41.42578125" style="4" customWidth="1"/>
    <col min="4866" max="4866" width="75.42578125" style="4" customWidth="1"/>
    <col min="4867" max="4867" width="70.85546875" style="4" customWidth="1"/>
    <col min="4868" max="4868" width="20" style="4" customWidth="1"/>
    <col min="4869" max="5119" width="11.42578125" style="4"/>
    <col min="5120" max="5120" width="5.42578125" style="4" customWidth="1"/>
    <col min="5121" max="5121" width="41.42578125" style="4" customWidth="1"/>
    <col min="5122" max="5122" width="75.42578125" style="4" customWidth="1"/>
    <col min="5123" max="5123" width="70.85546875" style="4" customWidth="1"/>
    <col min="5124" max="5124" width="20" style="4" customWidth="1"/>
    <col min="5125" max="5375" width="11.42578125" style="4"/>
    <col min="5376" max="5376" width="5.42578125" style="4" customWidth="1"/>
    <col min="5377" max="5377" width="41.42578125" style="4" customWidth="1"/>
    <col min="5378" max="5378" width="75.42578125" style="4" customWidth="1"/>
    <col min="5379" max="5379" width="70.85546875" style="4" customWidth="1"/>
    <col min="5380" max="5380" width="20" style="4" customWidth="1"/>
    <col min="5381" max="5631" width="11.42578125" style="4"/>
    <col min="5632" max="5632" width="5.42578125" style="4" customWidth="1"/>
    <col min="5633" max="5633" width="41.42578125" style="4" customWidth="1"/>
    <col min="5634" max="5634" width="75.42578125" style="4" customWidth="1"/>
    <col min="5635" max="5635" width="70.85546875" style="4" customWidth="1"/>
    <col min="5636" max="5636" width="20" style="4" customWidth="1"/>
    <col min="5637" max="5887" width="11.42578125" style="4"/>
    <col min="5888" max="5888" width="5.42578125" style="4" customWidth="1"/>
    <col min="5889" max="5889" width="41.42578125" style="4" customWidth="1"/>
    <col min="5890" max="5890" width="75.42578125" style="4" customWidth="1"/>
    <col min="5891" max="5891" width="70.85546875" style="4" customWidth="1"/>
    <col min="5892" max="5892" width="20" style="4" customWidth="1"/>
    <col min="5893" max="6143" width="11.42578125" style="4"/>
    <col min="6144" max="6144" width="5.42578125" style="4" customWidth="1"/>
    <col min="6145" max="6145" width="41.42578125" style="4" customWidth="1"/>
    <col min="6146" max="6146" width="75.42578125" style="4" customWidth="1"/>
    <col min="6147" max="6147" width="70.85546875" style="4" customWidth="1"/>
    <col min="6148" max="6148" width="20" style="4" customWidth="1"/>
    <col min="6149" max="6399" width="11.42578125" style="4"/>
    <col min="6400" max="6400" width="5.42578125" style="4" customWidth="1"/>
    <col min="6401" max="6401" width="41.42578125" style="4" customWidth="1"/>
    <col min="6402" max="6402" width="75.42578125" style="4" customWidth="1"/>
    <col min="6403" max="6403" width="70.85546875" style="4" customWidth="1"/>
    <col min="6404" max="6404" width="20" style="4" customWidth="1"/>
    <col min="6405" max="6655" width="11.42578125" style="4"/>
    <col min="6656" max="6656" width="5.42578125" style="4" customWidth="1"/>
    <col min="6657" max="6657" width="41.42578125" style="4" customWidth="1"/>
    <col min="6658" max="6658" width="75.42578125" style="4" customWidth="1"/>
    <col min="6659" max="6659" width="70.85546875" style="4" customWidth="1"/>
    <col min="6660" max="6660" width="20" style="4" customWidth="1"/>
    <col min="6661" max="6911" width="11.42578125" style="4"/>
    <col min="6912" max="6912" width="5.42578125" style="4" customWidth="1"/>
    <col min="6913" max="6913" width="41.42578125" style="4" customWidth="1"/>
    <col min="6914" max="6914" width="75.42578125" style="4" customWidth="1"/>
    <col min="6915" max="6915" width="70.85546875" style="4" customWidth="1"/>
    <col min="6916" max="6916" width="20" style="4" customWidth="1"/>
    <col min="6917" max="7167" width="11.42578125" style="4"/>
    <col min="7168" max="7168" width="5.42578125" style="4" customWidth="1"/>
    <col min="7169" max="7169" width="41.42578125" style="4" customWidth="1"/>
    <col min="7170" max="7170" width="75.42578125" style="4" customWidth="1"/>
    <col min="7171" max="7171" width="70.85546875" style="4" customWidth="1"/>
    <col min="7172" max="7172" width="20" style="4" customWidth="1"/>
    <col min="7173" max="7423" width="11.42578125" style="4"/>
    <col min="7424" max="7424" width="5.42578125" style="4" customWidth="1"/>
    <col min="7425" max="7425" width="41.42578125" style="4" customWidth="1"/>
    <col min="7426" max="7426" width="75.42578125" style="4" customWidth="1"/>
    <col min="7427" max="7427" width="70.85546875" style="4" customWidth="1"/>
    <col min="7428" max="7428" width="20" style="4" customWidth="1"/>
    <col min="7429" max="7679" width="11.42578125" style="4"/>
    <col min="7680" max="7680" width="5.42578125" style="4" customWidth="1"/>
    <col min="7681" max="7681" width="41.42578125" style="4" customWidth="1"/>
    <col min="7682" max="7682" width="75.42578125" style="4" customWidth="1"/>
    <col min="7683" max="7683" width="70.85546875" style="4" customWidth="1"/>
    <col min="7684" max="7684" width="20" style="4" customWidth="1"/>
    <col min="7685" max="7935" width="11.42578125" style="4"/>
    <col min="7936" max="7936" width="5.42578125" style="4" customWidth="1"/>
    <col min="7937" max="7937" width="41.42578125" style="4" customWidth="1"/>
    <col min="7938" max="7938" width="75.42578125" style="4" customWidth="1"/>
    <col min="7939" max="7939" width="70.85546875" style="4" customWidth="1"/>
    <col min="7940" max="7940" width="20" style="4" customWidth="1"/>
    <col min="7941" max="8191" width="11.42578125" style="4"/>
    <col min="8192" max="8192" width="5.42578125" style="4" customWidth="1"/>
    <col min="8193" max="8193" width="41.42578125" style="4" customWidth="1"/>
    <col min="8194" max="8194" width="75.42578125" style="4" customWidth="1"/>
    <col min="8195" max="8195" width="70.85546875" style="4" customWidth="1"/>
    <col min="8196" max="8196" width="20" style="4" customWidth="1"/>
    <col min="8197" max="8447" width="11.42578125" style="4"/>
    <col min="8448" max="8448" width="5.42578125" style="4" customWidth="1"/>
    <col min="8449" max="8449" width="41.42578125" style="4" customWidth="1"/>
    <col min="8450" max="8450" width="75.42578125" style="4" customWidth="1"/>
    <col min="8451" max="8451" width="70.85546875" style="4" customWidth="1"/>
    <col min="8452" max="8452" width="20" style="4" customWidth="1"/>
    <col min="8453" max="8703" width="11.42578125" style="4"/>
    <col min="8704" max="8704" width="5.42578125" style="4" customWidth="1"/>
    <col min="8705" max="8705" width="41.42578125" style="4" customWidth="1"/>
    <col min="8706" max="8706" width="75.42578125" style="4" customWidth="1"/>
    <col min="8707" max="8707" width="70.85546875" style="4" customWidth="1"/>
    <col min="8708" max="8708" width="20" style="4" customWidth="1"/>
    <col min="8709" max="8959" width="11.42578125" style="4"/>
    <col min="8960" max="8960" width="5.42578125" style="4" customWidth="1"/>
    <col min="8961" max="8961" width="41.42578125" style="4" customWidth="1"/>
    <col min="8962" max="8962" width="75.42578125" style="4" customWidth="1"/>
    <col min="8963" max="8963" width="70.85546875" style="4" customWidth="1"/>
    <col min="8964" max="8964" width="20" style="4" customWidth="1"/>
    <col min="8965" max="9215" width="11.42578125" style="4"/>
    <col min="9216" max="9216" width="5.42578125" style="4" customWidth="1"/>
    <col min="9217" max="9217" width="41.42578125" style="4" customWidth="1"/>
    <col min="9218" max="9218" width="75.42578125" style="4" customWidth="1"/>
    <col min="9219" max="9219" width="70.85546875" style="4" customWidth="1"/>
    <col min="9220" max="9220" width="20" style="4" customWidth="1"/>
    <col min="9221" max="9471" width="11.42578125" style="4"/>
    <col min="9472" max="9472" width="5.42578125" style="4" customWidth="1"/>
    <col min="9473" max="9473" width="41.42578125" style="4" customWidth="1"/>
    <col min="9474" max="9474" width="75.42578125" style="4" customWidth="1"/>
    <col min="9475" max="9475" width="70.85546875" style="4" customWidth="1"/>
    <col min="9476" max="9476" width="20" style="4" customWidth="1"/>
    <col min="9477" max="9727" width="11.42578125" style="4"/>
    <col min="9728" max="9728" width="5.42578125" style="4" customWidth="1"/>
    <col min="9729" max="9729" width="41.42578125" style="4" customWidth="1"/>
    <col min="9730" max="9730" width="75.42578125" style="4" customWidth="1"/>
    <col min="9731" max="9731" width="70.85546875" style="4" customWidth="1"/>
    <col min="9732" max="9732" width="20" style="4" customWidth="1"/>
    <col min="9733" max="9983" width="11.42578125" style="4"/>
    <col min="9984" max="9984" width="5.42578125" style="4" customWidth="1"/>
    <col min="9985" max="9985" width="41.42578125" style="4" customWidth="1"/>
    <col min="9986" max="9986" width="75.42578125" style="4" customWidth="1"/>
    <col min="9987" max="9987" width="70.85546875" style="4" customWidth="1"/>
    <col min="9988" max="9988" width="20" style="4" customWidth="1"/>
    <col min="9989" max="10239" width="11.42578125" style="4"/>
    <col min="10240" max="10240" width="5.42578125" style="4" customWidth="1"/>
    <col min="10241" max="10241" width="41.42578125" style="4" customWidth="1"/>
    <col min="10242" max="10242" width="75.42578125" style="4" customWidth="1"/>
    <col min="10243" max="10243" width="70.85546875" style="4" customWidth="1"/>
    <col min="10244" max="10244" width="20" style="4" customWidth="1"/>
    <col min="10245" max="10495" width="11.42578125" style="4"/>
    <col min="10496" max="10496" width="5.42578125" style="4" customWidth="1"/>
    <col min="10497" max="10497" width="41.42578125" style="4" customWidth="1"/>
    <col min="10498" max="10498" width="75.42578125" style="4" customWidth="1"/>
    <col min="10499" max="10499" width="70.85546875" style="4" customWidth="1"/>
    <col min="10500" max="10500" width="20" style="4" customWidth="1"/>
    <col min="10501" max="10751" width="11.42578125" style="4"/>
    <col min="10752" max="10752" width="5.42578125" style="4" customWidth="1"/>
    <col min="10753" max="10753" width="41.42578125" style="4" customWidth="1"/>
    <col min="10754" max="10754" width="75.42578125" style="4" customWidth="1"/>
    <col min="10755" max="10755" width="70.85546875" style="4" customWidth="1"/>
    <col min="10756" max="10756" width="20" style="4" customWidth="1"/>
    <col min="10757" max="11007" width="11.42578125" style="4"/>
    <col min="11008" max="11008" width="5.42578125" style="4" customWidth="1"/>
    <col min="11009" max="11009" width="41.42578125" style="4" customWidth="1"/>
    <col min="11010" max="11010" width="75.42578125" style="4" customWidth="1"/>
    <col min="11011" max="11011" width="70.85546875" style="4" customWidth="1"/>
    <col min="11012" max="11012" width="20" style="4" customWidth="1"/>
    <col min="11013" max="11263" width="11.42578125" style="4"/>
    <col min="11264" max="11264" width="5.42578125" style="4" customWidth="1"/>
    <col min="11265" max="11265" width="41.42578125" style="4" customWidth="1"/>
    <col min="11266" max="11266" width="75.42578125" style="4" customWidth="1"/>
    <col min="11267" max="11267" width="70.85546875" style="4" customWidth="1"/>
    <col min="11268" max="11268" width="20" style="4" customWidth="1"/>
    <col min="11269" max="11519" width="11.42578125" style="4"/>
    <col min="11520" max="11520" width="5.42578125" style="4" customWidth="1"/>
    <col min="11521" max="11521" width="41.42578125" style="4" customWidth="1"/>
    <col min="11522" max="11522" width="75.42578125" style="4" customWidth="1"/>
    <col min="11523" max="11523" width="70.85546875" style="4" customWidth="1"/>
    <col min="11524" max="11524" width="20" style="4" customWidth="1"/>
    <col min="11525" max="11775" width="11.42578125" style="4"/>
    <col min="11776" max="11776" width="5.42578125" style="4" customWidth="1"/>
    <col min="11777" max="11777" width="41.42578125" style="4" customWidth="1"/>
    <col min="11778" max="11778" width="75.42578125" style="4" customWidth="1"/>
    <col min="11779" max="11779" width="70.85546875" style="4" customWidth="1"/>
    <col min="11780" max="11780" width="20" style="4" customWidth="1"/>
    <col min="11781" max="12031" width="11.42578125" style="4"/>
    <col min="12032" max="12032" width="5.42578125" style="4" customWidth="1"/>
    <col min="12033" max="12033" width="41.42578125" style="4" customWidth="1"/>
    <col min="12034" max="12034" width="75.42578125" style="4" customWidth="1"/>
    <col min="12035" max="12035" width="70.85546875" style="4" customWidth="1"/>
    <col min="12036" max="12036" width="20" style="4" customWidth="1"/>
    <col min="12037" max="12287" width="11.42578125" style="4"/>
    <col min="12288" max="12288" width="5.42578125" style="4" customWidth="1"/>
    <col min="12289" max="12289" width="41.42578125" style="4" customWidth="1"/>
    <col min="12290" max="12290" width="75.42578125" style="4" customWidth="1"/>
    <col min="12291" max="12291" width="70.85546875" style="4" customWidth="1"/>
    <col min="12292" max="12292" width="20" style="4" customWidth="1"/>
    <col min="12293" max="12543" width="11.42578125" style="4"/>
    <col min="12544" max="12544" width="5.42578125" style="4" customWidth="1"/>
    <col min="12545" max="12545" width="41.42578125" style="4" customWidth="1"/>
    <col min="12546" max="12546" width="75.42578125" style="4" customWidth="1"/>
    <col min="12547" max="12547" width="70.85546875" style="4" customWidth="1"/>
    <col min="12548" max="12548" width="20" style="4" customWidth="1"/>
    <col min="12549" max="12799" width="11.42578125" style="4"/>
    <col min="12800" max="12800" width="5.42578125" style="4" customWidth="1"/>
    <col min="12801" max="12801" width="41.42578125" style="4" customWidth="1"/>
    <col min="12802" max="12802" width="75.42578125" style="4" customWidth="1"/>
    <col min="12803" max="12803" width="70.85546875" style="4" customWidth="1"/>
    <col min="12804" max="12804" width="20" style="4" customWidth="1"/>
    <col min="12805" max="13055" width="11.42578125" style="4"/>
    <col min="13056" max="13056" width="5.42578125" style="4" customWidth="1"/>
    <col min="13057" max="13057" width="41.42578125" style="4" customWidth="1"/>
    <col min="13058" max="13058" width="75.42578125" style="4" customWidth="1"/>
    <col min="13059" max="13059" width="70.85546875" style="4" customWidth="1"/>
    <col min="13060" max="13060" width="20" style="4" customWidth="1"/>
    <col min="13061" max="13311" width="11.42578125" style="4"/>
    <col min="13312" max="13312" width="5.42578125" style="4" customWidth="1"/>
    <col min="13313" max="13313" width="41.42578125" style="4" customWidth="1"/>
    <col min="13314" max="13314" width="75.42578125" style="4" customWidth="1"/>
    <col min="13315" max="13315" width="70.85546875" style="4" customWidth="1"/>
    <col min="13316" max="13316" width="20" style="4" customWidth="1"/>
    <col min="13317" max="13567" width="11.42578125" style="4"/>
    <col min="13568" max="13568" width="5.42578125" style="4" customWidth="1"/>
    <col min="13569" max="13569" width="41.42578125" style="4" customWidth="1"/>
    <col min="13570" max="13570" width="75.42578125" style="4" customWidth="1"/>
    <col min="13571" max="13571" width="70.85546875" style="4" customWidth="1"/>
    <col min="13572" max="13572" width="20" style="4" customWidth="1"/>
    <col min="13573" max="13823" width="11.42578125" style="4"/>
    <col min="13824" max="13824" width="5.42578125" style="4" customWidth="1"/>
    <col min="13825" max="13825" width="41.42578125" style="4" customWidth="1"/>
    <col min="13826" max="13826" width="75.42578125" style="4" customWidth="1"/>
    <col min="13827" max="13827" width="70.85546875" style="4" customWidth="1"/>
    <col min="13828" max="13828" width="20" style="4" customWidth="1"/>
    <col min="13829" max="14079" width="11.42578125" style="4"/>
    <col min="14080" max="14080" width="5.42578125" style="4" customWidth="1"/>
    <col min="14081" max="14081" width="41.42578125" style="4" customWidth="1"/>
    <col min="14082" max="14082" width="75.42578125" style="4" customWidth="1"/>
    <col min="14083" max="14083" width="70.85546875" style="4" customWidth="1"/>
    <col min="14084" max="14084" width="20" style="4" customWidth="1"/>
    <col min="14085" max="14335" width="11.42578125" style="4"/>
    <col min="14336" max="14336" width="5.42578125" style="4" customWidth="1"/>
    <col min="14337" max="14337" width="41.42578125" style="4" customWidth="1"/>
    <col min="14338" max="14338" width="75.42578125" style="4" customWidth="1"/>
    <col min="14339" max="14339" width="70.85546875" style="4" customWidth="1"/>
    <col min="14340" max="14340" width="20" style="4" customWidth="1"/>
    <col min="14341" max="14591" width="11.42578125" style="4"/>
    <col min="14592" max="14592" width="5.42578125" style="4" customWidth="1"/>
    <col min="14593" max="14593" width="41.42578125" style="4" customWidth="1"/>
    <col min="14594" max="14594" width="75.42578125" style="4" customWidth="1"/>
    <col min="14595" max="14595" width="70.85546875" style="4" customWidth="1"/>
    <col min="14596" max="14596" width="20" style="4" customWidth="1"/>
    <col min="14597" max="14847" width="11.42578125" style="4"/>
    <col min="14848" max="14848" width="5.42578125" style="4" customWidth="1"/>
    <col min="14849" max="14849" width="41.42578125" style="4" customWidth="1"/>
    <col min="14850" max="14850" width="75.42578125" style="4" customWidth="1"/>
    <col min="14851" max="14851" width="70.85546875" style="4" customWidth="1"/>
    <col min="14852" max="14852" width="20" style="4" customWidth="1"/>
    <col min="14853" max="15103" width="11.42578125" style="4"/>
    <col min="15104" max="15104" width="5.42578125" style="4" customWidth="1"/>
    <col min="15105" max="15105" width="41.42578125" style="4" customWidth="1"/>
    <col min="15106" max="15106" width="75.42578125" style="4" customWidth="1"/>
    <col min="15107" max="15107" width="70.85546875" style="4" customWidth="1"/>
    <col min="15108" max="15108" width="20" style="4" customWidth="1"/>
    <col min="15109" max="15359" width="11.42578125" style="4"/>
    <col min="15360" max="15360" width="5.42578125" style="4" customWidth="1"/>
    <col min="15361" max="15361" width="41.42578125" style="4" customWidth="1"/>
    <col min="15362" max="15362" width="75.42578125" style="4" customWidth="1"/>
    <col min="15363" max="15363" width="70.85546875" style="4" customWidth="1"/>
    <col min="15364" max="15364" width="20" style="4" customWidth="1"/>
    <col min="15365" max="15615" width="11.42578125" style="4"/>
    <col min="15616" max="15616" width="5.42578125" style="4" customWidth="1"/>
    <col min="15617" max="15617" width="41.42578125" style="4" customWidth="1"/>
    <col min="15618" max="15618" width="75.42578125" style="4" customWidth="1"/>
    <col min="15619" max="15619" width="70.85546875" style="4" customWidth="1"/>
    <col min="15620" max="15620" width="20" style="4" customWidth="1"/>
    <col min="15621" max="15871" width="11.42578125" style="4"/>
    <col min="15872" max="15872" width="5.42578125" style="4" customWidth="1"/>
    <col min="15873" max="15873" width="41.42578125" style="4" customWidth="1"/>
    <col min="15874" max="15874" width="75.42578125" style="4" customWidth="1"/>
    <col min="15875" max="15875" width="70.85546875" style="4" customWidth="1"/>
    <col min="15876" max="15876" width="20" style="4" customWidth="1"/>
    <col min="15877" max="16127" width="11.42578125" style="4"/>
    <col min="16128" max="16128" width="5.42578125" style="4" customWidth="1"/>
    <col min="16129" max="16129" width="41.42578125" style="4" customWidth="1"/>
    <col min="16130" max="16130" width="75.42578125" style="4" customWidth="1"/>
    <col min="16131" max="16131" width="70.85546875" style="4" customWidth="1"/>
    <col min="16132" max="16132" width="20" style="4" customWidth="1"/>
    <col min="16133" max="16384" width="11.42578125" style="4"/>
  </cols>
  <sheetData>
    <row r="1" spans="1:3" ht="18.75" thickBot="1">
      <c r="A1" s="612" t="s">
        <v>817</v>
      </c>
      <c r="B1" s="613"/>
      <c r="C1" s="614"/>
    </row>
    <row r="2" spans="1:3">
      <c r="A2" s="25" t="s">
        <v>331</v>
      </c>
      <c r="B2" s="26" t="str">
        <f>Note!B4</f>
        <v>Version No.</v>
      </c>
      <c r="C2" s="258">
        <v>1</v>
      </c>
    </row>
    <row r="3" spans="1:3" ht="15.75" thickBot="1">
      <c r="A3" s="23" t="s">
        <v>332</v>
      </c>
      <c r="B3" s="27" t="str">
        <f>Note!B5</f>
        <v>Date of initial version</v>
      </c>
      <c r="C3" s="568">
        <v>41134</v>
      </c>
    </row>
    <row r="4" spans="1:3">
      <c r="A4" s="25" t="s">
        <v>333</v>
      </c>
      <c r="B4" s="27" t="str">
        <f>Note!B6</f>
        <v>Date of last modification</v>
      </c>
      <c r="C4" s="571">
        <v>41808</v>
      </c>
    </row>
    <row r="5" spans="1:3" ht="15.75" thickBot="1">
      <c r="A5" s="23" t="s">
        <v>334</v>
      </c>
      <c r="B5" s="28" t="str">
        <f>Note!B7</f>
        <v>Date of publication</v>
      </c>
      <c r="C5" s="260"/>
    </row>
    <row r="6" spans="1:3" ht="15.75" thickBot="1">
      <c r="A6" s="25" t="s">
        <v>335</v>
      </c>
      <c r="B6" s="30" t="str">
        <f>Note!B8</f>
        <v>Completed / submitted by</v>
      </c>
      <c r="C6" s="261" t="s">
        <v>1713</v>
      </c>
    </row>
    <row r="7" spans="1:3" ht="18.75" thickBot="1">
      <c r="A7" s="685" t="str">
        <f>Note!A9</f>
        <v>NAME, CATEGORY AND CODING</v>
      </c>
      <c r="B7" s="686"/>
      <c r="C7" s="687"/>
    </row>
    <row r="8" spans="1:3">
      <c r="A8" s="23">
        <v>1</v>
      </c>
      <c r="B8" s="235" t="str">
        <f>Note!B10</f>
        <v>WHO Category / Code</v>
      </c>
      <c r="C8" s="500" t="s">
        <v>1149</v>
      </c>
    </row>
    <row r="9" spans="1:3" s="1" customFormat="1">
      <c r="A9" s="23">
        <f>A8+1</f>
        <v>2</v>
      </c>
      <c r="B9" s="236" t="str">
        <f>Note!B11</f>
        <v>Generic name</v>
      </c>
      <c r="C9" s="251" t="s">
        <v>1107</v>
      </c>
    </row>
    <row r="10" spans="1:3" s="1" customFormat="1" ht="30">
      <c r="A10" s="23">
        <f>A9+1</f>
        <v>3</v>
      </c>
      <c r="B10" s="236" t="str">
        <f>Note!B12</f>
        <v>Specific type or variation (optional)</v>
      </c>
      <c r="C10" s="496" t="s">
        <v>1535</v>
      </c>
    </row>
    <row r="11" spans="1:3">
      <c r="A11" s="7">
        <f>A10+1</f>
        <v>4</v>
      </c>
      <c r="B11" s="237" t="str">
        <f>Note!B13</f>
        <v>GMDN name</v>
      </c>
      <c r="C11" s="268" t="s">
        <v>34</v>
      </c>
    </row>
    <row r="12" spans="1:3">
      <c r="A12" s="7">
        <f t="shared" ref="A12:A20" si="0">A11+1</f>
        <v>5</v>
      </c>
      <c r="B12" s="238" t="str">
        <f>Note!B14</f>
        <v>GMDN code</v>
      </c>
      <c r="C12" s="268">
        <v>58034</v>
      </c>
    </row>
    <row r="13" spans="1:3" ht="25.5">
      <c r="A13" s="7">
        <f t="shared" si="0"/>
        <v>6</v>
      </c>
      <c r="B13" s="238" t="str">
        <f>Note!B15</f>
        <v>GMDN category</v>
      </c>
      <c r="C13" s="267" t="s">
        <v>216</v>
      </c>
    </row>
    <row r="14" spans="1:3">
      <c r="A14" s="7">
        <f t="shared" si="0"/>
        <v>7</v>
      </c>
      <c r="B14" s="238" t="str">
        <f>Note!B16</f>
        <v>UMDNS name</v>
      </c>
      <c r="C14" s="268" t="s">
        <v>44</v>
      </c>
    </row>
    <row r="15" spans="1:3">
      <c r="A15" s="7">
        <f t="shared" si="0"/>
        <v>8</v>
      </c>
      <c r="B15" s="238" t="str">
        <f>Note!B17</f>
        <v>UMDNS code</v>
      </c>
      <c r="C15" s="268">
        <v>13961</v>
      </c>
    </row>
    <row r="16" spans="1:3">
      <c r="A16" s="7">
        <f t="shared" si="0"/>
        <v>9</v>
      </c>
      <c r="B16" s="238" t="str">
        <f>Note!B18</f>
        <v>UNSPS code (optional)</v>
      </c>
      <c r="C16" s="268"/>
    </row>
    <row r="17" spans="1:7" ht="30">
      <c r="A17" s="7">
        <f t="shared" si="0"/>
        <v>10</v>
      </c>
      <c r="B17" s="238" t="str">
        <f>Note!B19</f>
        <v>Alternative name/s (optional)</v>
      </c>
      <c r="C17" s="267" t="s">
        <v>35</v>
      </c>
    </row>
    <row r="18" spans="1:7" ht="30">
      <c r="A18" s="7">
        <f t="shared" si="0"/>
        <v>11</v>
      </c>
      <c r="B18" s="238" t="str">
        <f>Note!B20</f>
        <v>Alternative code/s (optional)</v>
      </c>
      <c r="C18" s="267" t="s">
        <v>36</v>
      </c>
    </row>
    <row r="19" spans="1:7">
      <c r="A19" s="7">
        <f t="shared" si="0"/>
        <v>12</v>
      </c>
      <c r="B19" s="237" t="str">
        <f>Note!B21</f>
        <v>Keywords (optional)</v>
      </c>
      <c r="C19" s="267" t="s">
        <v>1112</v>
      </c>
    </row>
    <row r="20" spans="1:7" ht="90" thickBot="1">
      <c r="A20" s="7">
        <f t="shared" si="0"/>
        <v>13</v>
      </c>
      <c r="B20" s="238" t="str">
        <f>Note!B22</f>
        <v>GMDN/UMDNS definition (optional)</v>
      </c>
      <c r="C20" s="264" t="s">
        <v>37</v>
      </c>
    </row>
    <row r="21" spans="1:7" s="218" customFormat="1" ht="18.75" thickBot="1">
      <c r="A21" s="667" t="str">
        <f>Note!A23</f>
        <v>PURPOSE OF USE</v>
      </c>
      <c r="B21" s="668"/>
      <c r="C21" s="669"/>
    </row>
    <row r="22" spans="1:7">
      <c r="A22" s="7">
        <f>A20+1</f>
        <v>14</v>
      </c>
      <c r="B22" s="70" t="str">
        <f>Note!B24</f>
        <v xml:space="preserve">Clinical or other purpose </v>
      </c>
      <c r="C22" s="268" t="s">
        <v>38</v>
      </c>
    </row>
    <row r="23" spans="1:7">
      <c r="A23" s="7">
        <f t="shared" ref="A23:A32" si="1">A22+1</f>
        <v>15</v>
      </c>
      <c r="B23" s="74" t="str">
        <f>Note!B25</f>
        <v>Level of use (if relevant)</v>
      </c>
      <c r="C23" s="268" t="s">
        <v>97</v>
      </c>
    </row>
    <row r="24" spans="1:7" ht="45">
      <c r="A24" s="7">
        <f t="shared" si="1"/>
        <v>16</v>
      </c>
      <c r="B24" s="74" t="str">
        <f>Note!B26</f>
        <v>Clinical department/ward(if relevant)</v>
      </c>
      <c r="C24" s="268" t="s">
        <v>62</v>
      </c>
    </row>
    <row r="25" spans="1:7" ht="167.25" customHeight="1" thickBot="1">
      <c r="A25" s="7">
        <f t="shared" si="1"/>
        <v>17</v>
      </c>
      <c r="B25" s="71" t="str">
        <f>Note!B27</f>
        <v>Overview of functional requirements</v>
      </c>
      <c r="C25" s="268" t="s">
        <v>33</v>
      </c>
      <c r="D25" s="39"/>
      <c r="E25" s="39"/>
      <c r="F25" s="39"/>
      <c r="G25" s="39"/>
    </row>
    <row r="26" spans="1:7" s="218" customFormat="1" ht="18.75" thickBot="1">
      <c r="A26" s="667" t="str">
        <f>Note!A28</f>
        <v>TECHNICAL CHARACTERISTICS</v>
      </c>
      <c r="B26" s="668"/>
      <c r="C26" s="669"/>
    </row>
    <row r="27" spans="1:7" ht="132" customHeight="1">
      <c r="A27" s="7">
        <f>A25+1</f>
        <v>18</v>
      </c>
      <c r="B27" s="71" t="str">
        <f>Note!B29</f>
        <v>Detailed requirements</v>
      </c>
      <c r="C27" s="267" t="s">
        <v>1451</v>
      </c>
    </row>
    <row r="28" spans="1:7">
      <c r="A28" s="7">
        <f t="shared" si="1"/>
        <v>19</v>
      </c>
      <c r="B28" s="162" t="str">
        <f>Note!B30</f>
        <v>Displayed parameters</v>
      </c>
      <c r="C28" s="267"/>
    </row>
    <row r="29" spans="1:7" ht="15.75" thickBot="1">
      <c r="A29" s="7">
        <f t="shared" si="1"/>
        <v>20</v>
      </c>
      <c r="B29" s="72" t="str">
        <f>Note!B31</f>
        <v>User adjustable settings</v>
      </c>
      <c r="C29" s="277"/>
    </row>
    <row r="30" spans="1:7" s="218" customFormat="1" ht="18.75" thickBot="1">
      <c r="A30" s="667" t="str">
        <f>Note!A32</f>
        <v>PHYSICAL/CHEMICAL CHARACTERISTICS</v>
      </c>
      <c r="B30" s="668"/>
      <c r="C30" s="669"/>
    </row>
    <row r="31" spans="1:7" ht="204">
      <c r="A31" s="7">
        <f>A29+1</f>
        <v>21</v>
      </c>
      <c r="B31" s="164" t="str">
        <f>Note!B33</f>
        <v>Components(if relevant)</v>
      </c>
      <c r="C31" s="268" t="s">
        <v>1452</v>
      </c>
    </row>
    <row r="32" spans="1:7">
      <c r="A32" s="7">
        <f t="shared" si="1"/>
        <v>22</v>
      </c>
      <c r="B32" s="163" t="str">
        <f>Note!B34</f>
        <v>Mobility, portability(if relevant)</v>
      </c>
      <c r="C32" s="268" t="s">
        <v>29</v>
      </c>
    </row>
    <row r="33" spans="1:3" ht="15.75" thickBot="1">
      <c r="A33" s="7">
        <f>A32+1</f>
        <v>23</v>
      </c>
      <c r="B33" s="165" t="str">
        <f>Note!B35</f>
        <v>Raw Materials(if relevant)</v>
      </c>
      <c r="C33" s="277" t="s">
        <v>592</v>
      </c>
    </row>
    <row r="34" spans="1:3" ht="18.75" thickBot="1">
      <c r="A34" s="667" t="s">
        <v>835</v>
      </c>
      <c r="B34" s="668"/>
      <c r="C34" s="669"/>
    </row>
    <row r="35" spans="1:3" ht="30.75" thickBot="1">
      <c r="A35" s="17">
        <f>A33+1</f>
        <v>24</v>
      </c>
      <c r="B35" s="173" t="str">
        <f>Note!B37</f>
        <v>Electrical, water and/or gas supply (if relevant)</v>
      </c>
      <c r="C35" s="279" t="s">
        <v>644</v>
      </c>
    </row>
    <row r="36" spans="1:3" s="218" customFormat="1" ht="18.75" thickBot="1">
      <c r="A36" s="667" t="str">
        <f>Note!A38</f>
        <v>ACCESSORIES, CONSUMABLES, SPARE PARTS, OTHER COMPONENTS</v>
      </c>
      <c r="B36" s="668"/>
      <c r="C36" s="669"/>
    </row>
    <row r="37" spans="1:3" ht="191.25">
      <c r="A37" s="17">
        <f>A35+1</f>
        <v>25</v>
      </c>
      <c r="B37" s="70" t="str">
        <f>Note!B39</f>
        <v>Accessories (if relevant)</v>
      </c>
      <c r="C37" s="268" t="s">
        <v>1453</v>
      </c>
    </row>
    <row r="38" spans="1:3" ht="30">
      <c r="A38" s="17">
        <f>A37+1</f>
        <v>26</v>
      </c>
      <c r="B38" s="71" t="str">
        <f>Note!B40</f>
        <v>Sterilization process for accessories (if relevant)</v>
      </c>
      <c r="C38" s="268"/>
    </row>
    <row r="39" spans="1:3" ht="30">
      <c r="A39" s="17">
        <f>A38+1</f>
        <v>27</v>
      </c>
      <c r="B39" s="71" t="str">
        <f>Note!B41</f>
        <v>Consumables / reagents (if relevant)</v>
      </c>
      <c r="C39" s="268" t="s">
        <v>53</v>
      </c>
    </row>
    <row r="40" spans="1:3" s="18" customFormat="1" ht="25.5">
      <c r="A40" s="17">
        <f>A39+1</f>
        <v>28</v>
      </c>
      <c r="B40" s="162" t="str">
        <f>Note!B42</f>
        <v>Spare parts (if relevant)</v>
      </c>
      <c r="C40" s="268" t="s">
        <v>282</v>
      </c>
    </row>
    <row r="41" spans="1:3" s="18" customFormat="1" ht="15.75" thickBot="1">
      <c r="A41" s="17">
        <f>A40+1</f>
        <v>29</v>
      </c>
      <c r="B41" s="165" t="str">
        <f>Note!B43</f>
        <v>Other components (if relevant)</v>
      </c>
      <c r="C41" s="277"/>
    </row>
    <row r="42" spans="1:3" s="218" customFormat="1" ht="18.75" thickBot="1">
      <c r="A42" s="667" t="str">
        <f>Note!A44</f>
        <v xml:space="preserve">PACKAGING </v>
      </c>
      <c r="B42" s="668"/>
      <c r="C42" s="669"/>
    </row>
    <row r="43" spans="1:3" ht="30">
      <c r="A43" s="17">
        <f>A41+1</f>
        <v>30</v>
      </c>
      <c r="B43" s="70" t="str">
        <f>Note!B45</f>
        <v>Sterility status on delivery (if relevant)</v>
      </c>
      <c r="C43" s="278" t="s">
        <v>592</v>
      </c>
    </row>
    <row r="44" spans="1:3">
      <c r="A44" s="17">
        <f>A43+1</f>
        <v>31</v>
      </c>
      <c r="B44" s="70" t="str">
        <f>Note!B46</f>
        <v>Shelf life (if relevant)</v>
      </c>
      <c r="C44" s="278" t="s">
        <v>592</v>
      </c>
    </row>
    <row r="45" spans="1:3" s="161" customFormat="1" ht="30">
      <c r="A45" s="17">
        <f>A44+1</f>
        <v>32</v>
      </c>
      <c r="B45" s="173" t="str">
        <f>Note!B47</f>
        <v>Transportation and storage (if relevant)</v>
      </c>
      <c r="C45" s="279" t="s">
        <v>592</v>
      </c>
    </row>
    <row r="46" spans="1:3" ht="15.75" thickBot="1">
      <c r="A46" s="17">
        <f>A45+1</f>
        <v>33</v>
      </c>
      <c r="B46" s="72" t="str">
        <f>Note!B48</f>
        <v>Labelling (if relevant)</v>
      </c>
      <c r="C46" s="277" t="s">
        <v>592</v>
      </c>
    </row>
    <row r="47" spans="1:3" s="218" customFormat="1" ht="18.75" thickBot="1">
      <c r="A47" s="667" t="str">
        <f>Note!A49</f>
        <v>ENVIRONMENTAL REQUIREMENTS</v>
      </c>
      <c r="B47" s="668"/>
      <c r="C47" s="669"/>
    </row>
    <row r="48" spans="1:3" ht="51.75" thickBot="1">
      <c r="A48" s="17">
        <f>A46+1</f>
        <v>34</v>
      </c>
      <c r="B48" s="73" t="str">
        <f>Note!B50</f>
        <v xml:space="preserve">Context-dependent requirements </v>
      </c>
      <c r="C48" s="268" t="s">
        <v>781</v>
      </c>
    </row>
    <row r="49" spans="1:9" s="218" customFormat="1" ht="18.75" thickBot="1">
      <c r="A49" s="667" t="str">
        <f>Note!A51</f>
        <v>TRAINING, INSTALLATION AND UTILISATION</v>
      </c>
      <c r="B49" s="668"/>
      <c r="C49" s="669"/>
    </row>
    <row r="50" spans="1:9" ht="30">
      <c r="A50" s="17">
        <f>A48+1</f>
        <v>35</v>
      </c>
      <c r="B50" s="70" t="str">
        <f>Note!B52</f>
        <v>Pre-installation requirements(if relevant)</v>
      </c>
      <c r="C50" s="268" t="s">
        <v>45</v>
      </c>
    </row>
    <row r="51" spans="1:9" s="18" customFormat="1" ht="45">
      <c r="A51" s="17">
        <f t="shared" ref="A51:A59" si="2">A50+1</f>
        <v>36</v>
      </c>
      <c r="B51" s="71" t="str">
        <f>Note!B53</f>
        <v>Requirements for commissioning (if relevant)</v>
      </c>
      <c r="C51" s="268" t="s">
        <v>659</v>
      </c>
    </row>
    <row r="52" spans="1:9" s="18" customFormat="1" ht="30">
      <c r="A52" s="17">
        <f t="shared" si="2"/>
        <v>37</v>
      </c>
      <c r="B52" s="72" t="str">
        <f>Note!B54</f>
        <v>Training of user/s (if relevant)</v>
      </c>
      <c r="C52" s="268" t="s">
        <v>724</v>
      </c>
    </row>
    <row r="53" spans="1:9" ht="15.75" thickBot="1">
      <c r="A53" s="7">
        <f>A52+1</f>
        <v>38</v>
      </c>
      <c r="B53" s="165" t="str">
        <f>Note!B55</f>
        <v>User care(if relevant)</v>
      </c>
      <c r="C53" s="268" t="s">
        <v>46</v>
      </c>
    </row>
    <row r="54" spans="1:9" s="218" customFormat="1" ht="18.75" thickBot="1">
      <c r="A54" s="667" t="str">
        <f>Note!A56</f>
        <v>WARRANTY AND MAINTENANCE</v>
      </c>
      <c r="B54" s="668"/>
      <c r="C54" s="669"/>
    </row>
    <row r="55" spans="1:9">
      <c r="A55" s="17">
        <f>A53+1</f>
        <v>39</v>
      </c>
      <c r="B55" s="164" t="str">
        <f>Note!B57</f>
        <v>Warranty</v>
      </c>
      <c r="C55" s="278"/>
    </row>
    <row r="56" spans="1:9" s="18" customFormat="1">
      <c r="A56" s="17">
        <f t="shared" si="2"/>
        <v>40</v>
      </c>
      <c r="B56" s="162" t="str">
        <f>Note!B58</f>
        <v>Maintenance tasks</v>
      </c>
      <c r="C56" s="268"/>
    </row>
    <row r="57" spans="1:9">
      <c r="A57" s="17">
        <f t="shared" si="2"/>
        <v>41</v>
      </c>
      <c r="B57" s="71" t="str">
        <f>Note!B59</f>
        <v xml:space="preserve">Type of service contract </v>
      </c>
      <c r="C57" s="268"/>
    </row>
    <row r="58" spans="1:9" s="18" customFormat="1">
      <c r="A58" s="17">
        <f t="shared" si="2"/>
        <v>42</v>
      </c>
      <c r="B58" s="162" t="str">
        <f>Note!B60</f>
        <v>Spare parts availability post-warranty</v>
      </c>
      <c r="C58" s="268"/>
    </row>
    <row r="59" spans="1:9" s="18" customFormat="1" ht="15.75" thickBot="1">
      <c r="A59" s="17">
        <f t="shared" si="2"/>
        <v>43</v>
      </c>
      <c r="B59" s="165" t="str">
        <f>Note!B61</f>
        <v>Software / Hardware upgrade availability</v>
      </c>
      <c r="C59" s="277"/>
    </row>
    <row r="60" spans="1:9" s="218" customFormat="1" ht="18.75" thickBot="1">
      <c r="A60" s="667" t="str">
        <f>Note!A62</f>
        <v>DOCUMENTATION</v>
      </c>
      <c r="B60" s="668"/>
      <c r="C60" s="669"/>
    </row>
    <row r="61" spans="1:9" ht="77.25" thickBot="1">
      <c r="A61" s="20">
        <f>A59+1</f>
        <v>44</v>
      </c>
      <c r="B61" s="70" t="str">
        <f>Note!B63</f>
        <v>Documentation requirements</v>
      </c>
      <c r="C61" s="278" t="s">
        <v>47</v>
      </c>
    </row>
    <row r="62" spans="1:9" s="219" customFormat="1" ht="18.75" thickBot="1">
      <c r="A62" s="667" t="str">
        <f>Note!A64</f>
        <v>DECOMMISSIONING</v>
      </c>
      <c r="B62" s="668"/>
      <c r="C62" s="669"/>
    </row>
    <row r="63" spans="1:9" ht="15.75" thickBot="1">
      <c r="A63" s="19">
        <f>A61+1</f>
        <v>45</v>
      </c>
      <c r="B63" s="93" t="str">
        <f>Note!B65</f>
        <v xml:space="preserve">Estimated Life Span </v>
      </c>
      <c r="C63" s="264" t="s">
        <v>1084</v>
      </c>
    </row>
    <row r="64" spans="1:9" s="218" customFormat="1" ht="18.75" thickBot="1">
      <c r="A64" s="667" t="str">
        <f>Note!A66</f>
        <v xml:space="preserve">SAFETY AND STANDARDS </v>
      </c>
      <c r="B64" s="668"/>
      <c r="C64" s="669"/>
      <c r="D64" s="220"/>
      <c r="E64" s="220"/>
      <c r="F64" s="220"/>
      <c r="G64" s="220"/>
      <c r="H64" s="220"/>
      <c r="I64" s="220"/>
    </row>
    <row r="65" spans="1:9">
      <c r="A65" s="7">
        <f>A63+1</f>
        <v>46</v>
      </c>
      <c r="B65" s="163" t="str">
        <f>Note!B67</f>
        <v>Risk Classification</v>
      </c>
      <c r="C65" s="267" t="s">
        <v>30</v>
      </c>
      <c r="D65" s="40"/>
      <c r="E65" s="41"/>
      <c r="F65" s="41"/>
      <c r="G65" s="41"/>
    </row>
    <row r="66" spans="1:9" ht="32.25" customHeight="1">
      <c r="A66" s="17">
        <f>A65+1</f>
        <v>47</v>
      </c>
      <c r="B66" s="76" t="str">
        <f>Note!B68</f>
        <v>Regulatory Approval / Certification</v>
      </c>
      <c r="C66" s="268" t="s">
        <v>31</v>
      </c>
      <c r="D66" s="33"/>
      <c r="E66" s="33"/>
      <c r="F66" s="36"/>
      <c r="G66" s="36"/>
      <c r="H66" s="33"/>
      <c r="I66" s="33"/>
    </row>
    <row r="67" spans="1:9" ht="51.75" customHeight="1">
      <c r="A67" s="89">
        <f t="shared" ref="A67:A69" si="3">A66+1</f>
        <v>48</v>
      </c>
      <c r="B67" s="74" t="str">
        <f>Note!B69</f>
        <v>International standards</v>
      </c>
      <c r="C67" s="282" t="s">
        <v>32</v>
      </c>
      <c r="D67" s="36"/>
      <c r="E67" s="33"/>
      <c r="F67" s="36"/>
      <c r="G67" s="36"/>
      <c r="H67" s="36"/>
      <c r="I67" s="36"/>
    </row>
    <row r="68" spans="1:9" ht="30">
      <c r="A68" s="89">
        <f t="shared" si="3"/>
        <v>49</v>
      </c>
      <c r="B68" s="74" t="str">
        <f>Note!B70</f>
        <v>Reginal / Local Standards</v>
      </c>
      <c r="C68" s="282"/>
    </row>
    <row r="69" spans="1:9" ht="114.75">
      <c r="A69" s="89">
        <f t="shared" si="3"/>
        <v>50</v>
      </c>
      <c r="B69" s="74" t="str">
        <f>Note!B71</f>
        <v>Regulations</v>
      </c>
      <c r="C69" s="282" t="s">
        <v>1111</v>
      </c>
    </row>
  </sheetData>
  <mergeCells count="14">
    <mergeCell ref="A60:C60"/>
    <mergeCell ref="A62:C62"/>
    <mergeCell ref="A64:C64"/>
    <mergeCell ref="A34:C34"/>
    <mergeCell ref="A36:C36"/>
    <mergeCell ref="A42:C42"/>
    <mergeCell ref="A47:C47"/>
    <mergeCell ref="A49:C49"/>
    <mergeCell ref="A54:C54"/>
    <mergeCell ref="A30:C30"/>
    <mergeCell ref="A1:C1"/>
    <mergeCell ref="A7:C7"/>
    <mergeCell ref="A21:C21"/>
    <mergeCell ref="A26:C26"/>
  </mergeCells>
  <phoneticPr fontId="25" type="noConversion"/>
  <pageMargins left="0.25" right="0.25" top="0.75" bottom="0.75" header="0.3" footer="0.3"/>
  <pageSetup paperSize="9" scale="93" fitToHeight="0" orientation="portrait" r:id="rId1"/>
  <headerFooter alignWithMargins="0">
    <oddHeader>&amp;C&amp;F&amp;R&amp;A</oddHeader>
    <oddFooter>&amp;C&amp;P</oddFooter>
  </headerFooter>
  <extLst>
    <ext xmlns:mx="http://schemas.microsoft.com/office/mac/excel/2008/main" uri="http://schemas.microsoft.com/office/mac/excel/2008/main">
      <mx:PLV Mode="0" OnePage="0" WScale="0"/>
    </ext>
  </extLst>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69"/>
  <sheetViews>
    <sheetView zoomScale="90" zoomScaleNormal="90" zoomScaleSheetLayoutView="90" zoomScalePageLayoutView="75" workbookViewId="0">
      <selection activeCell="A7" sqref="A7:C7"/>
    </sheetView>
  </sheetViews>
  <sheetFormatPr defaultColWidth="11.42578125" defaultRowHeight="15"/>
  <cols>
    <col min="1" max="1" width="5.42578125" style="40" customWidth="1"/>
    <col min="2" max="2" width="30" style="181" customWidth="1"/>
    <col min="3" max="3" width="75.42578125" style="257" customWidth="1"/>
    <col min="4" max="9" width="20.7109375" style="4" customWidth="1"/>
    <col min="10" max="255" width="11.42578125" style="4"/>
    <col min="256" max="256" width="5.42578125" style="4" customWidth="1"/>
    <col min="257" max="257" width="41.42578125" style="4" customWidth="1"/>
    <col min="258" max="258" width="75.42578125" style="4" customWidth="1"/>
    <col min="259" max="259" width="70.85546875" style="4" customWidth="1"/>
    <col min="260" max="260" width="20" style="4" customWidth="1"/>
    <col min="261" max="511" width="11.42578125" style="4"/>
    <col min="512" max="512" width="5.42578125" style="4" customWidth="1"/>
    <col min="513" max="513" width="41.42578125" style="4" customWidth="1"/>
    <col min="514" max="514" width="75.42578125" style="4" customWidth="1"/>
    <col min="515" max="515" width="70.85546875" style="4" customWidth="1"/>
    <col min="516" max="516" width="20" style="4" customWidth="1"/>
    <col min="517" max="767" width="11.42578125" style="4"/>
    <col min="768" max="768" width="5.42578125" style="4" customWidth="1"/>
    <col min="769" max="769" width="41.42578125" style="4" customWidth="1"/>
    <col min="770" max="770" width="75.42578125" style="4" customWidth="1"/>
    <col min="771" max="771" width="70.85546875" style="4" customWidth="1"/>
    <col min="772" max="772" width="20" style="4" customWidth="1"/>
    <col min="773" max="1023" width="11.42578125" style="4"/>
    <col min="1024" max="1024" width="5.42578125" style="4" customWidth="1"/>
    <col min="1025" max="1025" width="41.42578125" style="4" customWidth="1"/>
    <col min="1026" max="1026" width="75.42578125" style="4" customWidth="1"/>
    <col min="1027" max="1027" width="70.85546875" style="4" customWidth="1"/>
    <col min="1028" max="1028" width="20" style="4" customWidth="1"/>
    <col min="1029" max="1279" width="11.42578125" style="4"/>
    <col min="1280" max="1280" width="5.42578125" style="4" customWidth="1"/>
    <col min="1281" max="1281" width="41.42578125" style="4" customWidth="1"/>
    <col min="1282" max="1282" width="75.42578125" style="4" customWidth="1"/>
    <col min="1283" max="1283" width="70.85546875" style="4" customWidth="1"/>
    <col min="1284" max="1284" width="20" style="4" customWidth="1"/>
    <col min="1285" max="1535" width="11.42578125" style="4"/>
    <col min="1536" max="1536" width="5.42578125" style="4" customWidth="1"/>
    <col min="1537" max="1537" width="41.42578125" style="4" customWidth="1"/>
    <col min="1538" max="1538" width="75.42578125" style="4" customWidth="1"/>
    <col min="1539" max="1539" width="70.85546875" style="4" customWidth="1"/>
    <col min="1540" max="1540" width="20" style="4" customWidth="1"/>
    <col min="1541" max="1791" width="11.42578125" style="4"/>
    <col min="1792" max="1792" width="5.42578125" style="4" customWidth="1"/>
    <col min="1793" max="1793" width="41.42578125" style="4" customWidth="1"/>
    <col min="1794" max="1794" width="75.42578125" style="4" customWidth="1"/>
    <col min="1795" max="1795" width="70.85546875" style="4" customWidth="1"/>
    <col min="1796" max="1796" width="20" style="4" customWidth="1"/>
    <col min="1797" max="2047" width="11.42578125" style="4"/>
    <col min="2048" max="2048" width="5.42578125" style="4" customWidth="1"/>
    <col min="2049" max="2049" width="41.42578125" style="4" customWidth="1"/>
    <col min="2050" max="2050" width="75.42578125" style="4" customWidth="1"/>
    <col min="2051" max="2051" width="70.85546875" style="4" customWidth="1"/>
    <col min="2052" max="2052" width="20" style="4" customWidth="1"/>
    <col min="2053" max="2303" width="11.42578125" style="4"/>
    <col min="2304" max="2304" width="5.42578125" style="4" customWidth="1"/>
    <col min="2305" max="2305" width="41.42578125" style="4" customWidth="1"/>
    <col min="2306" max="2306" width="75.42578125" style="4" customWidth="1"/>
    <col min="2307" max="2307" width="70.85546875" style="4" customWidth="1"/>
    <col min="2308" max="2308" width="20" style="4" customWidth="1"/>
    <col min="2309" max="2559" width="11.42578125" style="4"/>
    <col min="2560" max="2560" width="5.42578125" style="4" customWidth="1"/>
    <col min="2561" max="2561" width="41.42578125" style="4" customWidth="1"/>
    <col min="2562" max="2562" width="75.42578125" style="4" customWidth="1"/>
    <col min="2563" max="2563" width="70.85546875" style="4" customWidth="1"/>
    <col min="2564" max="2564" width="20" style="4" customWidth="1"/>
    <col min="2565" max="2815" width="11.42578125" style="4"/>
    <col min="2816" max="2816" width="5.42578125" style="4" customWidth="1"/>
    <col min="2817" max="2817" width="41.42578125" style="4" customWidth="1"/>
    <col min="2818" max="2818" width="75.42578125" style="4" customWidth="1"/>
    <col min="2819" max="2819" width="70.85546875" style="4" customWidth="1"/>
    <col min="2820" max="2820" width="20" style="4" customWidth="1"/>
    <col min="2821" max="3071" width="11.42578125" style="4"/>
    <col min="3072" max="3072" width="5.42578125" style="4" customWidth="1"/>
    <col min="3073" max="3073" width="41.42578125" style="4" customWidth="1"/>
    <col min="3074" max="3074" width="75.42578125" style="4" customWidth="1"/>
    <col min="3075" max="3075" width="70.85546875" style="4" customWidth="1"/>
    <col min="3076" max="3076" width="20" style="4" customWidth="1"/>
    <col min="3077" max="3327" width="11.42578125" style="4"/>
    <col min="3328" max="3328" width="5.42578125" style="4" customWidth="1"/>
    <col min="3329" max="3329" width="41.42578125" style="4" customWidth="1"/>
    <col min="3330" max="3330" width="75.42578125" style="4" customWidth="1"/>
    <col min="3331" max="3331" width="70.85546875" style="4" customWidth="1"/>
    <col min="3332" max="3332" width="20" style="4" customWidth="1"/>
    <col min="3333" max="3583" width="11.42578125" style="4"/>
    <col min="3584" max="3584" width="5.42578125" style="4" customWidth="1"/>
    <col min="3585" max="3585" width="41.42578125" style="4" customWidth="1"/>
    <col min="3586" max="3586" width="75.42578125" style="4" customWidth="1"/>
    <col min="3587" max="3587" width="70.85546875" style="4" customWidth="1"/>
    <col min="3588" max="3588" width="20" style="4" customWidth="1"/>
    <col min="3589" max="3839" width="11.42578125" style="4"/>
    <col min="3840" max="3840" width="5.42578125" style="4" customWidth="1"/>
    <col min="3841" max="3841" width="41.42578125" style="4" customWidth="1"/>
    <col min="3842" max="3842" width="75.42578125" style="4" customWidth="1"/>
    <col min="3843" max="3843" width="70.85546875" style="4" customWidth="1"/>
    <col min="3844" max="3844" width="20" style="4" customWidth="1"/>
    <col min="3845" max="4095" width="11.42578125" style="4"/>
    <col min="4096" max="4096" width="5.42578125" style="4" customWidth="1"/>
    <col min="4097" max="4097" width="41.42578125" style="4" customWidth="1"/>
    <col min="4098" max="4098" width="75.42578125" style="4" customWidth="1"/>
    <col min="4099" max="4099" width="70.85546875" style="4" customWidth="1"/>
    <col min="4100" max="4100" width="20" style="4" customWidth="1"/>
    <col min="4101" max="4351" width="11.42578125" style="4"/>
    <col min="4352" max="4352" width="5.42578125" style="4" customWidth="1"/>
    <col min="4353" max="4353" width="41.42578125" style="4" customWidth="1"/>
    <col min="4354" max="4354" width="75.42578125" style="4" customWidth="1"/>
    <col min="4355" max="4355" width="70.85546875" style="4" customWidth="1"/>
    <col min="4356" max="4356" width="20" style="4" customWidth="1"/>
    <col min="4357" max="4607" width="11.42578125" style="4"/>
    <col min="4608" max="4608" width="5.42578125" style="4" customWidth="1"/>
    <col min="4609" max="4609" width="41.42578125" style="4" customWidth="1"/>
    <col min="4610" max="4610" width="75.42578125" style="4" customWidth="1"/>
    <col min="4611" max="4611" width="70.85546875" style="4" customWidth="1"/>
    <col min="4612" max="4612" width="20" style="4" customWidth="1"/>
    <col min="4613" max="4863" width="11.42578125" style="4"/>
    <col min="4864" max="4864" width="5.42578125" style="4" customWidth="1"/>
    <col min="4865" max="4865" width="41.42578125" style="4" customWidth="1"/>
    <col min="4866" max="4866" width="75.42578125" style="4" customWidth="1"/>
    <col min="4867" max="4867" width="70.85546875" style="4" customWidth="1"/>
    <col min="4868" max="4868" width="20" style="4" customWidth="1"/>
    <col min="4869" max="5119" width="11.42578125" style="4"/>
    <col min="5120" max="5120" width="5.42578125" style="4" customWidth="1"/>
    <col min="5121" max="5121" width="41.42578125" style="4" customWidth="1"/>
    <col min="5122" max="5122" width="75.42578125" style="4" customWidth="1"/>
    <col min="5123" max="5123" width="70.85546875" style="4" customWidth="1"/>
    <col min="5124" max="5124" width="20" style="4" customWidth="1"/>
    <col min="5125" max="5375" width="11.42578125" style="4"/>
    <col min="5376" max="5376" width="5.42578125" style="4" customWidth="1"/>
    <col min="5377" max="5377" width="41.42578125" style="4" customWidth="1"/>
    <col min="5378" max="5378" width="75.42578125" style="4" customWidth="1"/>
    <col min="5379" max="5379" width="70.85546875" style="4" customWidth="1"/>
    <col min="5380" max="5380" width="20" style="4" customWidth="1"/>
    <col min="5381" max="5631" width="11.42578125" style="4"/>
    <col min="5632" max="5632" width="5.42578125" style="4" customWidth="1"/>
    <col min="5633" max="5633" width="41.42578125" style="4" customWidth="1"/>
    <col min="5634" max="5634" width="75.42578125" style="4" customWidth="1"/>
    <col min="5635" max="5635" width="70.85546875" style="4" customWidth="1"/>
    <col min="5636" max="5636" width="20" style="4" customWidth="1"/>
    <col min="5637" max="5887" width="11.42578125" style="4"/>
    <col min="5888" max="5888" width="5.42578125" style="4" customWidth="1"/>
    <col min="5889" max="5889" width="41.42578125" style="4" customWidth="1"/>
    <col min="5890" max="5890" width="75.42578125" style="4" customWidth="1"/>
    <col min="5891" max="5891" width="70.85546875" style="4" customWidth="1"/>
    <col min="5892" max="5892" width="20" style="4" customWidth="1"/>
    <col min="5893" max="6143" width="11.42578125" style="4"/>
    <col min="6144" max="6144" width="5.42578125" style="4" customWidth="1"/>
    <col min="6145" max="6145" width="41.42578125" style="4" customWidth="1"/>
    <col min="6146" max="6146" width="75.42578125" style="4" customWidth="1"/>
    <col min="6147" max="6147" width="70.85546875" style="4" customWidth="1"/>
    <col min="6148" max="6148" width="20" style="4" customWidth="1"/>
    <col min="6149" max="6399" width="11.42578125" style="4"/>
    <col min="6400" max="6400" width="5.42578125" style="4" customWidth="1"/>
    <col min="6401" max="6401" width="41.42578125" style="4" customWidth="1"/>
    <col min="6402" max="6402" width="75.42578125" style="4" customWidth="1"/>
    <col min="6403" max="6403" width="70.85546875" style="4" customWidth="1"/>
    <col min="6404" max="6404" width="20" style="4" customWidth="1"/>
    <col min="6405" max="6655" width="11.42578125" style="4"/>
    <col min="6656" max="6656" width="5.42578125" style="4" customWidth="1"/>
    <col min="6657" max="6657" width="41.42578125" style="4" customWidth="1"/>
    <col min="6658" max="6658" width="75.42578125" style="4" customWidth="1"/>
    <col min="6659" max="6659" width="70.85546875" style="4" customWidth="1"/>
    <col min="6660" max="6660" width="20" style="4" customWidth="1"/>
    <col min="6661" max="6911" width="11.42578125" style="4"/>
    <col min="6912" max="6912" width="5.42578125" style="4" customWidth="1"/>
    <col min="6913" max="6913" width="41.42578125" style="4" customWidth="1"/>
    <col min="6914" max="6914" width="75.42578125" style="4" customWidth="1"/>
    <col min="6915" max="6915" width="70.85546875" style="4" customWidth="1"/>
    <col min="6916" max="6916" width="20" style="4" customWidth="1"/>
    <col min="6917" max="7167" width="11.42578125" style="4"/>
    <col min="7168" max="7168" width="5.42578125" style="4" customWidth="1"/>
    <col min="7169" max="7169" width="41.42578125" style="4" customWidth="1"/>
    <col min="7170" max="7170" width="75.42578125" style="4" customWidth="1"/>
    <col min="7171" max="7171" width="70.85546875" style="4" customWidth="1"/>
    <col min="7172" max="7172" width="20" style="4" customWidth="1"/>
    <col min="7173" max="7423" width="11.42578125" style="4"/>
    <col min="7424" max="7424" width="5.42578125" style="4" customWidth="1"/>
    <col min="7425" max="7425" width="41.42578125" style="4" customWidth="1"/>
    <col min="7426" max="7426" width="75.42578125" style="4" customWidth="1"/>
    <col min="7427" max="7427" width="70.85546875" style="4" customWidth="1"/>
    <col min="7428" max="7428" width="20" style="4" customWidth="1"/>
    <col min="7429" max="7679" width="11.42578125" style="4"/>
    <col min="7680" max="7680" width="5.42578125" style="4" customWidth="1"/>
    <col min="7681" max="7681" width="41.42578125" style="4" customWidth="1"/>
    <col min="7682" max="7682" width="75.42578125" style="4" customWidth="1"/>
    <col min="7683" max="7683" width="70.85546875" style="4" customWidth="1"/>
    <col min="7684" max="7684" width="20" style="4" customWidth="1"/>
    <col min="7685" max="7935" width="11.42578125" style="4"/>
    <col min="7936" max="7936" width="5.42578125" style="4" customWidth="1"/>
    <col min="7937" max="7937" width="41.42578125" style="4" customWidth="1"/>
    <col min="7938" max="7938" width="75.42578125" style="4" customWidth="1"/>
    <col min="7939" max="7939" width="70.85546875" style="4" customWidth="1"/>
    <col min="7940" max="7940" width="20" style="4" customWidth="1"/>
    <col min="7941" max="8191" width="11.42578125" style="4"/>
    <col min="8192" max="8192" width="5.42578125" style="4" customWidth="1"/>
    <col min="8193" max="8193" width="41.42578125" style="4" customWidth="1"/>
    <col min="8194" max="8194" width="75.42578125" style="4" customWidth="1"/>
    <col min="8195" max="8195" width="70.85546875" style="4" customWidth="1"/>
    <col min="8196" max="8196" width="20" style="4" customWidth="1"/>
    <col min="8197" max="8447" width="11.42578125" style="4"/>
    <col min="8448" max="8448" width="5.42578125" style="4" customWidth="1"/>
    <col min="8449" max="8449" width="41.42578125" style="4" customWidth="1"/>
    <col min="8450" max="8450" width="75.42578125" style="4" customWidth="1"/>
    <col min="8451" max="8451" width="70.85546875" style="4" customWidth="1"/>
    <col min="8452" max="8452" width="20" style="4" customWidth="1"/>
    <col min="8453" max="8703" width="11.42578125" style="4"/>
    <col min="8704" max="8704" width="5.42578125" style="4" customWidth="1"/>
    <col min="8705" max="8705" width="41.42578125" style="4" customWidth="1"/>
    <col min="8706" max="8706" width="75.42578125" style="4" customWidth="1"/>
    <col min="8707" max="8707" width="70.85546875" style="4" customWidth="1"/>
    <col min="8708" max="8708" width="20" style="4" customWidth="1"/>
    <col min="8709" max="8959" width="11.42578125" style="4"/>
    <col min="8960" max="8960" width="5.42578125" style="4" customWidth="1"/>
    <col min="8961" max="8961" width="41.42578125" style="4" customWidth="1"/>
    <col min="8962" max="8962" width="75.42578125" style="4" customWidth="1"/>
    <col min="8963" max="8963" width="70.85546875" style="4" customWidth="1"/>
    <col min="8964" max="8964" width="20" style="4" customWidth="1"/>
    <col min="8965" max="9215" width="11.42578125" style="4"/>
    <col min="9216" max="9216" width="5.42578125" style="4" customWidth="1"/>
    <col min="9217" max="9217" width="41.42578125" style="4" customWidth="1"/>
    <col min="9218" max="9218" width="75.42578125" style="4" customWidth="1"/>
    <col min="9219" max="9219" width="70.85546875" style="4" customWidth="1"/>
    <col min="9220" max="9220" width="20" style="4" customWidth="1"/>
    <col min="9221" max="9471" width="11.42578125" style="4"/>
    <col min="9472" max="9472" width="5.42578125" style="4" customWidth="1"/>
    <col min="9473" max="9473" width="41.42578125" style="4" customWidth="1"/>
    <col min="9474" max="9474" width="75.42578125" style="4" customWidth="1"/>
    <col min="9475" max="9475" width="70.85546875" style="4" customWidth="1"/>
    <col min="9476" max="9476" width="20" style="4" customWidth="1"/>
    <col min="9477" max="9727" width="11.42578125" style="4"/>
    <col min="9728" max="9728" width="5.42578125" style="4" customWidth="1"/>
    <col min="9729" max="9729" width="41.42578125" style="4" customWidth="1"/>
    <col min="9730" max="9730" width="75.42578125" style="4" customWidth="1"/>
    <col min="9731" max="9731" width="70.85546875" style="4" customWidth="1"/>
    <col min="9732" max="9732" width="20" style="4" customWidth="1"/>
    <col min="9733" max="9983" width="11.42578125" style="4"/>
    <col min="9984" max="9984" width="5.42578125" style="4" customWidth="1"/>
    <col min="9985" max="9985" width="41.42578125" style="4" customWidth="1"/>
    <col min="9986" max="9986" width="75.42578125" style="4" customWidth="1"/>
    <col min="9987" max="9987" width="70.85546875" style="4" customWidth="1"/>
    <col min="9988" max="9988" width="20" style="4" customWidth="1"/>
    <col min="9989" max="10239" width="11.42578125" style="4"/>
    <col min="10240" max="10240" width="5.42578125" style="4" customWidth="1"/>
    <col min="10241" max="10241" width="41.42578125" style="4" customWidth="1"/>
    <col min="10242" max="10242" width="75.42578125" style="4" customWidth="1"/>
    <col min="10243" max="10243" width="70.85546875" style="4" customWidth="1"/>
    <col min="10244" max="10244" width="20" style="4" customWidth="1"/>
    <col min="10245" max="10495" width="11.42578125" style="4"/>
    <col min="10496" max="10496" width="5.42578125" style="4" customWidth="1"/>
    <col min="10497" max="10497" width="41.42578125" style="4" customWidth="1"/>
    <col min="10498" max="10498" width="75.42578125" style="4" customWidth="1"/>
    <col min="10499" max="10499" width="70.85546875" style="4" customWidth="1"/>
    <col min="10500" max="10500" width="20" style="4" customWidth="1"/>
    <col min="10501" max="10751" width="11.42578125" style="4"/>
    <col min="10752" max="10752" width="5.42578125" style="4" customWidth="1"/>
    <col min="10753" max="10753" width="41.42578125" style="4" customWidth="1"/>
    <col min="10754" max="10754" width="75.42578125" style="4" customWidth="1"/>
    <col min="10755" max="10755" width="70.85546875" style="4" customWidth="1"/>
    <col min="10756" max="10756" width="20" style="4" customWidth="1"/>
    <col min="10757" max="11007" width="11.42578125" style="4"/>
    <col min="11008" max="11008" width="5.42578125" style="4" customWidth="1"/>
    <col min="11009" max="11009" width="41.42578125" style="4" customWidth="1"/>
    <col min="11010" max="11010" width="75.42578125" style="4" customWidth="1"/>
    <col min="11011" max="11011" width="70.85546875" style="4" customWidth="1"/>
    <col min="11012" max="11012" width="20" style="4" customWidth="1"/>
    <col min="11013" max="11263" width="11.42578125" style="4"/>
    <col min="11264" max="11264" width="5.42578125" style="4" customWidth="1"/>
    <col min="11265" max="11265" width="41.42578125" style="4" customWidth="1"/>
    <col min="11266" max="11266" width="75.42578125" style="4" customWidth="1"/>
    <col min="11267" max="11267" width="70.85546875" style="4" customWidth="1"/>
    <col min="11268" max="11268" width="20" style="4" customWidth="1"/>
    <col min="11269" max="11519" width="11.42578125" style="4"/>
    <col min="11520" max="11520" width="5.42578125" style="4" customWidth="1"/>
    <col min="11521" max="11521" width="41.42578125" style="4" customWidth="1"/>
    <col min="11522" max="11522" width="75.42578125" style="4" customWidth="1"/>
    <col min="11523" max="11523" width="70.85546875" style="4" customWidth="1"/>
    <col min="11524" max="11524" width="20" style="4" customWidth="1"/>
    <col min="11525" max="11775" width="11.42578125" style="4"/>
    <col min="11776" max="11776" width="5.42578125" style="4" customWidth="1"/>
    <col min="11777" max="11777" width="41.42578125" style="4" customWidth="1"/>
    <col min="11778" max="11778" width="75.42578125" style="4" customWidth="1"/>
    <col min="11779" max="11779" width="70.85546875" style="4" customWidth="1"/>
    <col min="11780" max="11780" width="20" style="4" customWidth="1"/>
    <col min="11781" max="12031" width="11.42578125" style="4"/>
    <col min="12032" max="12032" width="5.42578125" style="4" customWidth="1"/>
    <col min="12033" max="12033" width="41.42578125" style="4" customWidth="1"/>
    <col min="12034" max="12034" width="75.42578125" style="4" customWidth="1"/>
    <col min="12035" max="12035" width="70.85546875" style="4" customWidth="1"/>
    <col min="12036" max="12036" width="20" style="4" customWidth="1"/>
    <col min="12037" max="12287" width="11.42578125" style="4"/>
    <col min="12288" max="12288" width="5.42578125" style="4" customWidth="1"/>
    <col min="12289" max="12289" width="41.42578125" style="4" customWidth="1"/>
    <col min="12290" max="12290" width="75.42578125" style="4" customWidth="1"/>
    <col min="12291" max="12291" width="70.85546875" style="4" customWidth="1"/>
    <col min="12292" max="12292" width="20" style="4" customWidth="1"/>
    <col min="12293" max="12543" width="11.42578125" style="4"/>
    <col min="12544" max="12544" width="5.42578125" style="4" customWidth="1"/>
    <col min="12545" max="12545" width="41.42578125" style="4" customWidth="1"/>
    <col min="12546" max="12546" width="75.42578125" style="4" customWidth="1"/>
    <col min="12547" max="12547" width="70.85546875" style="4" customWidth="1"/>
    <col min="12548" max="12548" width="20" style="4" customWidth="1"/>
    <col min="12549" max="12799" width="11.42578125" style="4"/>
    <col min="12800" max="12800" width="5.42578125" style="4" customWidth="1"/>
    <col min="12801" max="12801" width="41.42578125" style="4" customWidth="1"/>
    <col min="12802" max="12802" width="75.42578125" style="4" customWidth="1"/>
    <col min="12803" max="12803" width="70.85546875" style="4" customWidth="1"/>
    <col min="12804" max="12804" width="20" style="4" customWidth="1"/>
    <col min="12805" max="13055" width="11.42578125" style="4"/>
    <col min="13056" max="13056" width="5.42578125" style="4" customWidth="1"/>
    <col min="13057" max="13057" width="41.42578125" style="4" customWidth="1"/>
    <col min="13058" max="13058" width="75.42578125" style="4" customWidth="1"/>
    <col min="13059" max="13059" width="70.85546875" style="4" customWidth="1"/>
    <col min="13060" max="13060" width="20" style="4" customWidth="1"/>
    <col min="13061" max="13311" width="11.42578125" style="4"/>
    <col min="13312" max="13312" width="5.42578125" style="4" customWidth="1"/>
    <col min="13313" max="13313" width="41.42578125" style="4" customWidth="1"/>
    <col min="13314" max="13314" width="75.42578125" style="4" customWidth="1"/>
    <col min="13315" max="13315" width="70.85546875" style="4" customWidth="1"/>
    <col min="13316" max="13316" width="20" style="4" customWidth="1"/>
    <col min="13317" max="13567" width="11.42578125" style="4"/>
    <col min="13568" max="13568" width="5.42578125" style="4" customWidth="1"/>
    <col min="13569" max="13569" width="41.42578125" style="4" customWidth="1"/>
    <col min="13570" max="13570" width="75.42578125" style="4" customWidth="1"/>
    <col min="13571" max="13571" width="70.85546875" style="4" customWidth="1"/>
    <col min="13572" max="13572" width="20" style="4" customWidth="1"/>
    <col min="13573" max="13823" width="11.42578125" style="4"/>
    <col min="13824" max="13824" width="5.42578125" style="4" customWidth="1"/>
    <col min="13825" max="13825" width="41.42578125" style="4" customWidth="1"/>
    <col min="13826" max="13826" width="75.42578125" style="4" customWidth="1"/>
    <col min="13827" max="13827" width="70.85546875" style="4" customWidth="1"/>
    <col min="13828" max="13828" width="20" style="4" customWidth="1"/>
    <col min="13829" max="14079" width="11.42578125" style="4"/>
    <col min="14080" max="14080" width="5.42578125" style="4" customWidth="1"/>
    <col min="14081" max="14081" width="41.42578125" style="4" customWidth="1"/>
    <col min="14082" max="14082" width="75.42578125" style="4" customWidth="1"/>
    <col min="14083" max="14083" width="70.85546875" style="4" customWidth="1"/>
    <col min="14084" max="14084" width="20" style="4" customWidth="1"/>
    <col min="14085" max="14335" width="11.42578125" style="4"/>
    <col min="14336" max="14336" width="5.42578125" style="4" customWidth="1"/>
    <col min="14337" max="14337" width="41.42578125" style="4" customWidth="1"/>
    <col min="14338" max="14338" width="75.42578125" style="4" customWidth="1"/>
    <col min="14339" max="14339" width="70.85546875" style="4" customWidth="1"/>
    <col min="14340" max="14340" width="20" style="4" customWidth="1"/>
    <col min="14341" max="14591" width="11.42578125" style="4"/>
    <col min="14592" max="14592" width="5.42578125" style="4" customWidth="1"/>
    <col min="14593" max="14593" width="41.42578125" style="4" customWidth="1"/>
    <col min="14594" max="14594" width="75.42578125" style="4" customWidth="1"/>
    <col min="14595" max="14595" width="70.85546875" style="4" customWidth="1"/>
    <col min="14596" max="14596" width="20" style="4" customWidth="1"/>
    <col min="14597" max="14847" width="11.42578125" style="4"/>
    <col min="14848" max="14848" width="5.42578125" style="4" customWidth="1"/>
    <col min="14849" max="14849" width="41.42578125" style="4" customWidth="1"/>
    <col min="14850" max="14850" width="75.42578125" style="4" customWidth="1"/>
    <col min="14851" max="14851" width="70.85546875" style="4" customWidth="1"/>
    <col min="14852" max="14852" width="20" style="4" customWidth="1"/>
    <col min="14853" max="15103" width="11.42578125" style="4"/>
    <col min="15104" max="15104" width="5.42578125" style="4" customWidth="1"/>
    <col min="15105" max="15105" width="41.42578125" style="4" customWidth="1"/>
    <col min="15106" max="15106" width="75.42578125" style="4" customWidth="1"/>
    <col min="15107" max="15107" width="70.85546875" style="4" customWidth="1"/>
    <col min="15108" max="15108" width="20" style="4" customWidth="1"/>
    <col min="15109" max="15359" width="11.42578125" style="4"/>
    <col min="15360" max="15360" width="5.42578125" style="4" customWidth="1"/>
    <col min="15361" max="15361" width="41.42578125" style="4" customWidth="1"/>
    <col min="15362" max="15362" width="75.42578125" style="4" customWidth="1"/>
    <col min="15363" max="15363" width="70.85546875" style="4" customWidth="1"/>
    <col min="15364" max="15364" width="20" style="4" customWidth="1"/>
    <col min="15365" max="15615" width="11.42578125" style="4"/>
    <col min="15616" max="15616" width="5.42578125" style="4" customWidth="1"/>
    <col min="15617" max="15617" width="41.42578125" style="4" customWidth="1"/>
    <col min="15618" max="15618" width="75.42578125" style="4" customWidth="1"/>
    <col min="15619" max="15619" width="70.85546875" style="4" customWidth="1"/>
    <col min="15620" max="15620" width="20" style="4" customWidth="1"/>
    <col min="15621" max="15871" width="11.42578125" style="4"/>
    <col min="15872" max="15872" width="5.42578125" style="4" customWidth="1"/>
    <col min="15873" max="15873" width="41.42578125" style="4" customWidth="1"/>
    <col min="15874" max="15874" width="75.42578125" style="4" customWidth="1"/>
    <col min="15875" max="15875" width="70.85546875" style="4" customWidth="1"/>
    <col min="15876" max="15876" width="20" style="4" customWidth="1"/>
    <col min="15877" max="16127" width="11.42578125" style="4"/>
    <col min="16128" max="16128" width="5.42578125" style="4" customWidth="1"/>
    <col min="16129" max="16129" width="41.42578125" style="4" customWidth="1"/>
    <col min="16130" max="16130" width="75.42578125" style="4" customWidth="1"/>
    <col min="16131" max="16131" width="70.85546875" style="4" customWidth="1"/>
    <col min="16132" max="16132" width="20" style="4" customWidth="1"/>
    <col min="16133" max="16384" width="11.42578125" style="4"/>
  </cols>
  <sheetData>
    <row r="1" spans="1:3" ht="18.75" thickBot="1">
      <c r="A1" s="612" t="s">
        <v>817</v>
      </c>
      <c r="B1" s="613"/>
      <c r="C1" s="614"/>
    </row>
    <row r="2" spans="1:3">
      <c r="A2" s="60" t="s">
        <v>331</v>
      </c>
      <c r="B2" s="26" t="str">
        <f>Note!B4</f>
        <v>Version No.</v>
      </c>
      <c r="C2" s="325">
        <v>1</v>
      </c>
    </row>
    <row r="3" spans="1:3" ht="15.75" thickBot="1">
      <c r="A3" s="59" t="s">
        <v>332</v>
      </c>
      <c r="B3" s="56" t="str">
        <f>Note!B5</f>
        <v>Date of initial version</v>
      </c>
      <c r="C3" s="568">
        <v>41134</v>
      </c>
    </row>
    <row r="4" spans="1:3">
      <c r="A4" s="60" t="s">
        <v>333</v>
      </c>
      <c r="B4" s="56" t="str">
        <f>Note!B6</f>
        <v>Date of last modification</v>
      </c>
      <c r="C4" s="571">
        <v>41808</v>
      </c>
    </row>
    <row r="5" spans="1:3" ht="15.75" thickBot="1">
      <c r="A5" s="59" t="s">
        <v>334</v>
      </c>
      <c r="B5" s="57" t="str">
        <f>Note!B7</f>
        <v>Date of publication</v>
      </c>
      <c r="C5" s="326"/>
    </row>
    <row r="6" spans="1:3" ht="15.75" thickBot="1">
      <c r="A6" s="60" t="s">
        <v>335</v>
      </c>
      <c r="B6" s="58" t="str">
        <f>Note!B8</f>
        <v>Completed / submitted by</v>
      </c>
      <c r="C6" s="287" t="s">
        <v>1713</v>
      </c>
    </row>
    <row r="7" spans="1:3" s="218" customFormat="1" ht="18.75" thickBot="1">
      <c r="A7" s="688" t="str">
        <f>Note!A9</f>
        <v>NAME, CATEGORY AND CODING</v>
      </c>
      <c r="B7" s="689"/>
      <c r="C7" s="690"/>
    </row>
    <row r="8" spans="1:3">
      <c r="A8" s="59">
        <v>1</v>
      </c>
      <c r="B8" s="235" t="str">
        <f>Note!B10</f>
        <v>WHO Category / Code</v>
      </c>
      <c r="C8" s="500" t="s">
        <v>1149</v>
      </c>
    </row>
    <row r="9" spans="1:3" s="1" customFormat="1">
      <c r="A9" s="59">
        <f>A8+1</f>
        <v>2</v>
      </c>
      <c r="B9" s="236" t="str">
        <f>Note!B11</f>
        <v>Generic name</v>
      </c>
      <c r="C9" s="251" t="s">
        <v>1115</v>
      </c>
    </row>
    <row r="10" spans="1:3" s="1" customFormat="1" ht="30">
      <c r="A10" s="59">
        <f>A9+1</f>
        <v>3</v>
      </c>
      <c r="B10" s="236" t="str">
        <f>Note!B12</f>
        <v>Specific type or variation (optional)</v>
      </c>
      <c r="C10" s="288"/>
    </row>
    <row r="11" spans="1:3">
      <c r="A11" s="199">
        <f>A10+1</f>
        <v>4</v>
      </c>
      <c r="B11" s="237" t="str">
        <f>Note!B13</f>
        <v>GMDN name</v>
      </c>
      <c r="C11" s="268" t="s">
        <v>25</v>
      </c>
    </row>
    <row r="12" spans="1:3">
      <c r="A12" s="199">
        <f t="shared" ref="A12:A20" si="0">A11+1</f>
        <v>5</v>
      </c>
      <c r="B12" s="238" t="str">
        <f>Note!B14</f>
        <v>GMDN code</v>
      </c>
      <c r="C12" s="268">
        <v>40547</v>
      </c>
    </row>
    <row r="13" spans="1:3" ht="51">
      <c r="A13" s="199">
        <f t="shared" si="0"/>
        <v>6</v>
      </c>
      <c r="B13" s="238" t="str">
        <f>Note!B15</f>
        <v>GMDN category</v>
      </c>
      <c r="C13" s="267" t="s">
        <v>26</v>
      </c>
    </row>
    <row r="14" spans="1:3">
      <c r="A14" s="199">
        <f t="shared" si="0"/>
        <v>7</v>
      </c>
      <c r="B14" s="238" t="str">
        <f>Note!B16</f>
        <v>UMDNS name</v>
      </c>
      <c r="C14" s="268" t="s">
        <v>27</v>
      </c>
    </row>
    <row r="15" spans="1:3">
      <c r="A15" s="199">
        <f t="shared" si="0"/>
        <v>8</v>
      </c>
      <c r="B15" s="238" t="str">
        <f>Note!B17</f>
        <v>UMDNS code</v>
      </c>
      <c r="C15" s="268">
        <v>16142</v>
      </c>
    </row>
    <row r="16" spans="1:3">
      <c r="A16" s="199">
        <f t="shared" si="0"/>
        <v>9</v>
      </c>
      <c r="B16" s="238" t="str">
        <f>Note!B18</f>
        <v>UNSPS code (optional)</v>
      </c>
      <c r="C16" s="268"/>
    </row>
    <row r="17" spans="1:7" ht="30">
      <c r="A17" s="199">
        <f t="shared" si="0"/>
        <v>10</v>
      </c>
      <c r="B17" s="238" t="str">
        <f>Note!B19</f>
        <v>Alternative name/s (optional)</v>
      </c>
      <c r="C17" s="494" t="s">
        <v>1672</v>
      </c>
    </row>
    <row r="18" spans="1:7">
      <c r="A18" s="199">
        <f t="shared" si="0"/>
        <v>11</v>
      </c>
      <c r="B18" s="238" t="str">
        <f>Note!B20</f>
        <v>Alternative code/s (optional)</v>
      </c>
      <c r="C18" s="494" t="s">
        <v>1673</v>
      </c>
    </row>
    <row r="19" spans="1:7">
      <c r="A19" s="199">
        <f t="shared" si="0"/>
        <v>12</v>
      </c>
      <c r="B19" s="237" t="str">
        <f>Note!B21</f>
        <v>Keywords (optional)</v>
      </c>
      <c r="C19" s="267" t="s">
        <v>28</v>
      </c>
    </row>
    <row r="20" spans="1:7" ht="115.5" thickBot="1">
      <c r="A20" s="199">
        <f t="shared" si="0"/>
        <v>13</v>
      </c>
      <c r="B20" s="238" t="str">
        <f>Note!B22</f>
        <v>GMDN/UMDNS definition (optional)</v>
      </c>
      <c r="C20" s="264" t="s">
        <v>22</v>
      </c>
    </row>
    <row r="21" spans="1:7" s="218" customFormat="1" ht="18.75" thickBot="1">
      <c r="A21" s="667" t="str">
        <f>Note!A23</f>
        <v>PURPOSE OF USE</v>
      </c>
      <c r="B21" s="668"/>
      <c r="C21" s="669"/>
    </row>
    <row r="22" spans="1:7" ht="25.5">
      <c r="A22" s="199">
        <f>A20+1</f>
        <v>14</v>
      </c>
      <c r="B22" s="70" t="str">
        <f>Note!B24</f>
        <v xml:space="preserve">Clinical or other purpose </v>
      </c>
      <c r="C22" s="265" t="s">
        <v>23</v>
      </c>
    </row>
    <row r="23" spans="1:7">
      <c r="A23" s="199">
        <f t="shared" ref="A23:A32" si="1">A22+1</f>
        <v>15</v>
      </c>
      <c r="B23" s="74" t="str">
        <f>Note!B25</f>
        <v>Level of use (if relevant)</v>
      </c>
      <c r="C23" s="265" t="s">
        <v>97</v>
      </c>
    </row>
    <row r="24" spans="1:7" ht="30">
      <c r="A24" s="199">
        <f t="shared" si="1"/>
        <v>16</v>
      </c>
      <c r="B24" s="74" t="str">
        <f>Note!B26</f>
        <v>Clinical department/ward(if relevant)</v>
      </c>
      <c r="C24" s="490" t="s">
        <v>1586</v>
      </c>
    </row>
    <row r="25" spans="1:7" ht="51.75" thickBot="1">
      <c r="A25" s="199">
        <f t="shared" si="1"/>
        <v>17</v>
      </c>
      <c r="B25" s="71" t="str">
        <f>Note!B27</f>
        <v>Overview of functional requirements</v>
      </c>
      <c r="C25" s="266" t="s">
        <v>24</v>
      </c>
      <c r="D25" s="39"/>
      <c r="E25" s="39"/>
      <c r="F25" s="39"/>
      <c r="G25" s="39"/>
    </row>
    <row r="26" spans="1:7" s="218" customFormat="1" ht="18.75" thickBot="1">
      <c r="A26" s="667" t="str">
        <f>Note!A28</f>
        <v>TECHNICAL CHARACTERISTICS</v>
      </c>
      <c r="B26" s="668"/>
      <c r="C26" s="669"/>
    </row>
    <row r="27" spans="1:7" ht="126.75" customHeight="1">
      <c r="A27" s="199">
        <f>A25+1</f>
        <v>18</v>
      </c>
      <c r="B27" s="71" t="str">
        <f>Note!B29</f>
        <v>Detailed requirements</v>
      </c>
      <c r="C27" s="490" t="s">
        <v>1587</v>
      </c>
    </row>
    <row r="28" spans="1:7" ht="165.75">
      <c r="A28" s="199">
        <f t="shared" si="1"/>
        <v>19</v>
      </c>
      <c r="B28" s="162" t="str">
        <f>Note!B30</f>
        <v>Displayed parameters</v>
      </c>
      <c r="C28" s="267" t="s">
        <v>1456</v>
      </c>
    </row>
    <row r="29" spans="1:7" ht="15.75" thickBot="1">
      <c r="A29" s="199">
        <f t="shared" si="1"/>
        <v>20</v>
      </c>
      <c r="B29" s="72" t="str">
        <f>Note!B31</f>
        <v>User adjustable settings</v>
      </c>
      <c r="C29" s="277" t="s">
        <v>1455</v>
      </c>
    </row>
    <row r="30" spans="1:7" s="218" customFormat="1" ht="18.75" thickBot="1">
      <c r="A30" s="667" t="str">
        <f>Note!A32</f>
        <v>PHYSICAL/CHEMICAL CHARACTERISTICS</v>
      </c>
      <c r="B30" s="668"/>
      <c r="C30" s="669"/>
    </row>
    <row r="31" spans="1:7" ht="76.5">
      <c r="A31" s="199">
        <f>A29+1</f>
        <v>21</v>
      </c>
      <c r="B31" s="164" t="str">
        <f>Note!B33</f>
        <v>Components(if relevant)</v>
      </c>
      <c r="C31" s="268" t="s">
        <v>16</v>
      </c>
    </row>
    <row r="32" spans="1:7">
      <c r="A32" s="199">
        <f t="shared" si="1"/>
        <v>22</v>
      </c>
      <c r="B32" s="163" t="str">
        <f>Note!B34</f>
        <v>Mobility, portability(if relevant)</v>
      </c>
      <c r="C32" s="268" t="s">
        <v>17</v>
      </c>
    </row>
    <row r="33" spans="1:3" ht="15.75" thickBot="1">
      <c r="A33" s="199">
        <f>A32+1</f>
        <v>23</v>
      </c>
      <c r="B33" s="165" t="str">
        <f>Note!B35</f>
        <v>Raw Materials(if relevant)</v>
      </c>
      <c r="C33" s="277" t="s">
        <v>18</v>
      </c>
    </row>
    <row r="34" spans="1:3" s="218" customFormat="1" ht="18.75" thickBot="1">
      <c r="A34" s="667" t="s">
        <v>835</v>
      </c>
      <c r="B34" s="668"/>
      <c r="C34" s="669"/>
    </row>
    <row r="35" spans="1:3" ht="90" thickBot="1">
      <c r="A35" s="201">
        <f>A33+1</f>
        <v>24</v>
      </c>
      <c r="B35" s="173" t="str">
        <f>Note!B37</f>
        <v>Electrical, water and/or gas supply (if relevant)</v>
      </c>
      <c r="C35" s="268" t="s">
        <v>1454</v>
      </c>
    </row>
    <row r="36" spans="1:3" s="218" customFormat="1" ht="18.75" thickBot="1">
      <c r="A36" s="667" t="str">
        <f>Note!A38</f>
        <v>ACCESSORIES, CONSUMABLES, SPARE PARTS, OTHER COMPONENTS</v>
      </c>
      <c r="B36" s="668"/>
      <c r="C36" s="669"/>
    </row>
    <row r="37" spans="1:3" ht="38.25">
      <c r="A37" s="201">
        <f>A35+1</f>
        <v>25</v>
      </c>
      <c r="B37" s="70" t="str">
        <f>Note!B39</f>
        <v>Accessories (if relevant)</v>
      </c>
      <c r="C37" s="268" t="s">
        <v>1457</v>
      </c>
    </row>
    <row r="38" spans="1:3" ht="30">
      <c r="A38" s="201">
        <f>A37+1</f>
        <v>26</v>
      </c>
      <c r="B38" s="71" t="str">
        <f>Note!B40</f>
        <v>Sterilization process for accessories (if relevant)</v>
      </c>
      <c r="C38" s="268" t="s">
        <v>282</v>
      </c>
    </row>
    <row r="39" spans="1:3" ht="30">
      <c r="A39" s="201">
        <f>A38+1</f>
        <v>27</v>
      </c>
      <c r="B39" s="71" t="str">
        <f>Note!B41</f>
        <v>Consumables / reagents (if relevant)</v>
      </c>
      <c r="C39" s="268"/>
    </row>
    <row r="40" spans="1:3" s="18" customFormat="1" ht="38.25">
      <c r="A40" s="201">
        <f>A39+1</f>
        <v>28</v>
      </c>
      <c r="B40" s="162" t="str">
        <f>Note!B42</f>
        <v>Spare parts (if relevant)</v>
      </c>
      <c r="C40" s="268" t="s">
        <v>19</v>
      </c>
    </row>
    <row r="41" spans="1:3" s="18" customFormat="1" ht="51.75" thickBot="1">
      <c r="A41" s="201">
        <f>A40+1</f>
        <v>29</v>
      </c>
      <c r="B41" s="165" t="str">
        <f>Note!B43</f>
        <v>Other components (if relevant)</v>
      </c>
      <c r="C41" s="277" t="s">
        <v>1458</v>
      </c>
    </row>
    <row r="42" spans="1:3" s="218" customFormat="1" ht="18.75" thickBot="1">
      <c r="A42" s="667" t="str">
        <f>Note!A44</f>
        <v xml:space="preserve">PACKAGING </v>
      </c>
      <c r="B42" s="668"/>
      <c r="C42" s="669"/>
    </row>
    <row r="43" spans="1:3" ht="30">
      <c r="A43" s="201">
        <f>A41+1</f>
        <v>30</v>
      </c>
      <c r="B43" s="70" t="str">
        <f>Note!B45</f>
        <v>Sterility status on delivery (if relevant)</v>
      </c>
      <c r="C43" s="278" t="s">
        <v>592</v>
      </c>
    </row>
    <row r="44" spans="1:3">
      <c r="A44" s="201">
        <f>A43+1</f>
        <v>31</v>
      </c>
      <c r="B44" s="70" t="str">
        <f>Note!B46</f>
        <v>Shelf life (if relevant)</v>
      </c>
      <c r="C44" s="278" t="s">
        <v>592</v>
      </c>
    </row>
    <row r="45" spans="1:3" s="161" customFormat="1" ht="30">
      <c r="A45" s="201">
        <f>A44+1</f>
        <v>32</v>
      </c>
      <c r="B45" s="173" t="str">
        <f>Note!B47</f>
        <v>Transportation and storage (if relevant)</v>
      </c>
      <c r="C45" s="279" t="s">
        <v>592</v>
      </c>
    </row>
    <row r="46" spans="1:3" ht="15.75" thickBot="1">
      <c r="A46" s="201">
        <f>A45+1</f>
        <v>33</v>
      </c>
      <c r="B46" s="72" t="str">
        <f>Note!B48</f>
        <v>Labelling (if relevant)</v>
      </c>
      <c r="C46" s="277" t="s">
        <v>592</v>
      </c>
    </row>
    <row r="47" spans="1:3" s="218" customFormat="1" ht="18.75" thickBot="1">
      <c r="A47" s="667" t="str">
        <f>Note!A49</f>
        <v>ENVIRONMENTAL REQUIREMENTS</v>
      </c>
      <c r="B47" s="668"/>
      <c r="C47" s="669"/>
    </row>
    <row r="48" spans="1:3" ht="30.75" thickBot="1">
      <c r="A48" s="201">
        <f>A46+1</f>
        <v>34</v>
      </c>
      <c r="B48" s="73" t="str">
        <f>Note!B50</f>
        <v xml:space="preserve">Context-dependent requirements </v>
      </c>
      <c r="C48" s="268" t="s">
        <v>20</v>
      </c>
    </row>
    <row r="49" spans="1:9" s="218" customFormat="1" ht="18.75" thickBot="1">
      <c r="A49" s="667" t="str">
        <f>Note!A51</f>
        <v>TRAINING, INSTALLATION AND UTILISATION</v>
      </c>
      <c r="B49" s="668"/>
      <c r="C49" s="669"/>
    </row>
    <row r="50" spans="1:9" ht="30">
      <c r="A50" s="201">
        <f>A48+1</f>
        <v>35</v>
      </c>
      <c r="B50" s="70" t="str">
        <f>Note!B52</f>
        <v>Pre-installation requirements(if relevant)</v>
      </c>
      <c r="C50" s="265" t="s">
        <v>723</v>
      </c>
    </row>
    <row r="51" spans="1:9" s="18" customFormat="1" ht="30">
      <c r="A51" s="201">
        <f t="shared" ref="A51:A59" si="2">A50+1</f>
        <v>36</v>
      </c>
      <c r="B51" s="71" t="str">
        <f>Note!B53</f>
        <v>Requirements for commissioning (if relevant)</v>
      </c>
      <c r="C51" s="265" t="s">
        <v>659</v>
      </c>
    </row>
    <row r="52" spans="1:9" s="18" customFormat="1" ht="30">
      <c r="A52" s="201">
        <f t="shared" si="2"/>
        <v>37</v>
      </c>
      <c r="B52" s="72" t="str">
        <f>Note!B54</f>
        <v>Training of user/s (if relevant)</v>
      </c>
      <c r="C52" s="265" t="s">
        <v>724</v>
      </c>
    </row>
    <row r="53" spans="1:9" ht="26.25" thickBot="1">
      <c r="A53" s="199">
        <f>A52+1</f>
        <v>38</v>
      </c>
      <c r="B53" s="165" t="str">
        <f>Note!B55</f>
        <v>User care(if relevant)</v>
      </c>
      <c r="C53" s="268" t="s">
        <v>20</v>
      </c>
    </row>
    <row r="54" spans="1:9" s="218" customFormat="1" ht="18.75" thickBot="1">
      <c r="A54" s="667" t="str">
        <f>Note!A56</f>
        <v>WARRANTY AND MAINTENANCE</v>
      </c>
      <c r="B54" s="668"/>
      <c r="C54" s="669"/>
    </row>
    <row r="55" spans="1:9">
      <c r="A55" s="201">
        <f>A53+1</f>
        <v>39</v>
      </c>
      <c r="B55" s="164" t="str">
        <f>Note!B57</f>
        <v>Warranty</v>
      </c>
      <c r="C55" s="278"/>
    </row>
    <row r="56" spans="1:9" s="18" customFormat="1">
      <c r="A56" s="201">
        <f t="shared" si="2"/>
        <v>40</v>
      </c>
      <c r="B56" s="162" t="str">
        <f>Note!B58</f>
        <v>Maintenance tasks</v>
      </c>
      <c r="C56" s="268"/>
    </row>
    <row r="57" spans="1:9">
      <c r="A57" s="201">
        <f t="shared" si="2"/>
        <v>41</v>
      </c>
      <c r="B57" s="71" t="str">
        <f>Note!B59</f>
        <v xml:space="preserve">Type of service contract </v>
      </c>
      <c r="C57" s="268"/>
    </row>
    <row r="58" spans="1:9" s="18" customFormat="1">
      <c r="A58" s="201">
        <f t="shared" si="2"/>
        <v>42</v>
      </c>
      <c r="B58" s="162" t="str">
        <f>Note!B60</f>
        <v>Spare parts availability post-warranty</v>
      </c>
      <c r="C58" s="268"/>
    </row>
    <row r="59" spans="1:9" s="18" customFormat="1" ht="15.75" thickBot="1">
      <c r="A59" s="201">
        <f t="shared" si="2"/>
        <v>43</v>
      </c>
      <c r="B59" s="165" t="str">
        <f>Note!B61</f>
        <v>Software / Hardware upgrade availability</v>
      </c>
      <c r="C59" s="277"/>
    </row>
    <row r="60" spans="1:9" s="218" customFormat="1" ht="18.75" thickBot="1">
      <c r="A60" s="667" t="str">
        <f>Note!A62</f>
        <v>DOCUMENTATION</v>
      </c>
      <c r="B60" s="668"/>
      <c r="C60" s="669"/>
    </row>
    <row r="61" spans="1:9" ht="77.25" thickBot="1">
      <c r="A61" s="203">
        <f>A59+1</f>
        <v>44</v>
      </c>
      <c r="B61" s="70" t="str">
        <f>Note!B63</f>
        <v>Documentation requirements</v>
      </c>
      <c r="C61" s="278" t="s">
        <v>47</v>
      </c>
    </row>
    <row r="62" spans="1:9" s="219" customFormat="1" ht="18.75" thickBot="1">
      <c r="A62" s="667" t="str">
        <f>Note!A64</f>
        <v>DECOMMISSIONING</v>
      </c>
      <c r="B62" s="668"/>
      <c r="C62" s="669"/>
    </row>
    <row r="63" spans="1:9" ht="15.75" thickBot="1">
      <c r="A63" s="204">
        <f>A61+1</f>
        <v>45</v>
      </c>
      <c r="B63" s="93" t="str">
        <f>Note!B65</f>
        <v xml:space="preserve">Estimated Life Span </v>
      </c>
      <c r="C63" s="264" t="s">
        <v>1116</v>
      </c>
    </row>
    <row r="64" spans="1:9" s="218" customFormat="1" ht="18.75" thickBot="1">
      <c r="A64" s="667" t="str">
        <f>Note!A66</f>
        <v xml:space="preserve">SAFETY AND STANDARDS </v>
      </c>
      <c r="B64" s="668"/>
      <c r="C64" s="669"/>
      <c r="D64" s="220"/>
      <c r="E64" s="220"/>
      <c r="F64" s="220"/>
      <c r="G64" s="220"/>
      <c r="H64" s="220"/>
      <c r="I64" s="220"/>
    </row>
    <row r="65" spans="1:9">
      <c r="A65" s="199">
        <f>A63+1</f>
        <v>46</v>
      </c>
      <c r="B65" s="163" t="str">
        <f>Note!B67</f>
        <v>Risk Classification</v>
      </c>
      <c r="C65" s="267" t="s">
        <v>21</v>
      </c>
      <c r="D65" s="40"/>
      <c r="E65" s="41"/>
      <c r="F65" s="41"/>
      <c r="G65" s="41"/>
    </row>
    <row r="66" spans="1:9" ht="35.25" customHeight="1">
      <c r="A66" s="323">
        <f>A65+1</f>
        <v>47</v>
      </c>
      <c r="B66" s="74" t="str">
        <f>Note!B68</f>
        <v>Regulatory Approval / Certification</v>
      </c>
      <c r="C66" s="281"/>
      <c r="D66" s="33"/>
      <c r="E66" s="33"/>
      <c r="F66" s="36"/>
      <c r="G66" s="36"/>
      <c r="H66" s="33"/>
      <c r="I66" s="33"/>
    </row>
    <row r="67" spans="1:9" ht="164.25" customHeight="1">
      <c r="A67" s="323">
        <f>A66+1</f>
        <v>48</v>
      </c>
      <c r="B67" s="74" t="str">
        <f>Note!B69</f>
        <v>International standards</v>
      </c>
      <c r="C67" s="282" t="s">
        <v>15</v>
      </c>
      <c r="D67" s="36"/>
      <c r="E67" s="33"/>
      <c r="F67" s="36"/>
      <c r="G67" s="36"/>
      <c r="H67" s="36"/>
      <c r="I67" s="36"/>
    </row>
    <row r="68" spans="1:9" ht="63.75">
      <c r="A68" s="323">
        <f t="shared" ref="A68:A69" si="3">A67+1</f>
        <v>49</v>
      </c>
      <c r="B68" s="74" t="str">
        <f>Note!B70</f>
        <v>Reginal / Local Standards</v>
      </c>
      <c r="C68" s="282" t="s">
        <v>10</v>
      </c>
    </row>
    <row r="69" spans="1:9" ht="102">
      <c r="A69" s="323">
        <f t="shared" si="3"/>
        <v>50</v>
      </c>
      <c r="B69" s="74" t="str">
        <f>Note!B71</f>
        <v>Regulations</v>
      </c>
      <c r="C69" s="146" t="s">
        <v>1117</v>
      </c>
    </row>
  </sheetData>
  <mergeCells count="14">
    <mergeCell ref="A60:C60"/>
    <mergeCell ref="A62:C62"/>
    <mergeCell ref="A64:C64"/>
    <mergeCell ref="A34:C34"/>
    <mergeCell ref="A36:C36"/>
    <mergeCell ref="A42:C42"/>
    <mergeCell ref="A47:C47"/>
    <mergeCell ref="A49:C49"/>
    <mergeCell ref="A54:C54"/>
    <mergeCell ref="A30:C30"/>
    <mergeCell ref="A1:C1"/>
    <mergeCell ref="A7:C7"/>
    <mergeCell ref="A21:C21"/>
    <mergeCell ref="A26:C26"/>
  </mergeCells>
  <phoneticPr fontId="25" type="noConversion"/>
  <pageMargins left="0.25" right="0.25" top="0.75" bottom="0.75" header="0.3" footer="0.3"/>
  <pageSetup paperSize="9" scale="91" fitToHeight="0" orientation="portrait" r:id="rId1"/>
  <headerFooter alignWithMargins="0">
    <oddHeader>&amp;C&amp;F&amp;R&amp;A</oddHeader>
    <oddFooter>&amp;C&amp;P</oddFooter>
  </headerFooter>
  <extLst>
    <ext xmlns:mx="http://schemas.microsoft.com/office/mac/excel/2008/main" uri="http://schemas.microsoft.com/office/mac/excel/2008/main">
      <mx:PLV Mode="0" OnePage="0" WScale="0"/>
    </ext>
  </extLst>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69"/>
  <sheetViews>
    <sheetView zoomScale="90" zoomScaleNormal="90" zoomScaleSheetLayoutView="90" zoomScalePageLayoutView="75" workbookViewId="0">
      <selection activeCell="A7" sqref="A7:C7"/>
    </sheetView>
  </sheetViews>
  <sheetFormatPr defaultColWidth="8.85546875" defaultRowHeight="15"/>
  <cols>
    <col min="1" max="1" width="5.42578125" style="227" customWidth="1"/>
    <col min="2" max="2" width="27.42578125" style="228" customWidth="1"/>
    <col min="3" max="3" width="75.42578125" style="329" customWidth="1"/>
    <col min="4" max="9" width="20.7109375" style="50" customWidth="1"/>
    <col min="10" max="16384" width="8.85546875" style="50"/>
  </cols>
  <sheetData>
    <row r="1" spans="1:3" ht="18.75" thickBot="1">
      <c r="A1" s="612" t="s">
        <v>817</v>
      </c>
      <c r="B1" s="613"/>
      <c r="C1" s="614"/>
    </row>
    <row r="2" spans="1:3">
      <c r="A2" s="25" t="s">
        <v>331</v>
      </c>
      <c r="B2" s="26" t="str">
        <f>Note!B4</f>
        <v>Version No.</v>
      </c>
      <c r="C2" s="327">
        <v>1</v>
      </c>
    </row>
    <row r="3" spans="1:3" ht="15.75" thickBot="1">
      <c r="A3" s="23" t="s">
        <v>332</v>
      </c>
      <c r="B3" s="27" t="str">
        <f>Note!B5</f>
        <v>Date of initial version</v>
      </c>
      <c r="C3" s="568">
        <v>40981</v>
      </c>
    </row>
    <row r="4" spans="1:3">
      <c r="A4" s="25" t="s">
        <v>333</v>
      </c>
      <c r="B4" s="27" t="str">
        <f>Note!B6</f>
        <v>Date of last modification</v>
      </c>
      <c r="C4" s="571">
        <v>41808</v>
      </c>
    </row>
    <row r="5" spans="1:3" ht="15.75" thickBot="1">
      <c r="A5" s="23" t="s">
        <v>334</v>
      </c>
      <c r="B5" s="28" t="str">
        <f>Note!B7</f>
        <v>Date of publication</v>
      </c>
      <c r="C5" s="328"/>
    </row>
    <row r="6" spans="1:3" ht="15.75" thickBot="1">
      <c r="A6" s="25" t="s">
        <v>335</v>
      </c>
      <c r="B6" s="30" t="str">
        <f>Note!B8</f>
        <v>Completed / submitted by</v>
      </c>
      <c r="C6" s="261" t="s">
        <v>1713</v>
      </c>
    </row>
    <row r="7" spans="1:3" s="221" customFormat="1" ht="18.75" thickBot="1">
      <c r="A7" s="685" t="str">
        <f>Note!A9</f>
        <v>NAME, CATEGORY AND CODING</v>
      </c>
      <c r="B7" s="686"/>
      <c r="C7" s="687"/>
    </row>
    <row r="8" spans="1:3">
      <c r="A8" s="222">
        <v>1</v>
      </c>
      <c r="B8" s="235" t="str">
        <f>Note!B10</f>
        <v>WHO Category / Code</v>
      </c>
      <c r="C8" s="500" t="s">
        <v>1149</v>
      </c>
    </row>
    <row r="9" spans="1:3" s="1" customFormat="1">
      <c r="A9" s="222">
        <f>A8+1</f>
        <v>2</v>
      </c>
      <c r="B9" s="236" t="str">
        <f>Note!B11</f>
        <v>Generic name</v>
      </c>
      <c r="C9" s="251" t="s">
        <v>1119</v>
      </c>
    </row>
    <row r="10" spans="1:3" s="1" customFormat="1" ht="30">
      <c r="A10" s="222">
        <f>A9+1</f>
        <v>3</v>
      </c>
      <c r="B10" s="236" t="str">
        <f>Note!B12</f>
        <v>Specific type or variation (optional)</v>
      </c>
      <c r="C10" s="251"/>
    </row>
    <row r="11" spans="1:3">
      <c r="A11" s="223">
        <f>A10+1</f>
        <v>4</v>
      </c>
      <c r="B11" s="237" t="str">
        <f>Note!B13</f>
        <v>GMDN name</v>
      </c>
      <c r="C11" s="268" t="s">
        <v>386</v>
      </c>
    </row>
    <row r="12" spans="1:3">
      <c r="A12" s="223">
        <f t="shared" ref="A12:A19" si="0">A11+1</f>
        <v>5</v>
      </c>
      <c r="B12" s="238" t="str">
        <f>Note!B14</f>
        <v>GMDN code</v>
      </c>
      <c r="C12" s="268">
        <v>36488</v>
      </c>
    </row>
    <row r="13" spans="1:3" ht="25.5">
      <c r="A13" s="223">
        <f t="shared" si="0"/>
        <v>6</v>
      </c>
      <c r="B13" s="238" t="str">
        <f>Note!B15</f>
        <v>GMDN category</v>
      </c>
      <c r="C13" s="267" t="s">
        <v>11</v>
      </c>
    </row>
    <row r="14" spans="1:3">
      <c r="A14" s="223">
        <f t="shared" si="0"/>
        <v>7</v>
      </c>
      <c r="B14" s="238" t="str">
        <f>Note!B16</f>
        <v>UMDNS name</v>
      </c>
      <c r="C14" s="268" t="s">
        <v>12</v>
      </c>
    </row>
    <row r="15" spans="1:3">
      <c r="A15" s="223">
        <f t="shared" si="0"/>
        <v>8</v>
      </c>
      <c r="B15" s="238" t="str">
        <f>Note!B17</f>
        <v>UMDNS code</v>
      </c>
      <c r="C15" s="268">
        <v>14498</v>
      </c>
    </row>
    <row r="16" spans="1:3">
      <c r="A16" s="223">
        <f t="shared" si="0"/>
        <v>9</v>
      </c>
      <c r="B16" s="238" t="str">
        <f>Note!B18</f>
        <v>UNSPS code (optional)</v>
      </c>
      <c r="C16" s="268"/>
    </row>
    <row r="17" spans="1:9" ht="38.25">
      <c r="A17" s="223">
        <f t="shared" si="0"/>
        <v>10</v>
      </c>
      <c r="B17" s="238" t="str">
        <f>Note!B19</f>
        <v>Alternative name/s (optional)</v>
      </c>
      <c r="C17" s="494" t="s">
        <v>1674</v>
      </c>
    </row>
    <row r="18" spans="1:9" ht="30">
      <c r="A18" s="223">
        <f t="shared" si="0"/>
        <v>11</v>
      </c>
      <c r="B18" s="238" t="str">
        <f>Note!B20</f>
        <v>Alternative code/s (optional)</v>
      </c>
      <c r="C18" s="494" t="s">
        <v>1675</v>
      </c>
    </row>
    <row r="19" spans="1:9">
      <c r="A19" s="223">
        <f t="shared" si="0"/>
        <v>12</v>
      </c>
      <c r="B19" s="237" t="str">
        <f>Note!B21</f>
        <v>Keywords (optional)</v>
      </c>
      <c r="C19" s="267" t="s">
        <v>13</v>
      </c>
    </row>
    <row r="20" spans="1:9" ht="30.75" thickBot="1">
      <c r="A20" s="223">
        <f>A19+1</f>
        <v>13</v>
      </c>
      <c r="B20" s="238" t="str">
        <f>Note!B22</f>
        <v>GMDN/UMDNS definition (optional)</v>
      </c>
      <c r="C20" s="264" t="s">
        <v>14</v>
      </c>
    </row>
    <row r="21" spans="1:9" s="221" customFormat="1" ht="18.75" thickBot="1">
      <c r="A21" s="664" t="str">
        <f>Note!A23</f>
        <v>PURPOSE OF USE</v>
      </c>
      <c r="B21" s="665"/>
      <c r="C21" s="666"/>
    </row>
    <row r="22" spans="1:9" ht="25.5">
      <c r="A22" s="223">
        <f>A20+1</f>
        <v>14</v>
      </c>
      <c r="B22" s="70" t="str">
        <f>Note!B24</f>
        <v xml:space="preserve">Clinical or other purpose </v>
      </c>
      <c r="C22" s="268" t="s">
        <v>1</v>
      </c>
    </row>
    <row r="23" spans="1:9">
      <c r="A23" s="223">
        <f t="shared" ref="A23:A32" si="1">A22+1</f>
        <v>15</v>
      </c>
      <c r="B23" s="74" t="str">
        <f>Note!B25</f>
        <v>Level of use (if relevant)</v>
      </c>
      <c r="C23" s="501" t="s">
        <v>1539</v>
      </c>
    </row>
    <row r="24" spans="1:9" ht="45">
      <c r="A24" s="223">
        <f t="shared" si="1"/>
        <v>16</v>
      </c>
      <c r="B24" s="74" t="str">
        <f>Note!B26</f>
        <v>Clinical department/ward(if relevant)</v>
      </c>
      <c r="C24" s="268" t="s">
        <v>2</v>
      </c>
    </row>
    <row r="25" spans="1:9" ht="39" thickBot="1">
      <c r="A25" s="223">
        <f t="shared" si="1"/>
        <v>17</v>
      </c>
      <c r="B25" s="71" t="str">
        <f>Note!B27</f>
        <v>Overview of functional requirements</v>
      </c>
      <c r="C25" s="253" t="s">
        <v>3</v>
      </c>
      <c r="D25" s="39"/>
      <c r="E25" s="39"/>
      <c r="F25" s="39"/>
      <c r="G25" s="39"/>
      <c r="H25" s="4"/>
      <c r="I25" s="4"/>
    </row>
    <row r="26" spans="1:9" s="221" customFormat="1" ht="18.75" thickBot="1">
      <c r="A26" s="664" t="str">
        <f>Note!A28</f>
        <v>TECHNICAL CHARACTERISTICS</v>
      </c>
      <c r="B26" s="665"/>
      <c r="C26" s="666"/>
      <c r="D26" s="218"/>
      <c r="E26" s="218"/>
      <c r="F26" s="218"/>
      <c r="G26" s="218"/>
      <c r="H26" s="218"/>
      <c r="I26" s="218"/>
    </row>
    <row r="27" spans="1:9" ht="165.75">
      <c r="A27" s="223">
        <f>A25+1</f>
        <v>18</v>
      </c>
      <c r="B27" s="71" t="str">
        <f>Note!B29</f>
        <v>Detailed requirements</v>
      </c>
      <c r="C27" s="268" t="s">
        <v>1460</v>
      </c>
      <c r="D27" s="4"/>
      <c r="E27" s="4"/>
      <c r="F27" s="4"/>
      <c r="G27" s="4"/>
      <c r="H27" s="4"/>
      <c r="I27" s="4"/>
    </row>
    <row r="28" spans="1:9">
      <c r="A28" s="223">
        <f t="shared" si="1"/>
        <v>19</v>
      </c>
      <c r="B28" s="71" t="str">
        <f>Note!B30</f>
        <v>Displayed parameters</v>
      </c>
      <c r="C28" s="267"/>
      <c r="D28" s="4"/>
      <c r="E28" s="4"/>
      <c r="F28" s="4"/>
      <c r="G28" s="4"/>
      <c r="H28" s="4"/>
      <c r="I28" s="4"/>
    </row>
    <row r="29" spans="1:9" ht="15.75" thickBot="1">
      <c r="A29" s="223">
        <f t="shared" si="1"/>
        <v>20</v>
      </c>
      <c r="B29" s="72" t="str">
        <f>Note!B31</f>
        <v>User adjustable settings</v>
      </c>
      <c r="C29" s="277"/>
      <c r="D29" s="4"/>
      <c r="E29" s="4"/>
      <c r="F29" s="4"/>
      <c r="G29" s="4"/>
      <c r="H29" s="4"/>
      <c r="I29" s="4"/>
    </row>
    <row r="30" spans="1:9" s="221" customFormat="1" ht="18.75" thickBot="1">
      <c r="A30" s="664" t="str">
        <f>Note!A32</f>
        <v>PHYSICAL/CHEMICAL CHARACTERISTICS</v>
      </c>
      <c r="B30" s="665"/>
      <c r="C30" s="666"/>
      <c r="D30" s="218"/>
      <c r="E30" s="218"/>
      <c r="F30" s="218"/>
      <c r="G30" s="218"/>
      <c r="H30" s="218"/>
      <c r="I30" s="218"/>
    </row>
    <row r="31" spans="1:9" ht="114.75">
      <c r="A31" s="223">
        <f>A29+1</f>
        <v>21</v>
      </c>
      <c r="B31" s="70" t="str">
        <f>Note!B33</f>
        <v>Components(if relevant)</v>
      </c>
      <c r="C31" s="268" t="s">
        <v>1459</v>
      </c>
      <c r="D31" s="4"/>
      <c r="E31" s="4"/>
      <c r="F31" s="4"/>
      <c r="G31" s="4"/>
      <c r="H31" s="4"/>
      <c r="I31" s="4"/>
    </row>
    <row r="32" spans="1:9" ht="30">
      <c r="A32" s="223">
        <f t="shared" si="1"/>
        <v>22</v>
      </c>
      <c r="B32" s="74" t="str">
        <f>Note!B34</f>
        <v>Mobility, portability(if relevant)</v>
      </c>
      <c r="C32" s="268"/>
      <c r="D32" s="4"/>
      <c r="E32" s="4"/>
      <c r="F32" s="4"/>
      <c r="G32" s="4"/>
      <c r="H32" s="4"/>
      <c r="I32" s="4"/>
    </row>
    <row r="33" spans="1:9" ht="15.75" thickBot="1">
      <c r="A33" s="223">
        <f>A32+1</f>
        <v>23</v>
      </c>
      <c r="B33" s="72" t="str">
        <f>Note!B35</f>
        <v>Raw Materials(if relevant)</v>
      </c>
      <c r="C33" s="277" t="s">
        <v>592</v>
      </c>
      <c r="D33" s="4"/>
      <c r="E33" s="4"/>
      <c r="F33" s="4"/>
      <c r="G33" s="4"/>
      <c r="H33" s="4"/>
      <c r="I33" s="4"/>
    </row>
    <row r="34" spans="1:9" s="221" customFormat="1" ht="18.75" thickBot="1">
      <c r="A34" s="664" t="s">
        <v>835</v>
      </c>
      <c r="B34" s="665"/>
      <c r="C34" s="666"/>
      <c r="D34" s="218"/>
      <c r="E34" s="218"/>
      <c r="F34" s="218"/>
      <c r="G34" s="218"/>
      <c r="H34" s="218"/>
      <c r="I34" s="218"/>
    </row>
    <row r="35" spans="1:9" ht="51.75" thickBot="1">
      <c r="A35" s="224">
        <f>A33+1</f>
        <v>24</v>
      </c>
      <c r="B35" s="173" t="str">
        <f>Note!B37</f>
        <v>Electrical, water and/or gas supply (if relevant)</v>
      </c>
      <c r="C35" s="268" t="s">
        <v>4</v>
      </c>
      <c r="D35" s="4"/>
      <c r="E35" s="4"/>
      <c r="F35" s="4"/>
      <c r="G35" s="4"/>
      <c r="H35" s="4"/>
      <c r="I35" s="4"/>
    </row>
    <row r="36" spans="1:9" s="221" customFormat="1" ht="18.75" thickBot="1">
      <c r="A36" s="664" t="str">
        <f>Note!A38</f>
        <v>ACCESSORIES, CONSUMABLES, SPARE PARTS, OTHER COMPONENTS</v>
      </c>
      <c r="B36" s="665"/>
      <c r="C36" s="666"/>
      <c r="D36" s="218"/>
      <c r="E36" s="218"/>
      <c r="F36" s="218"/>
      <c r="G36" s="218"/>
      <c r="H36" s="218"/>
      <c r="I36" s="218"/>
    </row>
    <row r="37" spans="1:9">
      <c r="A37" s="224">
        <f t="shared" ref="A37" si="2">A35+1</f>
        <v>25</v>
      </c>
      <c r="B37" s="70" t="str">
        <f>Note!B39</f>
        <v>Accessories (if relevant)</v>
      </c>
      <c r="C37" s="268" t="s">
        <v>5</v>
      </c>
      <c r="D37" s="4"/>
      <c r="E37" s="4"/>
      <c r="F37" s="4"/>
      <c r="G37" s="4"/>
      <c r="H37" s="4"/>
      <c r="I37" s="4"/>
    </row>
    <row r="38" spans="1:9" ht="30">
      <c r="A38" s="224">
        <f>A37+1</f>
        <v>26</v>
      </c>
      <c r="B38" s="71" t="str">
        <f>Note!B40</f>
        <v>Sterilization process for accessories (if relevant)</v>
      </c>
      <c r="C38" s="268"/>
      <c r="D38" s="4"/>
      <c r="E38" s="4"/>
      <c r="F38" s="4"/>
      <c r="G38" s="4"/>
      <c r="H38" s="4"/>
      <c r="I38" s="4"/>
    </row>
    <row r="39" spans="1:9" ht="30">
      <c r="A39" s="224">
        <f>A38+1</f>
        <v>27</v>
      </c>
      <c r="B39" s="71" t="str">
        <f>Note!B41</f>
        <v>Consumables / reagents (if relevant)</v>
      </c>
      <c r="C39" s="268"/>
      <c r="D39" s="4"/>
      <c r="E39" s="4"/>
      <c r="F39" s="4"/>
      <c r="G39" s="4"/>
      <c r="H39" s="4"/>
      <c r="I39" s="4"/>
    </row>
    <row r="40" spans="1:9" ht="25.5">
      <c r="A40" s="224">
        <f>A39+1</f>
        <v>28</v>
      </c>
      <c r="B40" s="71" t="str">
        <f>Note!B42</f>
        <v>Spare parts (if relevant)</v>
      </c>
      <c r="C40" s="268" t="s">
        <v>6</v>
      </c>
      <c r="D40" s="18"/>
      <c r="E40" s="18"/>
      <c r="F40" s="18"/>
      <c r="G40" s="18"/>
      <c r="H40" s="18"/>
      <c r="I40" s="18"/>
    </row>
    <row r="41" spans="1:9" ht="30.75" thickBot="1">
      <c r="A41" s="224">
        <f>A40+1</f>
        <v>29</v>
      </c>
      <c r="B41" s="72" t="str">
        <f>Note!B43</f>
        <v>Other components (if relevant)</v>
      </c>
      <c r="C41" s="277"/>
      <c r="D41" s="18"/>
      <c r="E41" s="18"/>
      <c r="F41" s="18"/>
      <c r="G41" s="18"/>
      <c r="H41" s="18"/>
      <c r="I41" s="18"/>
    </row>
    <row r="42" spans="1:9" s="221" customFormat="1" ht="18.75" thickBot="1">
      <c r="A42" s="664" t="str">
        <f>Note!A44</f>
        <v xml:space="preserve">PACKAGING </v>
      </c>
      <c r="B42" s="665"/>
      <c r="C42" s="666"/>
    </row>
    <row r="43" spans="1:9" ht="30">
      <c r="A43" s="224">
        <f>A41+1</f>
        <v>30</v>
      </c>
      <c r="B43" s="70" t="str">
        <f>Note!B45</f>
        <v>Sterility status on delivery (if relevant)</v>
      </c>
      <c r="C43" s="278" t="s">
        <v>592</v>
      </c>
    </row>
    <row r="44" spans="1:9">
      <c r="A44" s="224">
        <f>A43+1</f>
        <v>31</v>
      </c>
      <c r="B44" s="70" t="str">
        <f>Note!B46</f>
        <v>Shelf life (if relevant)</v>
      </c>
      <c r="C44" s="278" t="s">
        <v>592</v>
      </c>
    </row>
    <row r="45" spans="1:9" s="161" customFormat="1" ht="30">
      <c r="A45" s="224">
        <f>A44+1</f>
        <v>32</v>
      </c>
      <c r="B45" s="173" t="str">
        <f>Note!B47</f>
        <v>Transportation and storage (if relevant)</v>
      </c>
      <c r="C45" s="279" t="s">
        <v>592</v>
      </c>
    </row>
    <row r="46" spans="1:9" ht="15.75" thickBot="1">
      <c r="A46" s="224">
        <f>A45+1</f>
        <v>33</v>
      </c>
      <c r="B46" s="72" t="str">
        <f>Note!B48</f>
        <v>Labelling (if relevant)</v>
      </c>
      <c r="C46" s="277" t="s">
        <v>592</v>
      </c>
    </row>
    <row r="47" spans="1:9" s="221" customFormat="1" ht="18.75" thickBot="1">
      <c r="A47" s="664" t="str">
        <f>Note!A49</f>
        <v>ENVIRONMENTAL REQUIREMENTS</v>
      </c>
      <c r="B47" s="665"/>
      <c r="C47" s="666"/>
    </row>
    <row r="48" spans="1:9" ht="64.5" thickBot="1">
      <c r="A48" s="224">
        <f>A46+1</f>
        <v>34</v>
      </c>
      <c r="B48" s="73" t="str">
        <f>Note!B50</f>
        <v xml:space="preserve">Context-dependent requirements </v>
      </c>
      <c r="C48" s="268" t="s">
        <v>824</v>
      </c>
    </row>
    <row r="49" spans="1:9" s="221" customFormat="1" ht="18.75" thickBot="1">
      <c r="A49" s="664" t="str">
        <f>Note!A51</f>
        <v>TRAINING, INSTALLATION AND UTILISATION</v>
      </c>
      <c r="B49" s="665"/>
      <c r="C49" s="666"/>
    </row>
    <row r="50" spans="1:9" ht="30">
      <c r="A50" s="224">
        <f>A48+1</f>
        <v>35</v>
      </c>
      <c r="B50" s="70" t="str">
        <f>Note!B52</f>
        <v>Pre-installation requirements(if relevant)</v>
      </c>
      <c r="C50" s="268" t="s">
        <v>7</v>
      </c>
    </row>
    <row r="51" spans="1:9" ht="45">
      <c r="A51" s="224">
        <f t="shared" ref="A51:A59" si="3">A50+1</f>
        <v>36</v>
      </c>
      <c r="B51" s="71" t="str">
        <f>Note!B53</f>
        <v>Requirements for commissioning (if relevant)</v>
      </c>
      <c r="C51" s="268"/>
    </row>
    <row r="52" spans="1:9" ht="30">
      <c r="A52" s="224">
        <f t="shared" si="3"/>
        <v>37</v>
      </c>
      <c r="B52" s="72" t="str">
        <f>Note!B54</f>
        <v>Training of user/s (if relevant)</v>
      </c>
      <c r="C52" s="277" t="s">
        <v>724</v>
      </c>
    </row>
    <row r="53" spans="1:9" ht="15.75" thickBot="1">
      <c r="A53" s="223">
        <f>A52+1</f>
        <v>38</v>
      </c>
      <c r="B53" s="72" t="str">
        <f>Note!B55</f>
        <v>User care(if relevant)</v>
      </c>
      <c r="C53" s="277"/>
      <c r="D53" s="4"/>
      <c r="E53" s="4"/>
      <c r="F53" s="4"/>
      <c r="G53" s="4"/>
      <c r="H53" s="4"/>
      <c r="I53" s="4"/>
    </row>
    <row r="54" spans="1:9" s="221" customFormat="1" ht="18.75" thickBot="1">
      <c r="A54" s="664" t="str">
        <f>Note!A56</f>
        <v>WARRANTY AND MAINTENANCE</v>
      </c>
      <c r="B54" s="665"/>
      <c r="C54" s="666"/>
    </row>
    <row r="55" spans="1:9">
      <c r="A55" s="224">
        <f>A53+1</f>
        <v>39</v>
      </c>
      <c r="B55" s="70" t="str">
        <f>Note!B57</f>
        <v>Warranty</v>
      </c>
      <c r="C55" s="278"/>
    </row>
    <row r="56" spans="1:9">
      <c r="A56" s="224">
        <f t="shared" si="3"/>
        <v>40</v>
      </c>
      <c r="B56" s="71" t="str">
        <f>Note!B58</f>
        <v>Maintenance tasks</v>
      </c>
      <c r="C56" s="268"/>
    </row>
    <row r="57" spans="1:9">
      <c r="A57" s="224">
        <f t="shared" si="3"/>
        <v>41</v>
      </c>
      <c r="B57" s="71" t="str">
        <f>Note!B59</f>
        <v xml:space="preserve">Type of service contract </v>
      </c>
      <c r="C57" s="268"/>
    </row>
    <row r="58" spans="1:9" ht="30">
      <c r="A58" s="224">
        <f t="shared" si="3"/>
        <v>42</v>
      </c>
      <c r="B58" s="71" t="str">
        <f>Note!B60</f>
        <v>Spare parts availability post-warranty</v>
      </c>
      <c r="C58" s="268"/>
    </row>
    <row r="59" spans="1:9" ht="30.75" thickBot="1">
      <c r="A59" s="224">
        <f t="shared" si="3"/>
        <v>43</v>
      </c>
      <c r="B59" s="72" t="str">
        <f>Note!B61</f>
        <v>Software / Hardware upgrade availability</v>
      </c>
      <c r="C59" s="277"/>
    </row>
    <row r="60" spans="1:9" s="221" customFormat="1" ht="18.75" thickBot="1">
      <c r="A60" s="664" t="str">
        <f>Note!A62</f>
        <v>DOCUMENTATION</v>
      </c>
      <c r="B60" s="665"/>
      <c r="C60" s="666"/>
    </row>
    <row r="61" spans="1:9" ht="64.5" thickBot="1">
      <c r="A61" s="225">
        <f>A59+1</f>
        <v>44</v>
      </c>
      <c r="B61" s="70" t="str">
        <f>Note!B63</f>
        <v>Documentation requirements</v>
      </c>
      <c r="C61" s="268" t="s">
        <v>8</v>
      </c>
    </row>
    <row r="62" spans="1:9" s="221" customFormat="1" ht="18.75" thickBot="1">
      <c r="A62" s="664" t="str">
        <f>Note!A64</f>
        <v>DECOMMISSIONING</v>
      </c>
      <c r="B62" s="665"/>
      <c r="C62" s="666"/>
    </row>
    <row r="63" spans="1:9" ht="15.75" thickBot="1">
      <c r="A63" s="226">
        <f>A61+1</f>
        <v>45</v>
      </c>
      <c r="B63" s="93" t="str">
        <f>Note!B65</f>
        <v xml:space="preserve">Estimated Life Span </v>
      </c>
      <c r="C63" s="264" t="s">
        <v>1044</v>
      </c>
    </row>
    <row r="64" spans="1:9" s="221" customFormat="1" ht="18.75" thickBot="1">
      <c r="A64" s="664" t="str">
        <f>Note!A66</f>
        <v xml:space="preserve">SAFETY AND STANDARDS </v>
      </c>
      <c r="B64" s="665"/>
      <c r="C64" s="666"/>
      <c r="D64" s="220"/>
      <c r="E64" s="220"/>
      <c r="F64" s="220"/>
      <c r="G64" s="220"/>
      <c r="H64" s="220"/>
      <c r="I64" s="220"/>
    </row>
    <row r="65" spans="1:9">
      <c r="A65" s="223">
        <f>A63+1</f>
        <v>46</v>
      </c>
      <c r="B65" s="74" t="str">
        <f>Note!B67</f>
        <v>Risk Classification</v>
      </c>
      <c r="C65" s="267" t="s">
        <v>9</v>
      </c>
      <c r="D65" s="187"/>
      <c r="E65" s="41"/>
      <c r="F65" s="41"/>
      <c r="G65" s="41"/>
      <c r="H65" s="4"/>
      <c r="I65" s="4"/>
    </row>
    <row r="66" spans="1:9" ht="31.5" customHeight="1">
      <c r="A66" s="223">
        <f>A65+1</f>
        <v>47</v>
      </c>
      <c r="B66" s="76" t="str">
        <f>Note!B68</f>
        <v>Regulatory Approval / Certification</v>
      </c>
      <c r="C66" s="268" t="s">
        <v>1120</v>
      </c>
      <c r="D66" s="33"/>
      <c r="E66" s="33"/>
      <c r="F66" s="36"/>
      <c r="G66" s="36"/>
      <c r="H66" s="33"/>
      <c r="I66" s="33"/>
    </row>
    <row r="67" spans="1:9" ht="136.5" customHeight="1">
      <c r="A67" s="330">
        <f>A66+1</f>
        <v>48</v>
      </c>
      <c r="B67" s="74" t="str">
        <f>Note!B69</f>
        <v>International standards</v>
      </c>
      <c r="C67" s="282" t="s">
        <v>0</v>
      </c>
      <c r="D67" s="36"/>
      <c r="E67" s="33"/>
      <c r="F67" s="36"/>
      <c r="G67" s="36"/>
      <c r="H67" s="36"/>
      <c r="I67" s="36"/>
    </row>
    <row r="68" spans="1:9">
      <c r="A68" s="330">
        <f t="shared" ref="A68:A69" si="4">A67+1</f>
        <v>49</v>
      </c>
      <c r="B68" s="74" t="str">
        <f>Note!B70</f>
        <v>Reginal / Local Standards</v>
      </c>
      <c r="C68" s="282"/>
    </row>
    <row r="69" spans="1:9" ht="76.5">
      <c r="A69" s="330">
        <f t="shared" si="4"/>
        <v>50</v>
      </c>
      <c r="B69" s="74" t="str">
        <f>Note!B71</f>
        <v>Regulations</v>
      </c>
      <c r="C69" s="146" t="s">
        <v>1118</v>
      </c>
    </row>
  </sheetData>
  <mergeCells count="14">
    <mergeCell ref="A60:C60"/>
    <mergeCell ref="A62:C62"/>
    <mergeCell ref="A64:C64"/>
    <mergeCell ref="A34:C34"/>
    <mergeCell ref="A36:C36"/>
    <mergeCell ref="A42:C42"/>
    <mergeCell ref="A47:C47"/>
    <mergeCell ref="A49:C49"/>
    <mergeCell ref="A54:C54"/>
    <mergeCell ref="A30:C30"/>
    <mergeCell ref="A1:C1"/>
    <mergeCell ref="A7:C7"/>
    <mergeCell ref="A21:C21"/>
    <mergeCell ref="A26:C26"/>
  </mergeCells>
  <phoneticPr fontId="25" type="noConversion"/>
  <pageMargins left="0.7" right="0.7" top="0.75" bottom="0.75" header="0.3" footer="0.3"/>
  <pageSetup paperSize="9" scale="82" fitToHeight="0" orientation="portrait" r:id="rId1"/>
  <headerFooter>
    <oddHeader>&amp;C&amp;F&amp;R&amp;A</oddHeader>
    <oddFooter>&amp;C&amp;P</oddFooter>
  </headerFooter>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zoomScaleNormal="100" zoomScaleSheetLayoutView="90" zoomScalePageLayoutView="75" workbookViewId="0">
      <selection activeCell="A7" sqref="A7:C7"/>
    </sheetView>
  </sheetViews>
  <sheetFormatPr defaultColWidth="8.85546875" defaultRowHeight="12.75"/>
  <cols>
    <col min="1" max="1" width="5.42578125" style="5" customWidth="1"/>
    <col min="2" max="2" width="26.28515625" style="13" customWidth="1"/>
    <col min="3" max="3" width="74.28515625" style="132" customWidth="1"/>
    <col min="4" max="9" width="20.7109375" style="4" customWidth="1"/>
    <col min="10" max="16384" width="8.85546875" style="4"/>
  </cols>
  <sheetData>
    <row r="1" spans="1:3" ht="18.75" thickBot="1">
      <c r="A1" s="612" t="s">
        <v>817</v>
      </c>
      <c r="B1" s="613"/>
      <c r="C1" s="614"/>
    </row>
    <row r="2" spans="1:3" ht="15">
      <c r="A2" s="60" t="s">
        <v>829</v>
      </c>
      <c r="B2" s="26" t="str">
        <f>Note!B4</f>
        <v>Version No.</v>
      </c>
      <c r="C2" s="133">
        <v>1</v>
      </c>
    </row>
    <row r="3" spans="1:3" ht="15">
      <c r="A3" s="59" t="s">
        <v>830</v>
      </c>
      <c r="B3" s="27" t="str">
        <f>Note!B5</f>
        <v>Date of initial version</v>
      </c>
      <c r="C3" s="568">
        <v>41073</v>
      </c>
    </row>
    <row r="4" spans="1:3" ht="15">
      <c r="A4" s="59" t="s">
        <v>831</v>
      </c>
      <c r="B4" s="27" t="str">
        <f>Note!B6</f>
        <v>Date of last modification</v>
      </c>
      <c r="C4" s="571">
        <v>41808</v>
      </c>
    </row>
    <row r="5" spans="1:3" ht="15">
      <c r="A5" s="59" t="s">
        <v>832</v>
      </c>
      <c r="B5" s="28" t="str">
        <f>Note!B7</f>
        <v>Date of publication</v>
      </c>
      <c r="C5" s="134"/>
    </row>
    <row r="6" spans="1:3" ht="15.75" thickBot="1">
      <c r="A6" s="61" t="s">
        <v>833</v>
      </c>
      <c r="B6" s="30" t="str">
        <f>Note!B8</f>
        <v>Completed / submitted by</v>
      </c>
      <c r="C6" s="135" t="s">
        <v>1713</v>
      </c>
    </row>
    <row r="7" spans="1:3" ht="18.75" thickBot="1">
      <c r="A7" s="634" t="str">
        <f>Note!A9</f>
        <v>NAME, CATEGORY AND CODING</v>
      </c>
      <c r="B7" s="635"/>
      <c r="C7" s="636"/>
    </row>
    <row r="8" spans="1:3" ht="15">
      <c r="A8" s="69">
        <v>1</v>
      </c>
      <c r="B8" s="235" t="str">
        <f>Note!B10</f>
        <v>WHO Category / Code</v>
      </c>
      <c r="C8" s="503" t="s">
        <v>1149</v>
      </c>
    </row>
    <row r="9" spans="1:3" s="1" customFormat="1" ht="15">
      <c r="A9" s="69">
        <f>A8+1</f>
        <v>2</v>
      </c>
      <c r="B9" s="236" t="str">
        <f>Note!B11</f>
        <v>Generic name</v>
      </c>
      <c r="C9" s="31" t="s">
        <v>450</v>
      </c>
    </row>
    <row r="10" spans="1:3" s="1" customFormat="1" ht="30">
      <c r="A10" s="69">
        <f>A9+1</f>
        <v>3</v>
      </c>
      <c r="B10" s="236" t="str">
        <f>Note!B12</f>
        <v>Specific type or variation (optional)</v>
      </c>
      <c r="C10" s="504" t="s">
        <v>1485</v>
      </c>
    </row>
    <row r="11" spans="1:3" ht="15">
      <c r="A11" s="7">
        <f>A10+1</f>
        <v>4</v>
      </c>
      <c r="B11" s="237" t="str">
        <f>Note!B13</f>
        <v>GMDN name</v>
      </c>
      <c r="C11" s="136" t="s">
        <v>451</v>
      </c>
    </row>
    <row r="12" spans="1:3" ht="15">
      <c r="A12" s="7">
        <f t="shared" ref="A12:A20" si="0">A11+1</f>
        <v>5</v>
      </c>
      <c r="B12" s="238" t="str">
        <f>Note!B14</f>
        <v>GMDN code</v>
      </c>
      <c r="C12" s="136">
        <v>40763</v>
      </c>
    </row>
    <row r="13" spans="1:3" ht="15">
      <c r="A13" s="7">
        <f t="shared" si="0"/>
        <v>6</v>
      </c>
      <c r="B13" s="238" t="str">
        <f>Note!B15</f>
        <v>GMDN category</v>
      </c>
      <c r="C13" s="136" t="s">
        <v>417</v>
      </c>
    </row>
    <row r="14" spans="1:3" ht="15">
      <c r="A14" s="7">
        <f t="shared" si="0"/>
        <v>7</v>
      </c>
      <c r="B14" s="238" t="str">
        <f>Note!B16</f>
        <v>UMDNS name</v>
      </c>
      <c r="C14" s="136" t="s">
        <v>412</v>
      </c>
    </row>
    <row r="15" spans="1:3" ht="15">
      <c r="A15" s="7">
        <f t="shared" si="0"/>
        <v>8</v>
      </c>
      <c r="B15" s="238" t="str">
        <f>Note!B17</f>
        <v>UMDNS code</v>
      </c>
      <c r="C15" s="136">
        <v>17422</v>
      </c>
    </row>
    <row r="16" spans="1:3" ht="15">
      <c r="A16" s="7">
        <f t="shared" si="0"/>
        <v>9</v>
      </c>
      <c r="B16" s="238" t="str">
        <f>Note!B18</f>
        <v>UNSPS code (optional)</v>
      </c>
      <c r="C16" s="136"/>
    </row>
    <row r="17" spans="1:7" ht="51">
      <c r="A17" s="7">
        <f t="shared" si="0"/>
        <v>10</v>
      </c>
      <c r="B17" s="238" t="str">
        <f>Note!B19</f>
        <v>Alternative name/s (optional)</v>
      </c>
      <c r="C17" s="474" t="s">
        <v>1603</v>
      </c>
    </row>
    <row r="18" spans="1:7" ht="30">
      <c r="A18" s="7">
        <f t="shared" si="0"/>
        <v>11</v>
      </c>
      <c r="B18" s="238" t="str">
        <f>Note!B20</f>
        <v>Alternative code/s (optional)</v>
      </c>
      <c r="C18" s="525" t="s">
        <v>1680</v>
      </c>
    </row>
    <row r="19" spans="1:7" ht="15">
      <c r="A19" s="7">
        <f t="shared" si="0"/>
        <v>12</v>
      </c>
      <c r="B19" s="237" t="str">
        <f>Note!B21</f>
        <v>Keywords (optional)</v>
      </c>
      <c r="C19" s="137" t="s">
        <v>740</v>
      </c>
    </row>
    <row r="20" spans="1:7" ht="102.75" thickBot="1">
      <c r="A20" s="7">
        <f t="shared" si="0"/>
        <v>13</v>
      </c>
      <c r="B20" s="238" t="str">
        <f>Note!B22</f>
        <v>GMDN/UMDNS definition (optional)</v>
      </c>
      <c r="C20" s="138" t="s">
        <v>452</v>
      </c>
    </row>
    <row r="21" spans="1:7" ht="18.75" thickBot="1">
      <c r="A21" s="602" t="str">
        <f>Note!A23</f>
        <v>PURPOSE OF USE</v>
      </c>
      <c r="B21" s="603"/>
      <c r="C21" s="606"/>
    </row>
    <row r="22" spans="1:7" ht="25.5">
      <c r="A22" s="7">
        <f>A20+1</f>
        <v>14</v>
      </c>
      <c r="B22" s="76" t="str">
        <f>Note!B24</f>
        <v xml:space="preserve">Clinical or other purpose </v>
      </c>
      <c r="C22" s="139" t="s">
        <v>741</v>
      </c>
    </row>
    <row r="23" spans="1:7" ht="15">
      <c r="A23" s="7">
        <f t="shared" ref="A23:A32" si="1">A22+1</f>
        <v>15</v>
      </c>
      <c r="B23" s="74" t="str">
        <f>Note!B25</f>
        <v>Level of use (if relevant)</v>
      </c>
      <c r="C23" s="140" t="s">
        <v>733</v>
      </c>
    </row>
    <row r="24" spans="1:7" ht="45">
      <c r="A24" s="7">
        <f t="shared" si="1"/>
        <v>16</v>
      </c>
      <c r="B24" s="11" t="str">
        <f>Note!B26</f>
        <v>Clinical department/ward(if relevant)</v>
      </c>
      <c r="C24" s="136" t="s">
        <v>734</v>
      </c>
    </row>
    <row r="25" spans="1:7" ht="64.5" customHeight="1" thickBot="1">
      <c r="A25" s="7">
        <f t="shared" si="1"/>
        <v>17</v>
      </c>
      <c r="B25" s="12" t="str">
        <f>Note!B27</f>
        <v>Overview of functional requirements</v>
      </c>
      <c r="C25" s="525" t="s">
        <v>1546</v>
      </c>
      <c r="D25" s="39"/>
      <c r="E25" s="39"/>
      <c r="F25" s="39"/>
      <c r="G25" s="39"/>
    </row>
    <row r="26" spans="1:7" ht="18.75" thickBot="1">
      <c r="A26" s="602" t="str">
        <f>Note!A28</f>
        <v>TECHNICAL CHARACTERISTICS</v>
      </c>
      <c r="B26" s="603"/>
      <c r="C26" s="606"/>
    </row>
    <row r="27" spans="1:7" ht="195.75" customHeight="1">
      <c r="A27" s="7">
        <f>A25+1</f>
        <v>18</v>
      </c>
      <c r="B27" s="12" t="str">
        <f>Note!B29</f>
        <v>Detailed requirements</v>
      </c>
      <c r="C27" s="492" t="s">
        <v>1592</v>
      </c>
    </row>
    <row r="28" spans="1:7" ht="30.75" customHeight="1">
      <c r="A28" s="7">
        <f t="shared" si="1"/>
        <v>19</v>
      </c>
      <c r="B28" s="12" t="str">
        <f>Note!B30</f>
        <v>Displayed parameters</v>
      </c>
      <c r="C28" s="137" t="s">
        <v>742</v>
      </c>
    </row>
    <row r="29" spans="1:7" ht="31.5" customHeight="1" thickBot="1">
      <c r="A29" s="7">
        <f t="shared" si="1"/>
        <v>20</v>
      </c>
      <c r="B29" s="14" t="str">
        <f>Note!B31</f>
        <v>User adjustable settings</v>
      </c>
      <c r="C29" s="141"/>
    </row>
    <row r="30" spans="1:7" ht="18.75" thickBot="1">
      <c r="A30" s="602" t="str">
        <f>Note!A32</f>
        <v>PHYSICAL/CHEMICAL CHARACTERISTICS</v>
      </c>
      <c r="B30" s="603"/>
      <c r="C30" s="606"/>
    </row>
    <row r="31" spans="1:7" ht="76.5">
      <c r="A31" s="7">
        <f>A29+1</f>
        <v>21</v>
      </c>
      <c r="B31" s="10" t="str">
        <f>Note!B33</f>
        <v>Components(if relevant)</v>
      </c>
      <c r="C31" s="476" t="s">
        <v>1335</v>
      </c>
    </row>
    <row r="32" spans="1:7" ht="30">
      <c r="A32" s="7">
        <f t="shared" si="1"/>
        <v>22</v>
      </c>
      <c r="B32" s="11" t="str">
        <f>Note!B34</f>
        <v>Mobility, portability(if relevant)</v>
      </c>
      <c r="C32" s="136" t="s">
        <v>743</v>
      </c>
    </row>
    <row r="33" spans="1:3" ht="30.75" thickBot="1">
      <c r="A33" s="7">
        <f>A32+1</f>
        <v>23</v>
      </c>
      <c r="B33" s="14" t="str">
        <f>Note!B35</f>
        <v>Raw Materials(if relevant)</v>
      </c>
      <c r="C33" s="293" t="s">
        <v>592</v>
      </c>
    </row>
    <row r="34" spans="1:3" ht="18.75" thickBot="1">
      <c r="A34" s="602" t="str">
        <f>Note!A36</f>
        <v>UTILITY REQUIREMENTS</v>
      </c>
      <c r="B34" s="603"/>
      <c r="C34" s="630"/>
    </row>
    <row r="35" spans="1:3" ht="77.25" thickBot="1">
      <c r="A35" s="17">
        <f>A33+1</f>
        <v>24</v>
      </c>
      <c r="B35" s="73" t="str">
        <f>Note!B37</f>
        <v>Electrical, water and/or gas supply (if relevant)</v>
      </c>
      <c r="C35" s="475" t="s">
        <v>1334</v>
      </c>
    </row>
    <row r="36" spans="1:3" ht="18.75" thickBot="1">
      <c r="A36" s="602" t="str">
        <f>Note!A38</f>
        <v>ACCESSORIES, CONSUMABLES, SPARE PARTS, OTHER COMPONENTS</v>
      </c>
      <c r="B36" s="603"/>
      <c r="C36" s="606"/>
    </row>
    <row r="37" spans="1:3" ht="51">
      <c r="A37" s="17">
        <f t="shared" ref="A37" si="2">A35+1</f>
        <v>25</v>
      </c>
      <c r="B37" s="10" t="str">
        <f>Note!B39</f>
        <v>Accessories (if relevant)</v>
      </c>
      <c r="C37" s="526" t="s">
        <v>1549</v>
      </c>
    </row>
    <row r="38" spans="1:3" ht="30">
      <c r="A38" s="17">
        <f>A37+1</f>
        <v>26</v>
      </c>
      <c r="B38" s="12" t="str">
        <f>Note!B40</f>
        <v>Sterilization process for accessories (if relevant)</v>
      </c>
      <c r="C38" s="492"/>
    </row>
    <row r="39" spans="1:3" ht="30">
      <c r="A39" s="17">
        <f>A38+1</f>
        <v>27</v>
      </c>
      <c r="B39" s="12" t="str">
        <f>Note!B41</f>
        <v>Consumables / reagents (if relevant)</v>
      </c>
      <c r="C39" s="492" t="s">
        <v>1547</v>
      </c>
    </row>
    <row r="40" spans="1:3" s="18" customFormat="1" ht="25.5">
      <c r="A40" s="17">
        <f>A39+1</f>
        <v>28</v>
      </c>
      <c r="B40" s="12" t="str">
        <f>Note!B42</f>
        <v>Spare parts (if relevant)</v>
      </c>
      <c r="C40" s="492" t="s">
        <v>448</v>
      </c>
    </row>
    <row r="41" spans="1:3" s="18" customFormat="1" ht="39" thickBot="1">
      <c r="A41" s="17">
        <f>A40+1</f>
        <v>29</v>
      </c>
      <c r="B41" s="14" t="str">
        <f>Note!B43</f>
        <v>Other components (if relevant)</v>
      </c>
      <c r="C41" s="527" t="s">
        <v>1336</v>
      </c>
    </row>
    <row r="42" spans="1:3" ht="18.75" thickBot="1">
      <c r="A42" s="602" t="str">
        <f>Note!A44</f>
        <v xml:space="preserve">PACKAGING </v>
      </c>
      <c r="B42" s="603"/>
      <c r="C42" s="606"/>
    </row>
    <row r="43" spans="1:3" ht="30">
      <c r="A43" s="17">
        <f>A41+1</f>
        <v>30</v>
      </c>
      <c r="B43" s="10" t="str">
        <f>Note!B45</f>
        <v>Sterility status on delivery (if relevant)</v>
      </c>
      <c r="C43" s="294" t="s">
        <v>592</v>
      </c>
    </row>
    <row r="44" spans="1:3" ht="15">
      <c r="A44" s="17">
        <f>A43+1</f>
        <v>31</v>
      </c>
      <c r="B44" s="10" t="str">
        <f>Note!B46</f>
        <v>Shelf life (if relevant)</v>
      </c>
      <c r="C44" s="294" t="s">
        <v>592</v>
      </c>
    </row>
    <row r="45" spans="1:3" ht="30">
      <c r="A45" s="17">
        <f>A44+1</f>
        <v>32</v>
      </c>
      <c r="B45" s="63" t="str">
        <f>Note!B47</f>
        <v>Transportation and storage (if relevant)</v>
      </c>
      <c r="C45" s="295" t="s">
        <v>592</v>
      </c>
    </row>
    <row r="46" spans="1:3" ht="15.75" thickBot="1">
      <c r="A46" s="17">
        <f>A45+1</f>
        <v>33</v>
      </c>
      <c r="B46" s="62" t="str">
        <f>Note!B48</f>
        <v>Labelling (if relevant)</v>
      </c>
      <c r="C46" s="293" t="s">
        <v>592</v>
      </c>
    </row>
    <row r="47" spans="1:3" ht="18.75" thickBot="1">
      <c r="A47" s="624" t="str">
        <f>Note!A49</f>
        <v>ENVIRONMENTAL REQUIREMENTS</v>
      </c>
      <c r="B47" s="625"/>
      <c r="C47" s="626"/>
    </row>
    <row r="48" spans="1:3" ht="51.75" thickBot="1">
      <c r="A48" s="17">
        <f>A46+1</f>
        <v>34</v>
      </c>
      <c r="B48" s="73" t="str">
        <f>Note!B50</f>
        <v xml:space="preserve">Context-dependent requirements </v>
      </c>
      <c r="C48" s="143" t="s">
        <v>360</v>
      </c>
    </row>
    <row r="49" spans="1:9" ht="18.75" thickBot="1">
      <c r="A49" s="602" t="str">
        <f>Note!A51</f>
        <v>TRAINING, INSTALLATION AND UTILISATION</v>
      </c>
      <c r="B49" s="603"/>
      <c r="C49" s="606"/>
    </row>
    <row r="50" spans="1:9" ht="30">
      <c r="A50" s="17">
        <f>A48+1</f>
        <v>35</v>
      </c>
      <c r="B50" s="10" t="str">
        <f>Note!B52</f>
        <v>Pre-installation requirements(if relevant)</v>
      </c>
      <c r="C50" s="142"/>
    </row>
    <row r="51" spans="1:9" s="18" customFormat="1" ht="45">
      <c r="A51" s="17">
        <f t="shared" ref="A51:A59" si="3">A50+1</f>
        <v>36</v>
      </c>
      <c r="B51" s="71" t="str">
        <f>Note!B53</f>
        <v>Requirements for commissioning (if relevant)</v>
      </c>
      <c r="C51" s="136" t="s">
        <v>723</v>
      </c>
    </row>
    <row r="52" spans="1:9" s="18" customFormat="1" ht="30">
      <c r="A52" s="17">
        <f t="shared" si="3"/>
        <v>37</v>
      </c>
      <c r="B52" s="14" t="str">
        <f>Note!B54</f>
        <v>Training of user/s (if relevant)</v>
      </c>
      <c r="C52" s="141" t="s">
        <v>745</v>
      </c>
    </row>
    <row r="53" spans="1:9" ht="15.75" thickBot="1">
      <c r="A53" s="7">
        <f t="shared" si="3"/>
        <v>38</v>
      </c>
      <c r="B53" s="14" t="str">
        <f>Note!B55</f>
        <v>User care(if relevant)</v>
      </c>
      <c r="C53" s="141" t="s">
        <v>744</v>
      </c>
    </row>
    <row r="54" spans="1:9" ht="18.75" thickBot="1">
      <c r="A54" s="627" t="str">
        <f>Note!A56</f>
        <v>WARRANTY AND MAINTENANCE</v>
      </c>
      <c r="B54" s="628"/>
      <c r="C54" s="629"/>
    </row>
    <row r="55" spans="1:9" ht="15">
      <c r="A55" s="17">
        <f>A53+1</f>
        <v>39</v>
      </c>
      <c r="B55" s="10" t="str">
        <f>Note!B57</f>
        <v>Warranty</v>
      </c>
      <c r="C55" s="139" t="s">
        <v>797</v>
      </c>
    </row>
    <row r="56" spans="1:9" s="18" customFormat="1" ht="15">
      <c r="A56" s="17">
        <f t="shared" si="3"/>
        <v>40</v>
      </c>
      <c r="B56" s="12" t="str">
        <f>Note!B58</f>
        <v>Maintenance tasks</v>
      </c>
      <c r="C56" s="136" t="s">
        <v>801</v>
      </c>
    </row>
    <row r="57" spans="1:9" ht="54" customHeight="1">
      <c r="A57" s="17">
        <f t="shared" si="3"/>
        <v>41</v>
      </c>
      <c r="B57" s="12" t="str">
        <f>Note!B59</f>
        <v xml:space="preserve">Type of service contract </v>
      </c>
      <c r="C57" s="492" t="s">
        <v>1548</v>
      </c>
    </row>
    <row r="58" spans="1:9" s="18" customFormat="1" ht="30">
      <c r="A58" s="17">
        <f t="shared" si="3"/>
        <v>42</v>
      </c>
      <c r="B58" s="12" t="str">
        <f>Note!B60</f>
        <v>Spare parts availability post-warranty</v>
      </c>
      <c r="C58" s="136"/>
    </row>
    <row r="59" spans="1:9" s="18" customFormat="1" ht="30.75" thickBot="1">
      <c r="A59" s="17">
        <f t="shared" si="3"/>
        <v>43</v>
      </c>
      <c r="B59" s="14" t="str">
        <f>Note!B61</f>
        <v>Software / Hardware upgrade availability</v>
      </c>
      <c r="C59" s="141" t="s">
        <v>784</v>
      </c>
    </row>
    <row r="60" spans="1:9" ht="18.75" thickBot="1">
      <c r="A60" s="602" t="str">
        <f>Note!A62</f>
        <v>DOCUMENTATION</v>
      </c>
      <c r="B60" s="603"/>
      <c r="C60" s="606"/>
    </row>
    <row r="61" spans="1:9" ht="90" thickBot="1">
      <c r="A61" s="20">
        <f>A59+1</f>
        <v>44</v>
      </c>
      <c r="B61" s="10" t="str">
        <f>Note!B63</f>
        <v>Documentation requirements</v>
      </c>
      <c r="C61" s="139" t="s">
        <v>707</v>
      </c>
    </row>
    <row r="62" spans="1:9" s="18" customFormat="1" ht="18.75" thickBot="1">
      <c r="A62" s="602" t="str">
        <f>Note!A64</f>
        <v>DECOMMISSIONING</v>
      </c>
      <c r="B62" s="603"/>
      <c r="C62" s="606"/>
    </row>
    <row r="63" spans="1:9" s="78" customFormat="1" ht="15.75" thickBot="1">
      <c r="A63" s="79">
        <f>A61+1</f>
        <v>45</v>
      </c>
      <c r="B63" s="77" t="str">
        <f>Note!B65</f>
        <v xml:space="preserve">Estimated Life Span </v>
      </c>
      <c r="C63" s="256" t="s">
        <v>1127</v>
      </c>
    </row>
    <row r="64" spans="1:9" ht="18.75" thickBot="1">
      <c r="A64" s="602" t="str">
        <f>Note!A66</f>
        <v xml:space="preserve">SAFETY AND STANDARDS </v>
      </c>
      <c r="B64" s="603"/>
      <c r="C64" s="606"/>
      <c r="D64" s="32"/>
      <c r="E64" s="32"/>
      <c r="F64" s="32"/>
      <c r="G64" s="32"/>
      <c r="H64" s="32"/>
      <c r="I64" s="32"/>
    </row>
    <row r="65" spans="1:9" ht="15">
      <c r="A65" s="7">
        <f>A63+1</f>
        <v>46</v>
      </c>
      <c r="B65" s="11" t="str">
        <f>Note!B67</f>
        <v>Risk Classification</v>
      </c>
      <c r="C65" s="121" t="s">
        <v>889</v>
      </c>
      <c r="D65" s="42"/>
      <c r="E65" s="41"/>
      <c r="F65" s="41"/>
      <c r="G65" s="41"/>
    </row>
    <row r="66" spans="1:9" ht="30">
      <c r="A66" s="7">
        <f>A65+1</f>
        <v>47</v>
      </c>
      <c r="B66" s="74" t="str">
        <f>Note!B68</f>
        <v>Regulatory Approval / Certification</v>
      </c>
      <c r="C66" s="337"/>
      <c r="D66" s="32"/>
      <c r="E66" s="32"/>
      <c r="F66" s="32"/>
      <c r="G66" s="32"/>
      <c r="H66" s="32"/>
      <c r="I66" s="32"/>
    </row>
    <row r="67" spans="1:9" ht="280.5" customHeight="1">
      <c r="A67" s="7">
        <f>A66+1</f>
        <v>48</v>
      </c>
      <c r="B67" s="71" t="str">
        <f>Note!B69</f>
        <v>International standards</v>
      </c>
      <c r="C67" s="159" t="s">
        <v>357</v>
      </c>
      <c r="D67" s="33"/>
      <c r="E67" s="33"/>
      <c r="F67" s="36"/>
      <c r="G67" s="36"/>
      <c r="H67" s="33"/>
      <c r="I67" s="33"/>
    </row>
    <row r="68" spans="1:9" ht="36.75" customHeight="1">
      <c r="A68" s="7">
        <f>A67+1</f>
        <v>49</v>
      </c>
      <c r="B68" s="71" t="str">
        <f>Note!B70</f>
        <v>Reginal / Local Standards</v>
      </c>
      <c r="C68" s="297" t="s">
        <v>1128</v>
      </c>
      <c r="D68" s="36"/>
      <c r="E68" s="33"/>
      <c r="F68" s="36"/>
      <c r="G68" s="36"/>
      <c r="H68" s="36"/>
      <c r="I68" s="36"/>
    </row>
    <row r="69" spans="1:9" ht="89.25">
      <c r="A69" s="7">
        <f>A68+1</f>
        <v>50</v>
      </c>
      <c r="B69" s="71" t="str">
        <f>Note!B71</f>
        <v>Regulations</v>
      </c>
      <c r="C69" s="298" t="s">
        <v>1129</v>
      </c>
      <c r="D69" s="36"/>
      <c r="E69" s="33"/>
      <c r="F69" s="36"/>
      <c r="G69" s="36"/>
      <c r="H69" s="36"/>
      <c r="I69" s="36"/>
    </row>
  </sheetData>
  <mergeCells count="14">
    <mergeCell ref="A34:C34"/>
    <mergeCell ref="A36:C36"/>
    <mergeCell ref="A30:C30"/>
    <mergeCell ref="A1:C1"/>
    <mergeCell ref="A7:C7"/>
    <mergeCell ref="A21:C21"/>
    <mergeCell ref="A26:C26"/>
    <mergeCell ref="A64:C64"/>
    <mergeCell ref="A42:C42"/>
    <mergeCell ref="A47:C47"/>
    <mergeCell ref="A49:C49"/>
    <mergeCell ref="A54:C54"/>
    <mergeCell ref="A60:C60"/>
    <mergeCell ref="A62:C62"/>
  </mergeCells>
  <phoneticPr fontId="15"/>
  <pageMargins left="0.25" right="0.25" top="0.75" bottom="0.75" header="0.3" footer="0.3"/>
  <pageSetup paperSize="9" scale="97" orientation="portrait" r:id="rId1"/>
  <headerFooter alignWithMargins="0">
    <oddHeader>&amp;L&amp;D&amp;C&amp;F&amp;R&amp;A</oddHeader>
    <oddFooter>Page &amp;P</oddFooter>
  </headerFooter>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zoomScaleNormal="100" zoomScaleSheetLayoutView="90" zoomScalePageLayoutView="75" workbookViewId="0">
      <selection activeCell="A7" sqref="A7:C7"/>
    </sheetView>
  </sheetViews>
  <sheetFormatPr defaultColWidth="11.42578125" defaultRowHeight="15"/>
  <cols>
    <col min="1" max="1" width="5.42578125" style="5" customWidth="1"/>
    <col min="2" max="2" width="22.7109375" style="6" customWidth="1"/>
    <col min="3" max="3" width="74.28515625" style="148" customWidth="1"/>
    <col min="4" max="5" width="20.7109375" style="43" customWidth="1"/>
    <col min="6" max="8" width="20.7109375" style="24" customWidth="1"/>
    <col min="9" max="9" width="20.7109375" style="43" customWidth="1"/>
    <col min="10" max="16384" width="11.42578125" style="4"/>
  </cols>
  <sheetData>
    <row r="1" spans="1:9" ht="18.75" thickBot="1">
      <c r="A1" s="612" t="s">
        <v>817</v>
      </c>
      <c r="B1" s="613"/>
      <c r="C1" s="614"/>
    </row>
    <row r="2" spans="1:9">
      <c r="A2" s="60" t="s">
        <v>829</v>
      </c>
      <c r="B2" s="26" t="str">
        <f>Note!B4</f>
        <v>Version No.</v>
      </c>
      <c r="C2" s="115">
        <v>1</v>
      </c>
    </row>
    <row r="3" spans="1:9">
      <c r="A3" s="59" t="s">
        <v>830</v>
      </c>
      <c r="B3" s="27" t="str">
        <f>Note!B5</f>
        <v>Date of initial version</v>
      </c>
      <c r="C3" s="568">
        <v>41073</v>
      </c>
    </row>
    <row r="4" spans="1:9">
      <c r="A4" s="59" t="s">
        <v>831</v>
      </c>
      <c r="B4" s="27" t="str">
        <f>Note!B6</f>
        <v>Date of last modification</v>
      </c>
      <c r="C4" s="571">
        <v>41808</v>
      </c>
    </row>
    <row r="5" spans="1:9">
      <c r="A5" s="59" t="s">
        <v>832</v>
      </c>
      <c r="B5" s="28" t="str">
        <f>Note!B7</f>
        <v>Date of publication</v>
      </c>
      <c r="C5" s="116"/>
    </row>
    <row r="6" spans="1:9" ht="15.75" thickBot="1">
      <c r="A6" s="61" t="s">
        <v>833</v>
      </c>
      <c r="B6" s="30" t="str">
        <f>Note!B8</f>
        <v>Completed / submitted by</v>
      </c>
      <c r="C6" s="117" t="s">
        <v>1713</v>
      </c>
    </row>
    <row r="7" spans="1:9" ht="18.75" thickBot="1">
      <c r="A7" s="634" t="str">
        <f>Note!A9</f>
        <v>NAME, CATEGORY AND CODING</v>
      </c>
      <c r="B7" s="635"/>
      <c r="C7" s="636"/>
    </row>
    <row r="8" spans="1:9" ht="30">
      <c r="A8" s="69">
        <v>1</v>
      </c>
      <c r="B8" s="235" t="str">
        <f>Note!B10</f>
        <v>WHO Category / Code</v>
      </c>
      <c r="C8" s="500" t="s">
        <v>1149</v>
      </c>
    </row>
    <row r="9" spans="1:9" s="1" customFormat="1">
      <c r="A9" s="69">
        <f>A8+1</f>
        <v>2</v>
      </c>
      <c r="B9" s="236" t="str">
        <f>Note!B11</f>
        <v>Generic name</v>
      </c>
      <c r="C9" s="251" t="s">
        <v>1132</v>
      </c>
      <c r="D9" s="44"/>
      <c r="E9" s="44"/>
      <c r="F9" s="45"/>
      <c r="G9" s="45"/>
      <c r="H9" s="45"/>
      <c r="I9" s="44"/>
    </row>
    <row r="10" spans="1:9" s="1" customFormat="1" ht="30">
      <c r="A10" s="69">
        <f>A9+1</f>
        <v>3</v>
      </c>
      <c r="B10" s="236" t="str">
        <f>Note!B12</f>
        <v>Specific type or variation (optional)</v>
      </c>
      <c r="C10" s="120"/>
      <c r="D10" s="44"/>
      <c r="E10" s="44"/>
      <c r="F10" s="44"/>
      <c r="G10" s="44"/>
      <c r="H10" s="44"/>
      <c r="I10" s="44"/>
    </row>
    <row r="11" spans="1:9">
      <c r="A11" s="7">
        <f>A10+1</f>
        <v>4</v>
      </c>
      <c r="B11" s="237" t="str">
        <f>Note!B13</f>
        <v>GMDN name</v>
      </c>
      <c r="C11" s="147" t="s">
        <v>790</v>
      </c>
      <c r="D11" s="44"/>
      <c r="E11" s="44"/>
      <c r="F11" s="44"/>
      <c r="G11" s="44"/>
      <c r="H11" s="44"/>
      <c r="I11" s="44"/>
    </row>
    <row r="12" spans="1:9">
      <c r="A12" s="7">
        <f t="shared" ref="A12:A20" si="0">A11+1</f>
        <v>5</v>
      </c>
      <c r="B12" s="238" t="str">
        <f>Note!B14</f>
        <v>GMDN code</v>
      </c>
      <c r="C12" s="147">
        <v>36700</v>
      </c>
      <c r="D12" s="44"/>
      <c r="E12" s="44"/>
      <c r="F12" s="44"/>
      <c r="G12" s="44"/>
      <c r="H12" s="44"/>
      <c r="I12" s="44"/>
    </row>
    <row r="13" spans="1:9">
      <c r="A13" s="7">
        <f t="shared" si="0"/>
        <v>6</v>
      </c>
      <c r="B13" s="238" t="str">
        <f>Note!B15</f>
        <v>GMDN category</v>
      </c>
      <c r="C13" s="147" t="s">
        <v>850</v>
      </c>
      <c r="D13" s="44"/>
      <c r="E13" s="44"/>
      <c r="F13" s="44"/>
      <c r="G13" s="44"/>
      <c r="H13" s="44"/>
      <c r="I13" s="44"/>
    </row>
    <row r="14" spans="1:9">
      <c r="A14" s="7">
        <f t="shared" si="0"/>
        <v>7</v>
      </c>
      <c r="B14" s="238" t="str">
        <f>Note!B16</f>
        <v>UMDNS name</v>
      </c>
      <c r="C14" s="147" t="s">
        <v>708</v>
      </c>
      <c r="D14" s="44"/>
      <c r="E14" s="44"/>
      <c r="F14" s="44"/>
      <c r="G14" s="44"/>
      <c r="H14" s="44"/>
      <c r="I14" s="44"/>
    </row>
    <row r="15" spans="1:9">
      <c r="A15" s="7">
        <f t="shared" si="0"/>
        <v>8</v>
      </c>
      <c r="B15" s="238" t="str">
        <f>Note!B17</f>
        <v>UMDNS code</v>
      </c>
      <c r="C15" s="147">
        <v>11001</v>
      </c>
      <c r="D15" s="44"/>
      <c r="E15" s="44"/>
      <c r="F15" s="44"/>
      <c r="G15" s="44"/>
      <c r="H15" s="44"/>
      <c r="I15" s="44"/>
    </row>
    <row r="16" spans="1:9" ht="30">
      <c r="A16" s="7">
        <f t="shared" si="0"/>
        <v>9</v>
      </c>
      <c r="B16" s="238" t="str">
        <f>Note!B18</f>
        <v>UNSPS code (optional)</v>
      </c>
      <c r="C16" s="147"/>
      <c r="D16" s="44"/>
      <c r="E16" s="44"/>
      <c r="F16" s="44"/>
      <c r="G16" s="44"/>
      <c r="H16" s="44"/>
      <c r="I16" s="44"/>
    </row>
    <row r="17" spans="1:9" ht="30">
      <c r="A17" s="7">
        <f t="shared" si="0"/>
        <v>10</v>
      </c>
      <c r="B17" s="238" t="str">
        <f>Note!B19</f>
        <v>Alternative name/s (optional)</v>
      </c>
      <c r="C17" s="494" t="s">
        <v>1604</v>
      </c>
      <c r="D17" s="44"/>
      <c r="E17" s="44"/>
      <c r="F17" s="44"/>
      <c r="G17" s="44"/>
      <c r="H17" s="44"/>
      <c r="I17" s="44"/>
    </row>
    <row r="18" spans="1:9" ht="30">
      <c r="A18" s="7">
        <f t="shared" si="0"/>
        <v>11</v>
      </c>
      <c r="B18" s="238" t="str">
        <f>Note!B20</f>
        <v>Alternative code/s (optional)</v>
      </c>
      <c r="C18" s="494" t="s">
        <v>1605</v>
      </c>
      <c r="D18" s="44"/>
      <c r="E18" s="44"/>
      <c r="F18" s="44"/>
      <c r="G18" s="44"/>
      <c r="H18" s="44"/>
      <c r="I18" s="44"/>
    </row>
    <row r="19" spans="1:9">
      <c r="A19" s="7">
        <f t="shared" si="0"/>
        <v>12</v>
      </c>
      <c r="B19" s="237" t="str">
        <f>Note!B21</f>
        <v>Keywords (optional)</v>
      </c>
      <c r="C19" s="126" t="s">
        <v>709</v>
      </c>
      <c r="D19" s="44"/>
      <c r="E19" s="44"/>
      <c r="F19" s="44"/>
      <c r="G19" s="44"/>
      <c r="H19" s="44"/>
      <c r="I19" s="44"/>
    </row>
    <row r="20" spans="1:9" ht="77.25" thickBot="1">
      <c r="A20" s="7">
        <f t="shared" si="0"/>
        <v>13</v>
      </c>
      <c r="B20" s="238" t="str">
        <f>Note!B22</f>
        <v>GMDN/UMDNS definition (optional)</v>
      </c>
      <c r="C20" s="149" t="s">
        <v>727</v>
      </c>
      <c r="D20" s="44"/>
      <c r="E20" s="44"/>
      <c r="F20" s="44"/>
      <c r="G20" s="44"/>
      <c r="H20" s="44"/>
      <c r="I20" s="44"/>
    </row>
    <row r="21" spans="1:9" ht="18.75" thickBot="1">
      <c r="A21" s="602" t="str">
        <f>Note!A23</f>
        <v>PURPOSE OF USE</v>
      </c>
      <c r="B21" s="603"/>
      <c r="C21" s="606"/>
      <c r="D21" s="44"/>
      <c r="E21" s="44"/>
      <c r="F21" s="44"/>
      <c r="G21" s="44"/>
      <c r="H21" s="44"/>
      <c r="I21" s="44"/>
    </row>
    <row r="22" spans="1:9" ht="38.25">
      <c r="A22" s="7">
        <f>A20+1</f>
        <v>14</v>
      </c>
      <c r="B22" s="76" t="str">
        <f>Note!B24</f>
        <v xml:space="preserve">Clinical or other purpose </v>
      </c>
      <c r="C22" s="144" t="s">
        <v>728</v>
      </c>
    </row>
    <row r="23" spans="1:9" ht="30">
      <c r="A23" s="7">
        <f t="shared" ref="A23:A33" si="1">A22+1</f>
        <v>15</v>
      </c>
      <c r="B23" s="74" t="str">
        <f>Note!B25</f>
        <v>Level of use (if relevant)</v>
      </c>
      <c r="C23" s="150" t="s">
        <v>729</v>
      </c>
    </row>
    <row r="24" spans="1:9" ht="45">
      <c r="A24" s="7">
        <f t="shared" si="1"/>
        <v>16</v>
      </c>
      <c r="B24" s="11" t="str">
        <f>Note!B26</f>
        <v>Clinical department/ward(if relevant)</v>
      </c>
      <c r="C24" s="147" t="s">
        <v>730</v>
      </c>
    </row>
    <row r="25" spans="1:9" ht="51.75" thickBot="1">
      <c r="A25" s="7">
        <f>A24+1</f>
        <v>17</v>
      </c>
      <c r="B25" s="12" t="str">
        <f>Note!B27</f>
        <v>Overview of functional requirements</v>
      </c>
      <c r="C25" s="126" t="s">
        <v>731</v>
      </c>
      <c r="D25" s="39"/>
      <c r="E25" s="39"/>
      <c r="F25" s="39"/>
      <c r="G25" s="39"/>
    </row>
    <row r="26" spans="1:9" ht="18.75" thickBot="1">
      <c r="A26" s="602" t="str">
        <f>Note!A28</f>
        <v>TECHNICAL CHARACTERISTICS</v>
      </c>
      <c r="B26" s="603"/>
      <c r="C26" s="606"/>
    </row>
    <row r="27" spans="1:9" ht="195.75" customHeight="1">
      <c r="A27" s="7">
        <f>A25+1</f>
        <v>18</v>
      </c>
      <c r="B27" s="12" t="str">
        <f>Note!B29</f>
        <v>Detailed requirements</v>
      </c>
      <c r="C27" s="268" t="s">
        <v>1338</v>
      </c>
    </row>
    <row r="28" spans="1:9" ht="30.75" customHeight="1">
      <c r="A28" s="7">
        <f t="shared" si="1"/>
        <v>19</v>
      </c>
      <c r="B28" s="12" t="str">
        <f>Note!B30</f>
        <v>Displayed parameters</v>
      </c>
      <c r="C28" s="126" t="s">
        <v>732</v>
      </c>
    </row>
    <row r="29" spans="1:9" ht="31.5" customHeight="1" thickBot="1">
      <c r="A29" s="7">
        <f t="shared" si="1"/>
        <v>20</v>
      </c>
      <c r="B29" s="14" t="str">
        <f>Note!B31</f>
        <v>User adjustable settings</v>
      </c>
      <c r="C29" s="145" t="s">
        <v>715</v>
      </c>
    </row>
    <row r="30" spans="1:9" ht="18.75" thickBot="1">
      <c r="A30" s="602" t="str">
        <f>Note!A32</f>
        <v>PHYSICAL/CHEMICAL CHARACTERISTICS</v>
      </c>
      <c r="B30" s="603"/>
      <c r="C30" s="606"/>
    </row>
    <row r="31" spans="1:9" ht="63.75">
      <c r="A31" s="7">
        <f>A29+1</f>
        <v>21</v>
      </c>
      <c r="B31" s="10" t="str">
        <f>Note!B33</f>
        <v>Components(if relevant)</v>
      </c>
      <c r="C31" s="497" t="s">
        <v>1550</v>
      </c>
    </row>
    <row r="32" spans="1:9" ht="30">
      <c r="A32" s="7">
        <f t="shared" si="1"/>
        <v>22</v>
      </c>
      <c r="B32" s="11" t="str">
        <f>Note!B34</f>
        <v>Mobility, portability(if relevant)</v>
      </c>
      <c r="C32" s="147" t="s">
        <v>717</v>
      </c>
    </row>
    <row r="33" spans="1:9" ht="30.75" thickBot="1">
      <c r="A33" s="7">
        <f t="shared" si="1"/>
        <v>23</v>
      </c>
      <c r="B33" s="14" t="str">
        <f>Note!B35</f>
        <v>Raw Materials(if relevant)</v>
      </c>
      <c r="C33" s="145" t="s">
        <v>718</v>
      </c>
    </row>
    <row r="34" spans="1:9" ht="18.75" thickBot="1">
      <c r="A34" s="602" t="str">
        <f>Note!A36</f>
        <v>UTILITY REQUIREMENTS</v>
      </c>
      <c r="B34" s="603"/>
      <c r="C34" s="637"/>
    </row>
    <row r="35" spans="1:9" ht="153.75" thickBot="1">
      <c r="A35" s="17">
        <f>A33+1</f>
        <v>24</v>
      </c>
      <c r="B35" s="73" t="str">
        <f>Note!B37</f>
        <v>Electrical, water and/or gas supply (if relevant)</v>
      </c>
      <c r="C35" s="279" t="s">
        <v>1337</v>
      </c>
    </row>
    <row r="36" spans="1:9" ht="18.75" thickBot="1">
      <c r="A36" s="602" t="str">
        <f>Note!A38</f>
        <v>ACCESSORIES, CONSUMABLES, SPARE PARTS, OTHER COMPONENTS</v>
      </c>
      <c r="B36" s="603"/>
      <c r="C36" s="606"/>
    </row>
    <row r="37" spans="1:9" ht="204">
      <c r="A37" s="17">
        <f t="shared" ref="A37" si="2">A35+1</f>
        <v>25</v>
      </c>
      <c r="B37" s="10" t="str">
        <f>Note!B39</f>
        <v>Accessories (if relevant)</v>
      </c>
      <c r="C37" s="278" t="s">
        <v>1339</v>
      </c>
    </row>
    <row r="38" spans="1:9" ht="45">
      <c r="A38" s="17">
        <f>A37+1</f>
        <v>26</v>
      </c>
      <c r="B38" s="12" t="str">
        <f>Note!B40</f>
        <v>Sterilization process for accessories (if relevant)</v>
      </c>
      <c r="C38" s="147"/>
    </row>
    <row r="39" spans="1:9" ht="30">
      <c r="A39" s="17">
        <f>A38+1</f>
        <v>27</v>
      </c>
      <c r="B39" s="12" t="str">
        <f>Note!B41</f>
        <v>Consumables / reagents (if relevant)</v>
      </c>
      <c r="C39" s="147"/>
    </row>
    <row r="40" spans="1:9" s="18" customFormat="1" ht="30">
      <c r="A40" s="17">
        <f>A39+1</f>
        <v>28</v>
      </c>
      <c r="B40" s="12" t="str">
        <f>Note!B42</f>
        <v>Spare parts (if relevant)</v>
      </c>
      <c r="C40" s="490" t="s">
        <v>448</v>
      </c>
      <c r="D40" s="46"/>
      <c r="E40" s="46"/>
      <c r="F40" s="47"/>
      <c r="G40" s="47"/>
      <c r="H40" s="47"/>
      <c r="I40" s="46"/>
    </row>
    <row r="41" spans="1:9" s="18" customFormat="1" ht="30.75" thickBot="1">
      <c r="A41" s="17">
        <f>A40+1</f>
        <v>29</v>
      </c>
      <c r="B41" s="14" t="str">
        <f>Note!B43</f>
        <v>Other components (if relevant)</v>
      </c>
      <c r="C41" s="145" t="s">
        <v>719</v>
      </c>
      <c r="D41" s="46"/>
      <c r="E41" s="46"/>
      <c r="F41" s="47"/>
      <c r="G41" s="47"/>
      <c r="H41" s="47"/>
      <c r="I41" s="46"/>
    </row>
    <row r="42" spans="1:9" ht="18.75" thickBot="1">
      <c r="A42" s="602" t="str">
        <f>Note!A44</f>
        <v xml:space="preserve">PACKAGING </v>
      </c>
      <c r="B42" s="603"/>
      <c r="C42" s="606"/>
    </row>
    <row r="43" spans="1:9" ht="30">
      <c r="A43" s="17">
        <f>A41+1</f>
        <v>30</v>
      </c>
      <c r="B43" s="10" t="str">
        <f>Note!B45</f>
        <v>Sterility status on delivery (if relevant)</v>
      </c>
      <c r="C43" s="278" t="s">
        <v>592</v>
      </c>
    </row>
    <row r="44" spans="1:9">
      <c r="A44" s="17">
        <f>A43+1</f>
        <v>31</v>
      </c>
      <c r="B44" s="10" t="str">
        <f>Note!B46</f>
        <v>Shelf life (if relevant)</v>
      </c>
      <c r="C44" s="278" t="s">
        <v>592</v>
      </c>
    </row>
    <row r="45" spans="1:9" ht="30">
      <c r="A45" s="17">
        <f>A44+1</f>
        <v>32</v>
      </c>
      <c r="B45" s="85" t="str">
        <f>Note!B47</f>
        <v>Transportation and storage (if relevant)</v>
      </c>
      <c r="C45" s="279" t="s">
        <v>592</v>
      </c>
    </row>
    <row r="46" spans="1:9" ht="15.75" thickBot="1">
      <c r="A46" s="17">
        <f>A45+1</f>
        <v>33</v>
      </c>
      <c r="B46" s="86" t="str">
        <f>Note!B48</f>
        <v>Labelling (if relevant)</v>
      </c>
      <c r="C46" s="277" t="s">
        <v>592</v>
      </c>
    </row>
    <row r="47" spans="1:9" ht="18.75" thickBot="1">
      <c r="A47" s="624" t="str">
        <f>Note!A49</f>
        <v>ENVIRONMENTAL REQUIREMENTS</v>
      </c>
      <c r="B47" s="625"/>
      <c r="C47" s="626"/>
    </row>
    <row r="48" spans="1:9" ht="51.75" thickBot="1">
      <c r="A48" s="17">
        <f>A46+1</f>
        <v>34</v>
      </c>
      <c r="B48" s="73" t="str">
        <f>Note!B50</f>
        <v xml:space="preserve">Context-dependent requirements </v>
      </c>
      <c r="C48" s="151" t="s">
        <v>360</v>
      </c>
    </row>
    <row r="49" spans="1:9" ht="18.75" thickBot="1">
      <c r="A49" s="602" t="str">
        <f>Note!A51</f>
        <v>TRAINING, INSTALLATION AND UTILISATION</v>
      </c>
      <c r="B49" s="603"/>
      <c r="C49" s="606"/>
    </row>
    <row r="50" spans="1:9" ht="45">
      <c r="A50" s="17">
        <f>A48+1</f>
        <v>35</v>
      </c>
      <c r="B50" s="10" t="str">
        <f>Note!B52</f>
        <v>Pre-installation requirements(if relevant)</v>
      </c>
      <c r="C50" s="144"/>
    </row>
    <row r="51" spans="1:9" s="18" customFormat="1" ht="45">
      <c r="A51" s="17">
        <f t="shared" ref="A51:A59" si="3">A50+1</f>
        <v>36</v>
      </c>
      <c r="B51" s="53" t="str">
        <f>Note!B53</f>
        <v>Requirements for commissioning (if relevant)</v>
      </c>
      <c r="C51" s="147" t="s">
        <v>720</v>
      </c>
      <c r="D51" s="46"/>
      <c r="E51" s="46"/>
      <c r="F51" s="47"/>
      <c r="G51" s="47"/>
      <c r="H51" s="47"/>
      <c r="I51" s="46"/>
    </row>
    <row r="52" spans="1:9" s="18" customFormat="1" ht="30">
      <c r="A52" s="17">
        <f t="shared" si="3"/>
        <v>37</v>
      </c>
      <c r="B52" s="14" t="str">
        <f>Note!B54</f>
        <v>Training of user/s (if relevant)</v>
      </c>
      <c r="C52" s="145" t="s">
        <v>721</v>
      </c>
      <c r="D52" s="46"/>
      <c r="E52" s="46"/>
      <c r="F52" s="47"/>
      <c r="G52" s="47"/>
      <c r="H52" s="47"/>
      <c r="I52" s="46"/>
    </row>
    <row r="53" spans="1:9" ht="15.75" thickBot="1">
      <c r="A53" s="7">
        <f t="shared" si="3"/>
        <v>38</v>
      </c>
      <c r="B53" s="14" t="str">
        <f>Note!B55</f>
        <v>User care(if relevant)</v>
      </c>
      <c r="C53" s="145" t="s">
        <v>718</v>
      </c>
    </row>
    <row r="54" spans="1:9" ht="18.75" thickBot="1">
      <c r="A54" s="627" t="str">
        <f>Note!A56</f>
        <v>WARRANTY AND MAINTENANCE</v>
      </c>
      <c r="B54" s="628"/>
      <c r="C54" s="629"/>
    </row>
    <row r="55" spans="1:9">
      <c r="A55" s="17">
        <f>A52+1</f>
        <v>38</v>
      </c>
      <c r="B55" s="10" t="str">
        <f>Note!B57</f>
        <v>Warranty</v>
      </c>
      <c r="C55" s="144" t="s">
        <v>797</v>
      </c>
    </row>
    <row r="56" spans="1:9" s="18" customFormat="1" ht="15.75">
      <c r="A56" s="17">
        <f t="shared" si="3"/>
        <v>39</v>
      </c>
      <c r="B56" s="12" t="str">
        <f>Note!B58</f>
        <v>Maintenance tasks</v>
      </c>
      <c r="C56" s="147" t="s">
        <v>801</v>
      </c>
      <c r="D56" s="46"/>
      <c r="E56" s="46"/>
      <c r="F56" s="47"/>
      <c r="G56" s="47"/>
      <c r="H56" s="47"/>
      <c r="I56" s="46"/>
    </row>
    <row r="57" spans="1:9" ht="38.25">
      <c r="A57" s="17">
        <f t="shared" si="3"/>
        <v>40</v>
      </c>
      <c r="B57" s="12" t="str">
        <f>Note!B59</f>
        <v xml:space="preserve">Type of service contract </v>
      </c>
      <c r="C57" s="147" t="s">
        <v>783</v>
      </c>
    </row>
    <row r="58" spans="1:9" s="18" customFormat="1" ht="45">
      <c r="A58" s="17">
        <f t="shared" si="3"/>
        <v>41</v>
      </c>
      <c r="B58" s="12" t="str">
        <f>Note!B60</f>
        <v>Spare parts availability post-warranty</v>
      </c>
      <c r="C58" s="147" t="s">
        <v>722</v>
      </c>
      <c r="D58" s="46"/>
      <c r="E58" s="46"/>
      <c r="F58" s="47"/>
      <c r="G58" s="47"/>
      <c r="H58" s="47"/>
      <c r="I58" s="46"/>
    </row>
    <row r="59" spans="1:9" s="18" customFormat="1" ht="30.75" thickBot="1">
      <c r="A59" s="17">
        <f t="shared" si="3"/>
        <v>42</v>
      </c>
      <c r="B59" s="14" t="str">
        <f>Note!B61</f>
        <v>Software / Hardware upgrade availability</v>
      </c>
      <c r="C59" s="145" t="s">
        <v>784</v>
      </c>
      <c r="D59" s="46"/>
      <c r="E59" s="46"/>
      <c r="F59" s="47"/>
      <c r="G59" s="47"/>
      <c r="H59" s="47"/>
      <c r="I59" s="46"/>
    </row>
    <row r="60" spans="1:9" ht="18.75" thickBot="1">
      <c r="A60" s="602" t="str">
        <f>Note!A62</f>
        <v>DOCUMENTATION</v>
      </c>
      <c r="B60" s="603"/>
      <c r="C60" s="606"/>
    </row>
    <row r="61" spans="1:9" ht="51.75" thickBot="1">
      <c r="A61" s="20">
        <f>A59+1</f>
        <v>43</v>
      </c>
      <c r="B61" s="10" t="str">
        <f>Note!B63</f>
        <v>Documentation requirements</v>
      </c>
      <c r="C61" s="144" t="s">
        <v>702</v>
      </c>
    </row>
    <row r="62" spans="1:9" s="18" customFormat="1" ht="18.75" thickBot="1">
      <c r="A62" s="602" t="str">
        <f>Note!A64</f>
        <v>DECOMMISSIONING</v>
      </c>
      <c r="B62" s="603"/>
      <c r="C62" s="606"/>
      <c r="D62" s="46"/>
      <c r="E62" s="46"/>
      <c r="F62" s="47"/>
      <c r="G62" s="47"/>
      <c r="H62" s="47"/>
      <c r="I62" s="46"/>
    </row>
    <row r="63" spans="1:9" ht="15.75" thickBot="1">
      <c r="A63" s="19">
        <f>A61+1</f>
        <v>44</v>
      </c>
      <c r="B63" s="68" t="str">
        <f>Note!B65</f>
        <v xml:space="preserve">Estimated Life Span </v>
      </c>
      <c r="C63" s="253" t="s">
        <v>1130</v>
      </c>
    </row>
    <row r="64" spans="1:9" ht="18.75" thickBot="1">
      <c r="A64" s="602" t="str">
        <f>Note!A66</f>
        <v xml:space="preserve">SAFETY AND STANDARDS </v>
      </c>
      <c r="B64" s="622"/>
      <c r="C64" s="623"/>
      <c r="D64" s="32"/>
      <c r="E64" s="32"/>
      <c r="F64" s="32"/>
      <c r="G64" s="32"/>
      <c r="H64" s="32"/>
      <c r="I64" s="32"/>
    </row>
    <row r="65" spans="1:9">
      <c r="A65" s="7">
        <f>A63+1</f>
        <v>45</v>
      </c>
      <c r="B65" s="11" t="str">
        <f>Note!B67</f>
        <v>Risk Classification</v>
      </c>
      <c r="C65" s="159" t="s">
        <v>890</v>
      </c>
      <c r="D65" s="42"/>
      <c r="E65" s="41"/>
      <c r="F65" s="41"/>
      <c r="G65" s="41"/>
    </row>
    <row r="66" spans="1:9" ht="30">
      <c r="A66" s="7">
        <f>A65+1</f>
        <v>46</v>
      </c>
      <c r="B66" s="74" t="str">
        <f>Note!B68</f>
        <v>Regulatory Approval / Certification</v>
      </c>
      <c r="C66" s="155"/>
      <c r="D66" s="32"/>
      <c r="E66" s="32"/>
      <c r="F66" s="32"/>
      <c r="G66" s="32"/>
      <c r="H66" s="32"/>
      <c r="I66" s="32"/>
    </row>
    <row r="67" spans="1:9" ht="264" customHeight="1">
      <c r="A67" s="17">
        <f>A66+1</f>
        <v>47</v>
      </c>
      <c r="B67" s="71" t="str">
        <f>Note!B69</f>
        <v>International standards</v>
      </c>
      <c r="C67" s="159" t="s">
        <v>358</v>
      </c>
      <c r="D67" s="33"/>
      <c r="E67" s="33"/>
      <c r="F67" s="36"/>
      <c r="G67" s="36"/>
      <c r="H67" s="33"/>
      <c r="I67" s="33"/>
    </row>
    <row r="68" spans="1:9" ht="30.75" thickBot="1">
      <c r="A68" s="19">
        <f>A67+1</f>
        <v>48</v>
      </c>
      <c r="B68" s="71" t="str">
        <f>Note!B70</f>
        <v>Reginal / Local Standards</v>
      </c>
      <c r="C68" s="167"/>
      <c r="D68" s="33"/>
      <c r="E68" s="33"/>
      <c r="F68" s="33"/>
      <c r="G68" s="33"/>
      <c r="H68" s="33"/>
      <c r="I68" s="36"/>
    </row>
    <row r="69" spans="1:9" ht="77.25" thickBot="1">
      <c r="A69" s="88">
        <f>A68+1</f>
        <v>49</v>
      </c>
      <c r="B69" s="71" t="str">
        <f>Note!B71</f>
        <v>Regulations</v>
      </c>
      <c r="C69" s="146" t="s">
        <v>1131</v>
      </c>
      <c r="D69" s="33"/>
      <c r="E69" s="33"/>
      <c r="F69" s="33"/>
      <c r="G69" s="33"/>
      <c r="H69" s="33"/>
      <c r="I69" s="36"/>
    </row>
  </sheetData>
  <mergeCells count="14">
    <mergeCell ref="A34:C34"/>
    <mergeCell ref="A36:C36"/>
    <mergeCell ref="A30:C30"/>
    <mergeCell ref="A1:C1"/>
    <mergeCell ref="A7:C7"/>
    <mergeCell ref="A21:C21"/>
    <mergeCell ref="A26:C26"/>
    <mergeCell ref="A64:C64"/>
    <mergeCell ref="A42:C42"/>
    <mergeCell ref="A47:C47"/>
    <mergeCell ref="A49:C49"/>
    <mergeCell ref="A54:C54"/>
    <mergeCell ref="A60:C60"/>
    <mergeCell ref="A62:C62"/>
  </mergeCells>
  <phoneticPr fontId="15"/>
  <pageMargins left="0.25" right="0.25" top="0.75" bottom="0.75" header="0.3" footer="0.3"/>
  <pageSetup paperSize="9" scale="98" orientation="portrait" r:id="rId1"/>
  <headerFooter alignWithMargins="0">
    <oddHeader>&amp;L&amp;D&amp;C&amp;F&amp;R&amp;A</oddHeader>
    <oddFooter>Page &amp;P</oddFooter>
  </headerFooter>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view="pageBreakPreview" zoomScale="90" zoomScaleNormal="75" zoomScaleSheetLayoutView="90" zoomScalePageLayoutView="75" workbookViewId="0">
      <selection activeCell="A7" sqref="A7:C7"/>
    </sheetView>
  </sheetViews>
  <sheetFormatPr defaultColWidth="11.42578125" defaultRowHeight="15"/>
  <cols>
    <col min="1" max="1" width="5.42578125" style="5" customWidth="1"/>
    <col min="2" max="2" width="22.7109375" style="6" customWidth="1"/>
    <col min="3" max="3" width="76.140625" style="148" customWidth="1"/>
    <col min="4" max="9" width="20.7109375" style="43" customWidth="1"/>
    <col min="10" max="16384" width="11.42578125" style="4"/>
  </cols>
  <sheetData>
    <row r="1" spans="1:9" ht="18.75" thickBot="1">
      <c r="A1" s="612" t="s">
        <v>817</v>
      </c>
      <c r="B1" s="613"/>
      <c r="C1" s="614"/>
    </row>
    <row r="2" spans="1:9">
      <c r="A2" s="60" t="s">
        <v>829</v>
      </c>
      <c r="B2" s="26" t="str">
        <f>Note!B4</f>
        <v>Version No.</v>
      </c>
      <c r="C2" s="115">
        <v>1</v>
      </c>
    </row>
    <row r="3" spans="1:9">
      <c r="A3" s="59" t="s">
        <v>830</v>
      </c>
      <c r="B3" s="27" t="str">
        <f>Note!B5</f>
        <v>Date of initial version</v>
      </c>
      <c r="C3" s="568">
        <v>41073</v>
      </c>
      <c r="D3" s="570"/>
    </row>
    <row r="4" spans="1:9">
      <c r="A4" s="59" t="s">
        <v>831</v>
      </c>
      <c r="B4" s="27" t="str">
        <f>Note!B6</f>
        <v>Date of last modification</v>
      </c>
      <c r="C4" s="571">
        <v>41808</v>
      </c>
    </row>
    <row r="5" spans="1:9">
      <c r="A5" s="59" t="s">
        <v>832</v>
      </c>
      <c r="B5" s="28" t="str">
        <f>Note!B7</f>
        <v>Date of publication</v>
      </c>
      <c r="C5" s="116"/>
    </row>
    <row r="6" spans="1:9" ht="15.75" thickBot="1">
      <c r="A6" s="61" t="s">
        <v>833</v>
      </c>
      <c r="B6" s="30" t="str">
        <f>Note!B8</f>
        <v>Completed / submitted by</v>
      </c>
      <c r="C6" s="117" t="s">
        <v>1713</v>
      </c>
    </row>
    <row r="7" spans="1:9" ht="18.75" thickBot="1">
      <c r="A7" s="634" t="str">
        <f>Note!A9</f>
        <v>NAME, CATEGORY AND CODING</v>
      </c>
      <c r="B7" s="635"/>
      <c r="C7" s="636"/>
    </row>
    <row r="8" spans="1:9" ht="30">
      <c r="A8" s="69">
        <v>1</v>
      </c>
      <c r="B8" s="235" t="str">
        <f>Note!B10</f>
        <v>WHO Category / Code</v>
      </c>
      <c r="C8" s="500" t="s">
        <v>1149</v>
      </c>
    </row>
    <row r="9" spans="1:9" s="1" customFormat="1">
      <c r="A9" s="69">
        <f>A8+1</f>
        <v>2</v>
      </c>
      <c r="B9" s="236" t="str">
        <f>Note!B11</f>
        <v>Generic name</v>
      </c>
      <c r="C9" s="251" t="s">
        <v>1134</v>
      </c>
      <c r="D9" s="44"/>
      <c r="E9" s="44"/>
      <c r="F9" s="44"/>
      <c r="G9" s="44"/>
      <c r="H9" s="44"/>
      <c r="I9" s="44"/>
    </row>
    <row r="10" spans="1:9" s="1" customFormat="1" ht="30">
      <c r="A10" s="69">
        <f>A9+1</f>
        <v>3</v>
      </c>
      <c r="B10" s="236" t="str">
        <f>Note!B12</f>
        <v>Specific type or variation (optional)</v>
      </c>
      <c r="C10" s="120"/>
      <c r="D10" s="44"/>
      <c r="E10" s="44"/>
      <c r="F10" s="44"/>
      <c r="G10" s="44"/>
      <c r="H10" s="44"/>
      <c r="I10" s="44"/>
    </row>
    <row r="11" spans="1:9">
      <c r="A11" s="7">
        <f>A10+1</f>
        <v>4</v>
      </c>
      <c r="B11" s="237" t="str">
        <f>Note!B13</f>
        <v>GMDN name</v>
      </c>
      <c r="C11" s="268" t="s">
        <v>1133</v>
      </c>
      <c r="D11" s="44"/>
      <c r="E11" s="44"/>
      <c r="F11" s="44"/>
      <c r="G11" s="44"/>
      <c r="H11" s="44"/>
      <c r="I11" s="44"/>
    </row>
    <row r="12" spans="1:9">
      <c r="A12" s="7">
        <f t="shared" ref="A12:A20" si="0">A11+1</f>
        <v>5</v>
      </c>
      <c r="B12" s="238" t="str">
        <f>Note!B14</f>
        <v>GMDN code</v>
      </c>
      <c r="C12" s="147">
        <v>11067</v>
      </c>
      <c r="D12" s="44"/>
      <c r="E12" s="44"/>
      <c r="F12" s="44"/>
      <c r="G12" s="44"/>
      <c r="H12" s="44"/>
      <c r="I12" s="44"/>
    </row>
    <row r="13" spans="1:9">
      <c r="A13" s="7">
        <f t="shared" si="0"/>
        <v>6</v>
      </c>
      <c r="B13" s="238" t="str">
        <f>Note!B15</f>
        <v>GMDN category</v>
      </c>
      <c r="C13" s="147" t="s">
        <v>802</v>
      </c>
      <c r="D13" s="44"/>
      <c r="E13" s="44"/>
      <c r="F13" s="44"/>
      <c r="G13" s="44"/>
      <c r="H13" s="44"/>
      <c r="I13" s="44"/>
    </row>
    <row r="14" spans="1:9">
      <c r="A14" s="7">
        <f t="shared" si="0"/>
        <v>7</v>
      </c>
      <c r="B14" s="238" t="str">
        <f>Note!B16</f>
        <v>UMDNS name</v>
      </c>
      <c r="C14" s="147" t="s">
        <v>698</v>
      </c>
      <c r="D14" s="44"/>
      <c r="E14" s="44"/>
      <c r="F14" s="44"/>
      <c r="G14" s="44"/>
      <c r="H14" s="44"/>
      <c r="I14" s="44"/>
    </row>
    <row r="15" spans="1:9">
      <c r="A15" s="7">
        <f t="shared" si="0"/>
        <v>8</v>
      </c>
      <c r="B15" s="238" t="str">
        <f>Note!B17</f>
        <v>UMDNS code</v>
      </c>
      <c r="C15" s="147" t="s">
        <v>699</v>
      </c>
      <c r="D15" s="44"/>
      <c r="E15" s="44"/>
      <c r="F15" s="44"/>
      <c r="G15" s="44"/>
      <c r="H15" s="44"/>
      <c r="I15" s="44"/>
    </row>
    <row r="16" spans="1:9" ht="30">
      <c r="A16" s="7">
        <f t="shared" si="0"/>
        <v>9</v>
      </c>
      <c r="B16" s="238" t="str">
        <f>Note!B18</f>
        <v>UNSPS code (optional)</v>
      </c>
      <c r="C16" s="147"/>
      <c r="D16" s="44"/>
      <c r="E16" s="44"/>
      <c r="F16" s="44"/>
      <c r="G16" s="44"/>
      <c r="H16" s="44"/>
      <c r="I16" s="44"/>
    </row>
    <row r="17" spans="1:9" ht="30">
      <c r="A17" s="7">
        <f t="shared" si="0"/>
        <v>10</v>
      </c>
      <c r="B17" s="238" t="str">
        <f>Note!B19</f>
        <v>Alternative name/s (optional)</v>
      </c>
      <c r="C17" s="494" t="s">
        <v>1600</v>
      </c>
      <c r="D17" s="44"/>
      <c r="E17" s="44"/>
      <c r="F17" s="44"/>
      <c r="G17" s="44"/>
      <c r="H17" s="44"/>
      <c r="I17" s="44"/>
    </row>
    <row r="18" spans="1:9" ht="30">
      <c r="A18" s="7">
        <f t="shared" si="0"/>
        <v>11</v>
      </c>
      <c r="B18" s="238" t="str">
        <f>Note!B20</f>
        <v>Alternative code/s (optional)</v>
      </c>
      <c r="C18" s="126"/>
      <c r="D18" s="44"/>
      <c r="E18" s="44"/>
      <c r="F18" s="44"/>
      <c r="G18" s="44"/>
      <c r="H18" s="44"/>
      <c r="I18" s="44"/>
    </row>
    <row r="19" spans="1:9">
      <c r="A19" s="7">
        <f t="shared" si="0"/>
        <v>12</v>
      </c>
      <c r="B19" s="237" t="str">
        <f>Note!B21</f>
        <v>Keywords (optional)</v>
      </c>
      <c r="C19" s="126" t="s">
        <v>680</v>
      </c>
      <c r="D19" s="44"/>
      <c r="E19" s="44"/>
      <c r="F19" s="44"/>
      <c r="G19" s="44"/>
      <c r="H19" s="44"/>
      <c r="I19" s="44"/>
    </row>
    <row r="20" spans="1:9" ht="90" thickBot="1">
      <c r="A20" s="7">
        <f t="shared" si="0"/>
        <v>13</v>
      </c>
      <c r="B20" s="238" t="str">
        <f>Note!B22</f>
        <v>GMDN/UMDNS definition (optional)</v>
      </c>
      <c r="C20" s="149" t="s">
        <v>703</v>
      </c>
      <c r="D20" s="44"/>
      <c r="E20" s="44"/>
      <c r="F20" s="44"/>
      <c r="G20" s="44"/>
      <c r="H20" s="44"/>
      <c r="I20" s="44"/>
    </row>
    <row r="21" spans="1:9" ht="18.75" thickBot="1">
      <c r="A21" s="602" t="str">
        <f>Note!A23</f>
        <v>PURPOSE OF USE</v>
      </c>
      <c r="B21" s="603"/>
      <c r="C21" s="606"/>
    </row>
    <row r="22" spans="1:9" ht="30">
      <c r="A22" s="7">
        <f>A20+1</f>
        <v>14</v>
      </c>
      <c r="B22" s="76" t="str">
        <f>Note!B24</f>
        <v xml:space="preserve">Clinical or other purpose </v>
      </c>
      <c r="C22" s="497" t="s">
        <v>1486</v>
      </c>
    </row>
    <row r="23" spans="1:9" ht="30">
      <c r="A23" s="7">
        <f t="shared" ref="A23:A32" si="1">A22+1</f>
        <v>15</v>
      </c>
      <c r="B23" s="74" t="str">
        <f>Note!B25</f>
        <v>Level of use (if relevant)</v>
      </c>
      <c r="C23" s="501" t="s">
        <v>1482</v>
      </c>
    </row>
    <row r="24" spans="1:9" ht="45">
      <c r="A24" s="7">
        <f t="shared" si="1"/>
        <v>16</v>
      </c>
      <c r="B24" s="11" t="str">
        <f>Note!B26</f>
        <v>Clinical department/ward(if relevant)</v>
      </c>
      <c r="C24" s="268" t="s">
        <v>1135</v>
      </c>
    </row>
    <row r="25" spans="1:9" ht="45.75" thickBot="1">
      <c r="A25" s="7">
        <f t="shared" si="1"/>
        <v>17</v>
      </c>
      <c r="B25" s="12" t="str">
        <f>Note!B27</f>
        <v>Overview of functional requirements</v>
      </c>
      <c r="C25" s="494" t="s">
        <v>1136</v>
      </c>
      <c r="D25" s="39"/>
      <c r="E25" s="39"/>
      <c r="F25" s="39"/>
      <c r="G25" s="39"/>
    </row>
    <row r="26" spans="1:9" ht="18.75" thickBot="1">
      <c r="A26" s="602" t="str">
        <f>Note!A28</f>
        <v>TECHNICAL CHARACTERISTICS</v>
      </c>
      <c r="B26" s="603"/>
      <c r="C26" s="606"/>
    </row>
    <row r="27" spans="1:9" ht="195.75" customHeight="1">
      <c r="A27" s="7">
        <f>A25+1</f>
        <v>18</v>
      </c>
      <c r="B27" s="12" t="str">
        <f>Note!B29</f>
        <v>Detailed requirements</v>
      </c>
      <c r="C27" s="538" t="s">
        <v>1487</v>
      </c>
    </row>
    <row r="28" spans="1:9" ht="30.75" customHeight="1">
      <c r="A28" s="7">
        <f t="shared" si="1"/>
        <v>19</v>
      </c>
      <c r="B28" s="12" t="str">
        <f>Note!B30</f>
        <v>Displayed parameters</v>
      </c>
      <c r="C28" s="539"/>
    </row>
    <row r="29" spans="1:9" ht="31.5" customHeight="1" thickBot="1">
      <c r="A29" s="7">
        <f t="shared" si="1"/>
        <v>20</v>
      </c>
      <c r="B29" s="14" t="str">
        <f>Note!B31</f>
        <v>User adjustable settings</v>
      </c>
      <c r="C29" s="519" t="s">
        <v>453</v>
      </c>
    </row>
    <row r="30" spans="1:9" ht="18.75" thickBot="1">
      <c r="A30" s="602" t="str">
        <f>Note!A32</f>
        <v>PHYSICAL/CHEMICAL CHARACTERISTICS</v>
      </c>
      <c r="B30" s="603"/>
      <c r="C30" s="606"/>
    </row>
    <row r="31" spans="1:9" ht="30">
      <c r="A31" s="7">
        <f>A29+1</f>
        <v>21</v>
      </c>
      <c r="B31" s="10" t="str">
        <f>Note!B33</f>
        <v>Components(if relevant)</v>
      </c>
      <c r="C31" s="144"/>
    </row>
    <row r="32" spans="1:9" ht="30">
      <c r="A32" s="7">
        <f t="shared" si="1"/>
        <v>22</v>
      </c>
      <c r="B32" s="11" t="str">
        <f>Note!B34</f>
        <v>Mobility, portability(if relevant)</v>
      </c>
      <c r="C32" s="147" t="s">
        <v>710</v>
      </c>
    </row>
    <row r="33" spans="1:9" ht="30.75" thickBot="1">
      <c r="A33" s="7">
        <f>A32+1</f>
        <v>23</v>
      </c>
      <c r="B33" s="14" t="str">
        <f>Note!B35</f>
        <v>Raw Materials(if relevant)</v>
      </c>
      <c r="C33" s="277" t="s">
        <v>592</v>
      </c>
    </row>
    <row r="34" spans="1:9" ht="18.75" thickBot="1">
      <c r="A34" s="602" t="str">
        <f>Note!A36</f>
        <v>UTILITY REQUIREMENTS</v>
      </c>
      <c r="B34" s="603"/>
      <c r="C34" s="630"/>
    </row>
    <row r="35" spans="1:9" ht="45.75" thickBot="1">
      <c r="A35" s="17">
        <f>A33+1</f>
        <v>24</v>
      </c>
      <c r="B35" s="73" t="str">
        <f>Note!B37</f>
        <v>Electrical, water and/or gas supply (if relevant)</v>
      </c>
      <c r="C35" s="151" t="s">
        <v>711</v>
      </c>
    </row>
    <row r="36" spans="1:9" ht="18.75" thickBot="1">
      <c r="A36" s="602" t="str">
        <f>Note!A38</f>
        <v>ACCESSORIES, CONSUMABLES, SPARE PARTS, OTHER COMPONENTS</v>
      </c>
      <c r="B36" s="603"/>
      <c r="C36" s="606"/>
    </row>
    <row r="37" spans="1:9" ht="30">
      <c r="A37" s="17">
        <f t="shared" ref="A37" si="2">A35+1</f>
        <v>25</v>
      </c>
      <c r="B37" s="10" t="str">
        <f>Note!B39</f>
        <v>Accessories (if relevant)</v>
      </c>
      <c r="C37" s="505" t="s">
        <v>1488</v>
      </c>
    </row>
    <row r="38" spans="1:9" ht="45">
      <c r="A38" s="17">
        <f>A37+1</f>
        <v>26</v>
      </c>
      <c r="B38" s="12" t="str">
        <f>Note!B40</f>
        <v>Sterilization process for accessories (if relevant)</v>
      </c>
      <c r="C38" s="147"/>
    </row>
    <row r="39" spans="1:9" ht="30">
      <c r="A39" s="17">
        <f>A38+1</f>
        <v>27</v>
      </c>
      <c r="B39" s="12" t="str">
        <f>Note!B41</f>
        <v>Consumables / reagents (if relevant)</v>
      </c>
      <c r="C39" s="147"/>
    </row>
    <row r="40" spans="1:9" s="18" customFormat="1" ht="30">
      <c r="A40" s="17">
        <f>A39+1</f>
        <v>28</v>
      </c>
      <c r="B40" s="12" t="str">
        <f>Note!B42</f>
        <v>Spare parts (if relevant)</v>
      </c>
      <c r="C40" s="147" t="s">
        <v>712</v>
      </c>
      <c r="D40" s="46"/>
      <c r="E40" s="46"/>
      <c r="F40" s="46"/>
      <c r="G40" s="46"/>
      <c r="H40" s="46"/>
      <c r="I40" s="46"/>
    </row>
    <row r="41" spans="1:9" s="18" customFormat="1" ht="30.75" thickBot="1">
      <c r="A41" s="17">
        <f>A40+1</f>
        <v>29</v>
      </c>
      <c r="B41" s="14" t="str">
        <f>Note!B43</f>
        <v>Other components (if relevant)</v>
      </c>
      <c r="C41" s="145" t="s">
        <v>713</v>
      </c>
      <c r="D41" s="46"/>
      <c r="E41" s="46"/>
      <c r="F41" s="46"/>
      <c r="G41" s="46"/>
      <c r="H41" s="46"/>
      <c r="I41" s="46"/>
    </row>
    <row r="42" spans="1:9" ht="18.75" thickBot="1">
      <c r="A42" s="602" t="str">
        <f>Note!A44</f>
        <v xml:space="preserve">PACKAGING </v>
      </c>
      <c r="B42" s="603"/>
      <c r="C42" s="606"/>
    </row>
    <row r="43" spans="1:9" ht="30">
      <c r="A43" s="17">
        <f>A41+1</f>
        <v>30</v>
      </c>
      <c r="B43" s="10" t="str">
        <f>Note!B45</f>
        <v>Sterility status on delivery (if relevant)</v>
      </c>
      <c r="C43" s="278" t="s">
        <v>592</v>
      </c>
    </row>
    <row r="44" spans="1:9">
      <c r="A44" s="17">
        <f>A43+1</f>
        <v>31</v>
      </c>
      <c r="B44" s="10" t="str">
        <f>Note!B46</f>
        <v>Shelf life (if relevant)</v>
      </c>
      <c r="C44" s="278" t="s">
        <v>592</v>
      </c>
    </row>
    <row r="45" spans="1:9" ht="30">
      <c r="A45" s="17">
        <f>+A44+1</f>
        <v>32</v>
      </c>
      <c r="B45" s="85" t="str">
        <f>Note!B47</f>
        <v>Transportation and storage (if relevant)</v>
      </c>
      <c r="C45" s="279" t="s">
        <v>592</v>
      </c>
    </row>
    <row r="46" spans="1:9" ht="15.75" thickBot="1">
      <c r="A46" s="17">
        <f>A45+1</f>
        <v>33</v>
      </c>
      <c r="B46" s="86" t="str">
        <f>Note!B48</f>
        <v>Labelling (if relevant)</v>
      </c>
      <c r="C46" s="277" t="s">
        <v>592</v>
      </c>
    </row>
    <row r="47" spans="1:9" ht="18.75" thickBot="1">
      <c r="A47" s="624" t="str">
        <f>Note!A49</f>
        <v>ENVIRONMENTAL REQUIREMENTS</v>
      </c>
      <c r="B47" s="625"/>
      <c r="C47" s="626"/>
    </row>
    <row r="48" spans="1:9" ht="30.75" thickBot="1">
      <c r="A48" s="17">
        <f>A46+1</f>
        <v>34</v>
      </c>
      <c r="B48" s="73" t="str">
        <f>Note!B50</f>
        <v xml:space="preserve">Context-dependent requirements </v>
      </c>
      <c r="C48" s="151" t="s">
        <v>714</v>
      </c>
    </row>
    <row r="49" spans="1:9" ht="18.75" thickBot="1">
      <c r="A49" s="602" t="str">
        <f>Note!A51</f>
        <v>TRAINING, INSTALLATION AND UTILISATION</v>
      </c>
      <c r="B49" s="603"/>
      <c r="C49" s="606"/>
    </row>
    <row r="50" spans="1:9" ht="45">
      <c r="A50" s="17">
        <f>A48+1</f>
        <v>35</v>
      </c>
      <c r="B50" s="10" t="str">
        <f>Note!B52</f>
        <v>Pre-installation requirements(if relevant)</v>
      </c>
      <c r="C50" s="144" t="s">
        <v>687</v>
      </c>
    </row>
    <row r="51" spans="1:9" s="18" customFormat="1" ht="45">
      <c r="A51" s="17">
        <f t="shared" ref="A51:A59" si="3">A50+1</f>
        <v>36</v>
      </c>
      <c r="B51" s="53" t="str">
        <f>Note!B53</f>
        <v>Requirements for commissioning (if relevant)</v>
      </c>
      <c r="C51" s="147" t="s">
        <v>689</v>
      </c>
      <c r="D51" s="46"/>
      <c r="E51" s="46"/>
      <c r="F51" s="46"/>
      <c r="G51" s="46"/>
      <c r="H51" s="46"/>
      <c r="I51" s="46"/>
    </row>
    <row r="52" spans="1:9" s="18" customFormat="1" ht="30">
      <c r="A52" s="17">
        <f t="shared" si="3"/>
        <v>37</v>
      </c>
      <c r="B52" s="14" t="str">
        <f>Note!B54</f>
        <v>Training of user/s (if relevant)</v>
      </c>
      <c r="C52" s="145" t="s">
        <v>690</v>
      </c>
      <c r="D52" s="46"/>
      <c r="E52" s="46"/>
      <c r="F52" s="46"/>
      <c r="G52" s="46"/>
      <c r="H52" s="46"/>
      <c r="I52" s="46"/>
    </row>
    <row r="53" spans="1:9" ht="39" thickBot="1">
      <c r="A53" s="7">
        <f t="shared" si="3"/>
        <v>38</v>
      </c>
      <c r="B53" s="14" t="str">
        <f>Note!B55</f>
        <v>User care(if relevant)</v>
      </c>
      <c r="C53" s="145" t="s">
        <v>688</v>
      </c>
    </row>
    <row r="54" spans="1:9" ht="18.75" thickBot="1">
      <c r="A54" s="627" t="str">
        <f>Note!A56</f>
        <v>WARRANTY AND MAINTENANCE</v>
      </c>
      <c r="B54" s="628"/>
      <c r="C54" s="629"/>
    </row>
    <row r="55" spans="1:9">
      <c r="A55" s="17">
        <f>A53+1</f>
        <v>39</v>
      </c>
      <c r="B55" s="10" t="str">
        <f>Note!B57</f>
        <v>Warranty</v>
      </c>
      <c r="C55" s="144" t="s">
        <v>797</v>
      </c>
    </row>
    <row r="56" spans="1:9" s="18" customFormat="1" ht="38.25">
      <c r="A56" s="17">
        <f t="shared" si="3"/>
        <v>40</v>
      </c>
      <c r="B56" s="12" t="str">
        <f>Note!B58</f>
        <v>Maintenance tasks</v>
      </c>
      <c r="C56" s="147" t="s">
        <v>691</v>
      </c>
      <c r="D56" s="46"/>
      <c r="E56" s="46"/>
      <c r="F56" s="46"/>
      <c r="G56" s="46"/>
      <c r="H56" s="46"/>
      <c r="I56" s="46"/>
    </row>
    <row r="57" spans="1:9" ht="38.25">
      <c r="A57" s="17">
        <f t="shared" si="3"/>
        <v>41</v>
      </c>
      <c r="B57" s="12" t="str">
        <f>Note!B59</f>
        <v xml:space="preserve">Type of service contract </v>
      </c>
      <c r="C57" s="490" t="s">
        <v>1551</v>
      </c>
    </row>
    <row r="58" spans="1:9" s="18" customFormat="1" ht="45">
      <c r="A58" s="17">
        <f t="shared" si="3"/>
        <v>42</v>
      </c>
      <c r="B58" s="12" t="str">
        <f>Note!B60</f>
        <v>Spare parts availability post-warranty</v>
      </c>
      <c r="C58" s="147" t="s">
        <v>692</v>
      </c>
      <c r="D58" s="46"/>
      <c r="E58" s="46"/>
      <c r="F58" s="46"/>
      <c r="G58" s="46"/>
      <c r="H58" s="46"/>
      <c r="I58" s="46"/>
    </row>
    <row r="59" spans="1:9" s="18" customFormat="1" ht="30.75" thickBot="1">
      <c r="A59" s="17">
        <f t="shared" si="3"/>
        <v>43</v>
      </c>
      <c r="B59" s="14" t="str">
        <f>Note!B61</f>
        <v>Software / Hardware upgrade availability</v>
      </c>
      <c r="C59" s="145"/>
      <c r="D59" s="46"/>
      <c r="E59" s="46"/>
      <c r="F59" s="46"/>
      <c r="G59" s="46"/>
      <c r="H59" s="46"/>
      <c r="I59" s="46"/>
    </row>
    <row r="60" spans="1:9" ht="18.75" thickBot="1">
      <c r="A60" s="602" t="str">
        <f>Note!A62</f>
        <v>DOCUMENTATION</v>
      </c>
      <c r="B60" s="603"/>
      <c r="C60" s="606"/>
    </row>
    <row r="61" spans="1:9" ht="64.5" thickBot="1">
      <c r="A61" s="20">
        <f>A59+1</f>
        <v>44</v>
      </c>
      <c r="B61" s="10" t="str">
        <f>Note!B63</f>
        <v>Documentation requirements</v>
      </c>
      <c r="C61" s="144" t="s">
        <v>716</v>
      </c>
    </row>
    <row r="62" spans="1:9" s="18" customFormat="1" ht="18.75" thickBot="1">
      <c r="A62" s="602" t="str">
        <f>Note!A64</f>
        <v>DECOMMISSIONING</v>
      </c>
      <c r="B62" s="603"/>
      <c r="C62" s="606"/>
      <c r="D62" s="46"/>
      <c r="E62" s="46"/>
      <c r="F62" s="46"/>
      <c r="G62" s="46"/>
      <c r="H62" s="46"/>
      <c r="I62" s="46"/>
    </row>
    <row r="63" spans="1:9" s="78" customFormat="1" ht="15.75" thickBot="1">
      <c r="A63" s="79">
        <f>A61+1</f>
        <v>45</v>
      </c>
      <c r="B63" s="65" t="str">
        <f>Note!B65</f>
        <v xml:space="preserve">Estimated Life Span </v>
      </c>
      <c r="C63" s="495" t="s">
        <v>1589</v>
      </c>
      <c r="D63" s="80"/>
      <c r="E63" s="80"/>
      <c r="F63" s="80"/>
      <c r="G63" s="80"/>
      <c r="H63" s="80"/>
      <c r="I63" s="80"/>
    </row>
    <row r="64" spans="1:9" ht="18.75" thickBot="1">
      <c r="A64" s="602" t="str">
        <f>Note!A66</f>
        <v xml:space="preserve">SAFETY AND STANDARDS </v>
      </c>
      <c r="B64" s="603"/>
      <c r="C64" s="606"/>
      <c r="D64" s="32"/>
      <c r="E64" s="32"/>
      <c r="F64" s="32"/>
      <c r="G64" s="32"/>
      <c r="H64" s="32"/>
      <c r="I64" s="32"/>
    </row>
    <row r="65" spans="1:9">
      <c r="A65" s="7">
        <f>A63+1</f>
        <v>46</v>
      </c>
      <c r="B65" s="87" t="str">
        <f>Note!B67</f>
        <v>Risk Classification</v>
      </c>
      <c r="C65" s="506" t="s">
        <v>890</v>
      </c>
      <c r="D65" s="42"/>
      <c r="E65" s="41"/>
      <c r="F65" s="41"/>
      <c r="G65" s="41"/>
    </row>
    <row r="66" spans="1:9" ht="30">
      <c r="A66" s="7">
        <f>A65+1</f>
        <v>47</v>
      </c>
      <c r="B66" s="53" t="str">
        <f>Note!B68</f>
        <v>Regulatory Approval / Certification</v>
      </c>
      <c r="C66" s="507" t="s">
        <v>1137</v>
      </c>
      <c r="D66" s="32"/>
      <c r="E66" s="32"/>
      <c r="F66" s="32"/>
      <c r="G66" s="32"/>
      <c r="H66" s="32"/>
      <c r="I66" s="32"/>
    </row>
    <row r="67" spans="1:9" ht="127.5">
      <c r="A67" s="17">
        <f>A66+1</f>
        <v>48</v>
      </c>
      <c r="B67" s="71" t="str">
        <f>Note!B69</f>
        <v>International standards</v>
      </c>
      <c r="C67" s="121" t="s">
        <v>356</v>
      </c>
      <c r="D67" s="33"/>
      <c r="E67" s="33"/>
      <c r="F67" s="36"/>
      <c r="G67" s="36"/>
      <c r="H67" s="33"/>
      <c r="I67" s="33"/>
    </row>
    <row r="68" spans="1:9" ht="30">
      <c r="A68" s="7">
        <f>A67+1</f>
        <v>49</v>
      </c>
      <c r="B68" s="71" t="str">
        <f>Note!B70</f>
        <v>Reginal / Local Standards</v>
      </c>
      <c r="C68" s="338" t="s">
        <v>1138</v>
      </c>
      <c r="D68" s="33"/>
      <c r="E68" s="33"/>
      <c r="F68" s="33"/>
      <c r="G68" s="33"/>
      <c r="H68" s="33"/>
      <c r="I68" s="36"/>
    </row>
    <row r="69" spans="1:9" ht="77.25" thickBot="1">
      <c r="A69" s="102">
        <f>A68+1</f>
        <v>50</v>
      </c>
      <c r="B69" s="103" t="str">
        <f>Note!B71</f>
        <v>Regulations</v>
      </c>
      <c r="C69" s="153" t="s">
        <v>1139</v>
      </c>
      <c r="D69" s="33"/>
      <c r="E69" s="33"/>
      <c r="F69" s="33"/>
      <c r="G69" s="33"/>
      <c r="H69" s="33"/>
      <c r="I69" s="36"/>
    </row>
  </sheetData>
  <mergeCells count="14">
    <mergeCell ref="A30:C30"/>
    <mergeCell ref="A34:C34"/>
    <mergeCell ref="A36:C36"/>
    <mergeCell ref="A1:C1"/>
    <mergeCell ref="A7:C7"/>
    <mergeCell ref="A21:C21"/>
    <mergeCell ref="A26:C26"/>
    <mergeCell ref="A64:C64"/>
    <mergeCell ref="A42:C42"/>
    <mergeCell ref="A47:C47"/>
    <mergeCell ref="A49:C49"/>
    <mergeCell ref="A54:C54"/>
    <mergeCell ref="A60:C60"/>
    <mergeCell ref="A62:C62"/>
  </mergeCells>
  <phoneticPr fontId="15"/>
  <pageMargins left="0.25" right="0.25" top="0.75" bottom="0.75" header="0.3" footer="0.3"/>
  <pageSetup paperSize="9" scale="96" orientation="portrait" r:id="rId1"/>
  <headerFooter alignWithMargins="0">
    <oddHeader>&amp;L&amp;D&amp;C&amp;F&amp;R&amp;A</oddHeader>
    <oddFooter>Page &amp;P</oddFoot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63</vt:i4>
      </vt:variant>
      <vt:variant>
        <vt:lpstr>Named Ranges</vt:lpstr>
      </vt:variant>
      <vt:variant>
        <vt:i4>62</vt:i4>
      </vt:variant>
    </vt:vector>
  </HeadingPairs>
  <TitlesOfParts>
    <vt:vector size="125" baseType="lpstr">
      <vt:lpstr>list 61</vt:lpstr>
      <vt:lpstr>Note</vt:lpstr>
      <vt:lpstr>01</vt:lpstr>
      <vt:lpstr>02</vt:lpstr>
      <vt:lpstr>03</vt:lpstr>
      <vt:lpstr>04</vt:lpstr>
      <vt:lpstr>05</vt:lpstr>
      <vt:lpstr>06</vt:lpstr>
      <vt:lpstr>07</vt:lpstr>
      <vt:lpstr>08</vt:lpstr>
      <vt:lpstr>09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'01'!Print_Area</vt:lpstr>
      <vt:lpstr>'02'!Print_Area</vt:lpstr>
      <vt:lpstr>'03'!Print_Area</vt:lpstr>
      <vt:lpstr>'04'!Print_Area</vt:lpstr>
      <vt:lpstr>'05'!Print_Area</vt:lpstr>
      <vt:lpstr>'06'!Print_Area</vt:lpstr>
      <vt:lpstr>'07'!Print_Area</vt:lpstr>
      <vt:lpstr>'08'!Print_Area</vt:lpstr>
      <vt:lpstr>'09'!Print_Area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'20'!Print_Area</vt:lpstr>
      <vt:lpstr>'21'!Print_Area</vt:lpstr>
      <vt:lpstr>'22'!Print_Area</vt:lpstr>
      <vt:lpstr>'23'!Print_Area</vt:lpstr>
      <vt:lpstr>'24'!Print_Area</vt:lpstr>
      <vt:lpstr>'25'!Print_Area</vt:lpstr>
      <vt:lpstr>'26'!Print_Area</vt:lpstr>
      <vt:lpstr>'27'!Print_Area</vt:lpstr>
      <vt:lpstr>'28'!Print_Area</vt:lpstr>
      <vt:lpstr>'29'!Print_Area</vt:lpstr>
      <vt:lpstr>'30'!Print_Area</vt:lpstr>
      <vt:lpstr>'31'!Print_Area</vt:lpstr>
      <vt:lpstr>'32'!Print_Area</vt:lpstr>
      <vt:lpstr>'33'!Print_Area</vt:lpstr>
      <vt:lpstr>'34'!Print_Area</vt:lpstr>
      <vt:lpstr>'35'!Print_Area</vt:lpstr>
      <vt:lpstr>'36'!Print_Area</vt:lpstr>
      <vt:lpstr>'37'!Print_Area</vt:lpstr>
      <vt:lpstr>'38'!Print_Area</vt:lpstr>
      <vt:lpstr>'39'!Print_Area</vt:lpstr>
      <vt:lpstr>'40'!Print_Area</vt:lpstr>
      <vt:lpstr>'41'!Print_Area</vt:lpstr>
      <vt:lpstr>'42'!Print_Area</vt:lpstr>
      <vt:lpstr>'43'!Print_Area</vt:lpstr>
      <vt:lpstr>'44'!Print_Area</vt:lpstr>
      <vt:lpstr>'45'!Print_Area</vt:lpstr>
      <vt:lpstr>'46'!Print_Area</vt:lpstr>
      <vt:lpstr>'47'!Print_Area</vt:lpstr>
      <vt:lpstr>'48'!Print_Area</vt:lpstr>
      <vt:lpstr>'49'!Print_Area</vt:lpstr>
      <vt:lpstr>'50'!Print_Area</vt:lpstr>
      <vt:lpstr>'51'!Print_Area</vt:lpstr>
      <vt:lpstr>'52'!Print_Area</vt:lpstr>
      <vt:lpstr>'53'!Print_Area</vt:lpstr>
      <vt:lpstr>'54'!Print_Area</vt:lpstr>
      <vt:lpstr>'55'!Print_Area</vt:lpstr>
      <vt:lpstr>'56'!Print_Area</vt:lpstr>
      <vt:lpstr>'57'!Print_Area</vt:lpstr>
      <vt:lpstr>'58'!Print_Area</vt:lpstr>
      <vt:lpstr>'59'!Print_Area</vt:lpstr>
      <vt:lpstr>'60'!Print_Area</vt:lpstr>
      <vt:lpstr>'61'!Print_Area</vt:lpstr>
      <vt:lpstr>Note!Print_Area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NAKATANI, Yukiko</cp:lastModifiedBy>
  <cp:lastPrinted>2014-08-29T10:24:38Z</cp:lastPrinted>
  <dcterms:created xsi:type="dcterms:W3CDTF">1996-10-21T11:03:58Z</dcterms:created>
  <dcterms:modified xsi:type="dcterms:W3CDTF">2014-09-03T17:58:49Z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-1332765697</vt:i4>
  </property>
  <property fmtid="{D5CDD505-2E9C-101B-9397-08002B2CF9AE}" pid="4" name="_EmailSubject">
    <vt:lpwstr>new page under management and use</vt:lpwstr>
  </property>
  <property fmtid="{D5CDD505-2E9C-101B-9397-08002B2CF9AE}" pid="5" name="_AuthorEmail">
    <vt:lpwstr>nakataniy@who.int</vt:lpwstr>
  </property>
  <property fmtid="{D5CDD505-2E9C-101B-9397-08002B2CF9AE}" pid="6" name="_AuthorEmailDisplayName">
    <vt:lpwstr>NAKATANI, Yukiko</vt:lpwstr>
  </property>
  <property fmtid="{D5CDD505-2E9C-101B-9397-08002B2CF9AE}" pid="8" name="_PreviousAdHocReviewCycleID">
    <vt:i4>1500358286</vt:i4>
  </property>
</Properties>
</file>