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/>
  <mc:AlternateContent xmlns:mc="http://schemas.openxmlformats.org/markup-compatibility/2006">
    <mc:Choice Requires="x15">
      <x15ac:absPath xmlns:x15ac="http://schemas.microsoft.com/office/spreadsheetml/2010/11/ac" url="/Users/melaniegreaux/Documents/WHO/Website/"/>
    </mc:Choice>
  </mc:AlternateContent>
  <xr:revisionPtr revIDLastSave="0" documentId="8_{487CD980-9EAC-C14F-80AF-7C4D4D2B6AB6}" xr6:coauthVersionLast="47" xr6:coauthVersionMax="47" xr10:uidLastSave="{00000000-0000-0000-0000-000000000000}"/>
  <bookViews>
    <workbookView xWindow="1120" yWindow="500" windowWidth="27680" windowHeight="15880" xr2:uid="{00000000-000D-0000-FFFF-FFFF00000000}"/>
  </bookViews>
  <sheets>
    <sheet name="Instructions" sheetId="1" r:id="rId1"/>
    <sheet name="Raw data" sheetId="2" r:id="rId2"/>
    <sheet name="Results" sheetId="3" r:id="rId3"/>
    <sheet name="Recoded data" sheetId="4" r:id="rId4"/>
    <sheet name="Mapping Recoding" sheetId="5" r:id="rId5"/>
    <sheet name="Mapping Sum to Rasch" sheetId="6" r:id="rId6"/>
    <sheet name="Response options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1" i="4" l="1"/>
  <c r="K101" i="4"/>
  <c r="J101" i="4"/>
  <c r="I101" i="4"/>
  <c r="H101" i="4"/>
  <c r="G101" i="4"/>
  <c r="F101" i="4"/>
  <c r="E101" i="4"/>
  <c r="D101" i="4"/>
  <c r="C101" i="4"/>
  <c r="B101" i="4"/>
  <c r="M101" i="4" s="1"/>
  <c r="N101" i="4" s="1"/>
  <c r="O101" i="4" s="1"/>
  <c r="L100" i="4"/>
  <c r="K100" i="4"/>
  <c r="J100" i="4"/>
  <c r="I100" i="4"/>
  <c r="H100" i="4"/>
  <c r="G100" i="4"/>
  <c r="F100" i="4"/>
  <c r="E100" i="4"/>
  <c r="D100" i="4"/>
  <c r="C100" i="4"/>
  <c r="B100" i="4"/>
  <c r="M100" i="4" s="1"/>
  <c r="N100" i="4" s="1"/>
  <c r="O100" i="4" s="1"/>
  <c r="L99" i="4"/>
  <c r="K99" i="4"/>
  <c r="J99" i="4"/>
  <c r="I99" i="4"/>
  <c r="H99" i="4"/>
  <c r="G99" i="4"/>
  <c r="F99" i="4"/>
  <c r="E99" i="4"/>
  <c r="D99" i="4"/>
  <c r="C99" i="4"/>
  <c r="B99" i="4"/>
  <c r="M99" i="4" s="1"/>
  <c r="N99" i="4" s="1"/>
  <c r="O99" i="4" s="1"/>
  <c r="L98" i="4"/>
  <c r="K98" i="4"/>
  <c r="J98" i="4"/>
  <c r="I98" i="4"/>
  <c r="H98" i="4"/>
  <c r="G98" i="4"/>
  <c r="F98" i="4"/>
  <c r="E98" i="4"/>
  <c r="D98" i="4"/>
  <c r="C98" i="4"/>
  <c r="B98" i="4"/>
  <c r="M98" i="4" s="1"/>
  <c r="N98" i="4" s="1"/>
  <c r="O98" i="4" s="1"/>
  <c r="L97" i="4"/>
  <c r="K97" i="4"/>
  <c r="J97" i="4"/>
  <c r="I97" i="4"/>
  <c r="H97" i="4"/>
  <c r="G97" i="4"/>
  <c r="F97" i="4"/>
  <c r="E97" i="4"/>
  <c r="M97" i="4" s="1"/>
  <c r="N97" i="4" s="1"/>
  <c r="O97" i="4" s="1"/>
  <c r="D97" i="4"/>
  <c r="C97" i="4"/>
  <c r="B97" i="4"/>
  <c r="L96" i="4"/>
  <c r="K96" i="4"/>
  <c r="J96" i="4"/>
  <c r="I96" i="4"/>
  <c r="H96" i="4"/>
  <c r="G96" i="4"/>
  <c r="F96" i="4"/>
  <c r="E96" i="4"/>
  <c r="D96" i="4"/>
  <c r="C96" i="4"/>
  <c r="B96" i="4"/>
  <c r="M96" i="4" s="1"/>
  <c r="N96" i="4" s="1"/>
  <c r="O96" i="4" s="1"/>
  <c r="L95" i="4"/>
  <c r="K95" i="4"/>
  <c r="J95" i="4"/>
  <c r="I95" i="4"/>
  <c r="H95" i="4"/>
  <c r="G95" i="4"/>
  <c r="F95" i="4"/>
  <c r="E95" i="4"/>
  <c r="D95" i="4"/>
  <c r="C95" i="4"/>
  <c r="B95" i="4"/>
  <c r="M95" i="4" s="1"/>
  <c r="N95" i="4" s="1"/>
  <c r="O95" i="4" s="1"/>
  <c r="L94" i="4"/>
  <c r="K94" i="4"/>
  <c r="J94" i="4"/>
  <c r="I94" i="4"/>
  <c r="H94" i="4"/>
  <c r="G94" i="4"/>
  <c r="F94" i="4"/>
  <c r="E94" i="4"/>
  <c r="D94" i="4"/>
  <c r="C94" i="4"/>
  <c r="B94" i="4"/>
  <c r="M94" i="4" s="1"/>
  <c r="N94" i="4" s="1"/>
  <c r="O94" i="4" s="1"/>
  <c r="L93" i="4"/>
  <c r="K93" i="4"/>
  <c r="J93" i="4"/>
  <c r="I93" i="4"/>
  <c r="H93" i="4"/>
  <c r="G93" i="4"/>
  <c r="F93" i="4"/>
  <c r="E93" i="4"/>
  <c r="M93" i="4" s="1"/>
  <c r="N93" i="4" s="1"/>
  <c r="O93" i="4" s="1"/>
  <c r="D93" i="4"/>
  <c r="C93" i="4"/>
  <c r="B93" i="4"/>
  <c r="L92" i="4"/>
  <c r="K92" i="4"/>
  <c r="J92" i="4"/>
  <c r="I92" i="4"/>
  <c r="H92" i="4"/>
  <c r="G92" i="4"/>
  <c r="F92" i="4"/>
  <c r="E92" i="4"/>
  <c r="D92" i="4"/>
  <c r="C92" i="4"/>
  <c r="B92" i="4"/>
  <c r="M92" i="4" s="1"/>
  <c r="N92" i="4" s="1"/>
  <c r="O92" i="4" s="1"/>
  <c r="L91" i="4"/>
  <c r="K91" i="4"/>
  <c r="J91" i="4"/>
  <c r="I91" i="4"/>
  <c r="H91" i="4"/>
  <c r="G91" i="4"/>
  <c r="F91" i="4"/>
  <c r="E91" i="4"/>
  <c r="D91" i="4"/>
  <c r="C91" i="4"/>
  <c r="B91" i="4"/>
  <c r="M91" i="4" s="1"/>
  <c r="N91" i="4" s="1"/>
  <c r="O91" i="4" s="1"/>
  <c r="L90" i="4"/>
  <c r="K90" i="4"/>
  <c r="J90" i="4"/>
  <c r="I90" i="4"/>
  <c r="H90" i="4"/>
  <c r="G90" i="4"/>
  <c r="F90" i="4"/>
  <c r="E90" i="4"/>
  <c r="D90" i="4"/>
  <c r="C90" i="4"/>
  <c r="B90" i="4"/>
  <c r="M90" i="4" s="1"/>
  <c r="N90" i="4" s="1"/>
  <c r="O90" i="4" s="1"/>
  <c r="L89" i="4"/>
  <c r="K89" i="4"/>
  <c r="J89" i="4"/>
  <c r="I89" i="4"/>
  <c r="H89" i="4"/>
  <c r="G89" i="4"/>
  <c r="F89" i="4"/>
  <c r="E89" i="4"/>
  <c r="M89" i="4" s="1"/>
  <c r="N89" i="4" s="1"/>
  <c r="O89" i="4" s="1"/>
  <c r="D89" i="4"/>
  <c r="C89" i="4"/>
  <c r="B89" i="4"/>
  <c r="L88" i="4"/>
  <c r="K88" i="4"/>
  <c r="J88" i="4"/>
  <c r="I88" i="4"/>
  <c r="H88" i="4"/>
  <c r="G88" i="4"/>
  <c r="F88" i="4"/>
  <c r="E88" i="4"/>
  <c r="D88" i="4"/>
  <c r="C88" i="4"/>
  <c r="B88" i="4"/>
  <c r="M88" i="4" s="1"/>
  <c r="N88" i="4" s="1"/>
  <c r="O88" i="4" s="1"/>
  <c r="L87" i="4"/>
  <c r="K87" i="4"/>
  <c r="J87" i="4"/>
  <c r="I87" i="4"/>
  <c r="H87" i="4"/>
  <c r="G87" i="4"/>
  <c r="F87" i="4"/>
  <c r="E87" i="4"/>
  <c r="D87" i="4"/>
  <c r="C87" i="4"/>
  <c r="B87" i="4"/>
  <c r="M87" i="4" s="1"/>
  <c r="N87" i="4" s="1"/>
  <c r="O87" i="4" s="1"/>
  <c r="L86" i="4"/>
  <c r="K86" i="4"/>
  <c r="J86" i="4"/>
  <c r="I86" i="4"/>
  <c r="H86" i="4"/>
  <c r="G86" i="4"/>
  <c r="F86" i="4"/>
  <c r="E86" i="4"/>
  <c r="D86" i="4"/>
  <c r="C86" i="4"/>
  <c r="B86" i="4"/>
  <c r="M86" i="4" s="1"/>
  <c r="N86" i="4" s="1"/>
  <c r="O86" i="4" s="1"/>
  <c r="L85" i="4"/>
  <c r="K85" i="4"/>
  <c r="J85" i="4"/>
  <c r="I85" i="4"/>
  <c r="H85" i="4"/>
  <c r="G85" i="4"/>
  <c r="F85" i="4"/>
  <c r="E85" i="4"/>
  <c r="M85" i="4" s="1"/>
  <c r="N85" i="4" s="1"/>
  <c r="O85" i="4" s="1"/>
  <c r="D85" i="4"/>
  <c r="C85" i="4"/>
  <c r="B85" i="4"/>
  <c r="L84" i="4"/>
  <c r="K84" i="4"/>
  <c r="J84" i="4"/>
  <c r="I84" i="4"/>
  <c r="H84" i="4"/>
  <c r="G84" i="4"/>
  <c r="F84" i="4"/>
  <c r="E84" i="4"/>
  <c r="D84" i="4"/>
  <c r="C84" i="4"/>
  <c r="B84" i="4"/>
  <c r="M84" i="4" s="1"/>
  <c r="N84" i="4" s="1"/>
  <c r="O84" i="4" s="1"/>
  <c r="L83" i="4"/>
  <c r="K83" i="4"/>
  <c r="J83" i="4"/>
  <c r="I83" i="4"/>
  <c r="H83" i="4"/>
  <c r="G83" i="4"/>
  <c r="F83" i="4"/>
  <c r="E83" i="4"/>
  <c r="D83" i="4"/>
  <c r="C83" i="4"/>
  <c r="B83" i="4"/>
  <c r="M83" i="4" s="1"/>
  <c r="N83" i="4" s="1"/>
  <c r="O83" i="4" s="1"/>
  <c r="L82" i="4"/>
  <c r="K82" i="4"/>
  <c r="J82" i="4"/>
  <c r="I82" i="4"/>
  <c r="H82" i="4"/>
  <c r="G82" i="4"/>
  <c r="F82" i="4"/>
  <c r="E82" i="4"/>
  <c r="D82" i="4"/>
  <c r="C82" i="4"/>
  <c r="B82" i="4"/>
  <c r="M82" i="4" s="1"/>
  <c r="N82" i="4" s="1"/>
  <c r="O82" i="4" s="1"/>
  <c r="L81" i="4"/>
  <c r="K81" i="4"/>
  <c r="J81" i="4"/>
  <c r="I81" i="4"/>
  <c r="H81" i="4"/>
  <c r="G81" i="4"/>
  <c r="F81" i="4"/>
  <c r="E81" i="4"/>
  <c r="D81" i="4"/>
  <c r="C81" i="4"/>
  <c r="B81" i="4"/>
  <c r="L80" i="4"/>
  <c r="K80" i="4"/>
  <c r="J80" i="4"/>
  <c r="I80" i="4"/>
  <c r="H80" i="4"/>
  <c r="G80" i="4"/>
  <c r="F80" i="4"/>
  <c r="E80" i="4"/>
  <c r="D80" i="4"/>
  <c r="C80" i="4"/>
  <c r="B80" i="4"/>
  <c r="L79" i="4"/>
  <c r="K79" i="4"/>
  <c r="J79" i="4"/>
  <c r="I79" i="4"/>
  <c r="H79" i="4"/>
  <c r="G79" i="4"/>
  <c r="F79" i="4"/>
  <c r="E79" i="4"/>
  <c r="D79" i="4"/>
  <c r="C79" i="4"/>
  <c r="B79" i="4"/>
  <c r="L78" i="4"/>
  <c r="K78" i="4"/>
  <c r="J78" i="4"/>
  <c r="I78" i="4"/>
  <c r="H78" i="4"/>
  <c r="G78" i="4"/>
  <c r="F78" i="4"/>
  <c r="E78" i="4"/>
  <c r="D78" i="4"/>
  <c r="C78" i="4"/>
  <c r="B78" i="4"/>
  <c r="L77" i="4"/>
  <c r="K77" i="4"/>
  <c r="J77" i="4"/>
  <c r="I77" i="4"/>
  <c r="H77" i="4"/>
  <c r="G77" i="4"/>
  <c r="F77" i="4"/>
  <c r="E77" i="4"/>
  <c r="D77" i="4"/>
  <c r="C77" i="4"/>
  <c r="B77" i="4"/>
  <c r="L76" i="4"/>
  <c r="K76" i="4"/>
  <c r="J76" i="4"/>
  <c r="I76" i="4"/>
  <c r="H76" i="4"/>
  <c r="G76" i="4"/>
  <c r="F76" i="4"/>
  <c r="E76" i="4"/>
  <c r="D76" i="4"/>
  <c r="C76" i="4"/>
  <c r="B76" i="4"/>
  <c r="L75" i="4"/>
  <c r="K75" i="4"/>
  <c r="J75" i="4"/>
  <c r="I75" i="4"/>
  <c r="H75" i="4"/>
  <c r="G75" i="4"/>
  <c r="F75" i="4"/>
  <c r="E75" i="4"/>
  <c r="D75" i="4"/>
  <c r="C75" i="4"/>
  <c r="B75" i="4"/>
  <c r="L74" i="4"/>
  <c r="K74" i="4"/>
  <c r="J74" i="4"/>
  <c r="I74" i="4"/>
  <c r="H74" i="4"/>
  <c r="G74" i="4"/>
  <c r="F74" i="4"/>
  <c r="E74" i="4"/>
  <c r="D74" i="4"/>
  <c r="C74" i="4"/>
  <c r="B74" i="4"/>
  <c r="L73" i="4"/>
  <c r="K73" i="4"/>
  <c r="J73" i="4"/>
  <c r="I73" i="4"/>
  <c r="H73" i="4"/>
  <c r="G73" i="4"/>
  <c r="F73" i="4"/>
  <c r="E73" i="4"/>
  <c r="D73" i="4"/>
  <c r="C73" i="4"/>
  <c r="B73" i="4"/>
  <c r="L72" i="4"/>
  <c r="K72" i="4"/>
  <c r="J72" i="4"/>
  <c r="I72" i="4"/>
  <c r="H72" i="4"/>
  <c r="G72" i="4"/>
  <c r="F72" i="4"/>
  <c r="E72" i="4"/>
  <c r="D72" i="4"/>
  <c r="C72" i="4"/>
  <c r="B72" i="4"/>
  <c r="L71" i="4"/>
  <c r="K71" i="4"/>
  <c r="J71" i="4"/>
  <c r="I71" i="4"/>
  <c r="H71" i="4"/>
  <c r="G71" i="4"/>
  <c r="F71" i="4"/>
  <c r="E71" i="4"/>
  <c r="D71" i="4"/>
  <c r="C71" i="4"/>
  <c r="B71" i="4"/>
  <c r="L70" i="4"/>
  <c r="K70" i="4"/>
  <c r="J70" i="4"/>
  <c r="I70" i="4"/>
  <c r="H70" i="4"/>
  <c r="G70" i="4"/>
  <c r="F70" i="4"/>
  <c r="E70" i="4"/>
  <c r="D70" i="4"/>
  <c r="C70" i="4"/>
  <c r="B70" i="4"/>
  <c r="L69" i="4"/>
  <c r="K69" i="4"/>
  <c r="J69" i="4"/>
  <c r="I69" i="4"/>
  <c r="H69" i="4"/>
  <c r="G69" i="4"/>
  <c r="F69" i="4"/>
  <c r="E69" i="4"/>
  <c r="D69" i="4"/>
  <c r="C69" i="4"/>
  <c r="B69" i="4"/>
  <c r="L68" i="4"/>
  <c r="K68" i="4"/>
  <c r="J68" i="4"/>
  <c r="I68" i="4"/>
  <c r="H68" i="4"/>
  <c r="G68" i="4"/>
  <c r="F68" i="4"/>
  <c r="E68" i="4"/>
  <c r="D68" i="4"/>
  <c r="C68" i="4"/>
  <c r="B68" i="4"/>
  <c r="L67" i="4"/>
  <c r="K67" i="4"/>
  <c r="J67" i="4"/>
  <c r="I67" i="4"/>
  <c r="H67" i="4"/>
  <c r="G67" i="4"/>
  <c r="F67" i="4"/>
  <c r="E67" i="4"/>
  <c r="D67" i="4"/>
  <c r="C67" i="4"/>
  <c r="B67" i="4"/>
  <c r="L66" i="4"/>
  <c r="K66" i="4"/>
  <c r="J66" i="4"/>
  <c r="I66" i="4"/>
  <c r="H66" i="4"/>
  <c r="G66" i="4"/>
  <c r="F66" i="4"/>
  <c r="E66" i="4"/>
  <c r="D66" i="4"/>
  <c r="C66" i="4"/>
  <c r="B66" i="4"/>
  <c r="L65" i="4"/>
  <c r="K65" i="4"/>
  <c r="J65" i="4"/>
  <c r="I65" i="4"/>
  <c r="H65" i="4"/>
  <c r="G65" i="4"/>
  <c r="F65" i="4"/>
  <c r="E65" i="4"/>
  <c r="D65" i="4"/>
  <c r="C65" i="4"/>
  <c r="B65" i="4"/>
  <c r="L64" i="4"/>
  <c r="K64" i="4"/>
  <c r="J64" i="4"/>
  <c r="I64" i="4"/>
  <c r="H64" i="4"/>
  <c r="G64" i="4"/>
  <c r="F64" i="4"/>
  <c r="E64" i="4"/>
  <c r="D64" i="4"/>
  <c r="C64" i="4"/>
  <c r="B64" i="4"/>
  <c r="L63" i="4"/>
  <c r="K63" i="4"/>
  <c r="J63" i="4"/>
  <c r="I63" i="4"/>
  <c r="H63" i="4"/>
  <c r="G63" i="4"/>
  <c r="F63" i="4"/>
  <c r="E63" i="4"/>
  <c r="D63" i="4"/>
  <c r="C63" i="4"/>
  <c r="B63" i="4"/>
  <c r="L62" i="4"/>
  <c r="K62" i="4"/>
  <c r="J62" i="4"/>
  <c r="I62" i="4"/>
  <c r="H62" i="4"/>
  <c r="G62" i="4"/>
  <c r="F62" i="4"/>
  <c r="E62" i="4"/>
  <c r="D62" i="4"/>
  <c r="C62" i="4"/>
  <c r="B62" i="4"/>
  <c r="L61" i="4"/>
  <c r="K61" i="4"/>
  <c r="J61" i="4"/>
  <c r="I61" i="4"/>
  <c r="H61" i="4"/>
  <c r="G61" i="4"/>
  <c r="F61" i="4"/>
  <c r="E61" i="4"/>
  <c r="D61" i="4"/>
  <c r="C61" i="4"/>
  <c r="B61" i="4"/>
  <c r="L60" i="4"/>
  <c r="K60" i="4"/>
  <c r="J60" i="4"/>
  <c r="I60" i="4"/>
  <c r="H60" i="4"/>
  <c r="G60" i="4"/>
  <c r="F60" i="4"/>
  <c r="E60" i="4"/>
  <c r="D60" i="4"/>
  <c r="C60" i="4"/>
  <c r="B60" i="4"/>
  <c r="L59" i="4"/>
  <c r="K59" i="4"/>
  <c r="J59" i="4"/>
  <c r="I59" i="4"/>
  <c r="H59" i="4"/>
  <c r="G59" i="4"/>
  <c r="F59" i="4"/>
  <c r="E59" i="4"/>
  <c r="D59" i="4"/>
  <c r="C59" i="4"/>
  <c r="B59" i="4"/>
  <c r="L58" i="4"/>
  <c r="K58" i="4"/>
  <c r="J58" i="4"/>
  <c r="I58" i="4"/>
  <c r="H58" i="4"/>
  <c r="G58" i="4"/>
  <c r="F58" i="4"/>
  <c r="E58" i="4"/>
  <c r="D58" i="4"/>
  <c r="C58" i="4"/>
  <c r="B58" i="4"/>
  <c r="L57" i="4"/>
  <c r="K57" i="4"/>
  <c r="J57" i="4"/>
  <c r="I57" i="4"/>
  <c r="H57" i="4"/>
  <c r="G57" i="4"/>
  <c r="F57" i="4"/>
  <c r="E57" i="4"/>
  <c r="D57" i="4"/>
  <c r="C57" i="4"/>
  <c r="B57" i="4"/>
  <c r="L56" i="4"/>
  <c r="K56" i="4"/>
  <c r="J56" i="4"/>
  <c r="I56" i="4"/>
  <c r="H56" i="4"/>
  <c r="G56" i="4"/>
  <c r="F56" i="4"/>
  <c r="E56" i="4"/>
  <c r="D56" i="4"/>
  <c r="C56" i="4"/>
  <c r="B56" i="4"/>
  <c r="L55" i="4"/>
  <c r="K55" i="4"/>
  <c r="J55" i="4"/>
  <c r="I55" i="4"/>
  <c r="H55" i="4"/>
  <c r="G55" i="4"/>
  <c r="F55" i="4"/>
  <c r="E55" i="4"/>
  <c r="D55" i="4"/>
  <c r="C55" i="4"/>
  <c r="B55" i="4"/>
  <c r="L54" i="4"/>
  <c r="K54" i="4"/>
  <c r="J54" i="4"/>
  <c r="I54" i="4"/>
  <c r="H54" i="4"/>
  <c r="G54" i="4"/>
  <c r="F54" i="4"/>
  <c r="E54" i="4"/>
  <c r="D54" i="4"/>
  <c r="C54" i="4"/>
  <c r="B54" i="4"/>
  <c r="L53" i="4"/>
  <c r="K53" i="4"/>
  <c r="J53" i="4"/>
  <c r="I53" i="4"/>
  <c r="H53" i="4"/>
  <c r="G53" i="4"/>
  <c r="F53" i="4"/>
  <c r="E53" i="4"/>
  <c r="D53" i="4"/>
  <c r="C53" i="4"/>
  <c r="B53" i="4"/>
  <c r="L52" i="4"/>
  <c r="K52" i="4"/>
  <c r="J52" i="4"/>
  <c r="I52" i="4"/>
  <c r="H52" i="4"/>
  <c r="G52" i="4"/>
  <c r="F52" i="4"/>
  <c r="E52" i="4"/>
  <c r="D52" i="4"/>
  <c r="C52" i="4"/>
  <c r="B52" i="4"/>
  <c r="L51" i="4"/>
  <c r="K51" i="4"/>
  <c r="J51" i="4"/>
  <c r="I51" i="4"/>
  <c r="H51" i="4"/>
  <c r="G51" i="4"/>
  <c r="F51" i="4"/>
  <c r="E51" i="4"/>
  <c r="D51" i="4"/>
  <c r="C51" i="4"/>
  <c r="B51" i="4"/>
  <c r="L50" i="4"/>
  <c r="K50" i="4"/>
  <c r="J50" i="4"/>
  <c r="I50" i="4"/>
  <c r="H50" i="4"/>
  <c r="G50" i="4"/>
  <c r="F50" i="4"/>
  <c r="E50" i="4"/>
  <c r="D50" i="4"/>
  <c r="C50" i="4"/>
  <c r="B50" i="4"/>
  <c r="L49" i="4"/>
  <c r="K49" i="4"/>
  <c r="J49" i="4"/>
  <c r="I49" i="4"/>
  <c r="H49" i="4"/>
  <c r="G49" i="4"/>
  <c r="F49" i="4"/>
  <c r="E49" i="4"/>
  <c r="D49" i="4"/>
  <c r="C49" i="4"/>
  <c r="B49" i="4"/>
  <c r="L48" i="4"/>
  <c r="K48" i="4"/>
  <c r="J48" i="4"/>
  <c r="I48" i="4"/>
  <c r="H48" i="4"/>
  <c r="G48" i="4"/>
  <c r="F48" i="4"/>
  <c r="E48" i="4"/>
  <c r="D48" i="4"/>
  <c r="C48" i="4"/>
  <c r="B48" i="4"/>
  <c r="L47" i="4"/>
  <c r="K47" i="4"/>
  <c r="J47" i="4"/>
  <c r="I47" i="4"/>
  <c r="H47" i="4"/>
  <c r="G47" i="4"/>
  <c r="F47" i="4"/>
  <c r="E47" i="4"/>
  <c r="D47" i="4"/>
  <c r="C47" i="4"/>
  <c r="B47" i="4"/>
  <c r="L46" i="4"/>
  <c r="K46" i="4"/>
  <c r="J46" i="4"/>
  <c r="I46" i="4"/>
  <c r="H46" i="4"/>
  <c r="G46" i="4"/>
  <c r="F46" i="4"/>
  <c r="E46" i="4"/>
  <c r="D46" i="4"/>
  <c r="C46" i="4"/>
  <c r="B46" i="4"/>
  <c r="L45" i="4"/>
  <c r="K45" i="4"/>
  <c r="J45" i="4"/>
  <c r="I45" i="4"/>
  <c r="H45" i="4"/>
  <c r="G45" i="4"/>
  <c r="F45" i="4"/>
  <c r="E45" i="4"/>
  <c r="D45" i="4"/>
  <c r="C45" i="4"/>
  <c r="B45" i="4"/>
  <c r="L44" i="4"/>
  <c r="K44" i="4"/>
  <c r="J44" i="4"/>
  <c r="I44" i="4"/>
  <c r="H44" i="4"/>
  <c r="G44" i="4"/>
  <c r="F44" i="4"/>
  <c r="E44" i="4"/>
  <c r="D44" i="4"/>
  <c r="C44" i="4"/>
  <c r="B44" i="4"/>
  <c r="L43" i="4"/>
  <c r="K43" i="4"/>
  <c r="J43" i="4"/>
  <c r="I43" i="4"/>
  <c r="H43" i="4"/>
  <c r="G43" i="4"/>
  <c r="F43" i="4"/>
  <c r="E43" i="4"/>
  <c r="D43" i="4"/>
  <c r="C43" i="4"/>
  <c r="B43" i="4"/>
  <c r="L42" i="4"/>
  <c r="K42" i="4"/>
  <c r="J42" i="4"/>
  <c r="I42" i="4"/>
  <c r="H42" i="4"/>
  <c r="G42" i="4"/>
  <c r="F42" i="4"/>
  <c r="E42" i="4"/>
  <c r="D42" i="4"/>
  <c r="C42" i="4"/>
  <c r="B42" i="4"/>
  <c r="L41" i="4"/>
  <c r="K41" i="4"/>
  <c r="J41" i="4"/>
  <c r="I41" i="4"/>
  <c r="H41" i="4"/>
  <c r="G41" i="4"/>
  <c r="F41" i="4"/>
  <c r="E41" i="4"/>
  <c r="D41" i="4"/>
  <c r="C41" i="4"/>
  <c r="B41" i="4"/>
  <c r="L40" i="4"/>
  <c r="K40" i="4"/>
  <c r="J40" i="4"/>
  <c r="I40" i="4"/>
  <c r="H40" i="4"/>
  <c r="G40" i="4"/>
  <c r="F40" i="4"/>
  <c r="E40" i="4"/>
  <c r="D40" i="4"/>
  <c r="C40" i="4"/>
  <c r="B40" i="4"/>
  <c r="L39" i="4"/>
  <c r="K39" i="4"/>
  <c r="J39" i="4"/>
  <c r="I39" i="4"/>
  <c r="H39" i="4"/>
  <c r="G39" i="4"/>
  <c r="F39" i="4"/>
  <c r="E39" i="4"/>
  <c r="D39" i="4"/>
  <c r="C39" i="4"/>
  <c r="B39" i="4"/>
  <c r="L38" i="4"/>
  <c r="K38" i="4"/>
  <c r="J38" i="4"/>
  <c r="I38" i="4"/>
  <c r="H38" i="4"/>
  <c r="G38" i="4"/>
  <c r="F38" i="4"/>
  <c r="E38" i="4"/>
  <c r="D38" i="4"/>
  <c r="C38" i="4"/>
  <c r="B38" i="4"/>
  <c r="L37" i="4"/>
  <c r="K37" i="4"/>
  <c r="J37" i="4"/>
  <c r="I37" i="4"/>
  <c r="H37" i="4"/>
  <c r="G37" i="4"/>
  <c r="F37" i="4"/>
  <c r="E37" i="4"/>
  <c r="D37" i="4"/>
  <c r="C37" i="4"/>
  <c r="B37" i="4"/>
  <c r="L36" i="4"/>
  <c r="K36" i="4"/>
  <c r="J36" i="4"/>
  <c r="I36" i="4"/>
  <c r="H36" i="4"/>
  <c r="G36" i="4"/>
  <c r="F36" i="4"/>
  <c r="E36" i="4"/>
  <c r="D36" i="4"/>
  <c r="C36" i="4"/>
  <c r="B36" i="4"/>
  <c r="L35" i="4"/>
  <c r="K35" i="4"/>
  <c r="J35" i="4"/>
  <c r="I35" i="4"/>
  <c r="H35" i="4"/>
  <c r="G35" i="4"/>
  <c r="F35" i="4"/>
  <c r="E35" i="4"/>
  <c r="D35" i="4"/>
  <c r="C35" i="4"/>
  <c r="B35" i="4"/>
  <c r="L34" i="4"/>
  <c r="K34" i="4"/>
  <c r="J34" i="4"/>
  <c r="I34" i="4"/>
  <c r="H34" i="4"/>
  <c r="G34" i="4"/>
  <c r="F34" i="4"/>
  <c r="E34" i="4"/>
  <c r="D34" i="4"/>
  <c r="C34" i="4"/>
  <c r="B34" i="4"/>
  <c r="L33" i="4"/>
  <c r="K33" i="4"/>
  <c r="J33" i="4"/>
  <c r="I33" i="4"/>
  <c r="H33" i="4"/>
  <c r="G33" i="4"/>
  <c r="F33" i="4"/>
  <c r="E33" i="4"/>
  <c r="D33" i="4"/>
  <c r="C33" i="4"/>
  <c r="B33" i="4"/>
  <c r="L32" i="4"/>
  <c r="K32" i="4"/>
  <c r="J32" i="4"/>
  <c r="I32" i="4"/>
  <c r="H32" i="4"/>
  <c r="G32" i="4"/>
  <c r="F32" i="4"/>
  <c r="E32" i="4"/>
  <c r="D32" i="4"/>
  <c r="C32" i="4"/>
  <c r="B32" i="4"/>
  <c r="L31" i="4"/>
  <c r="K31" i="4"/>
  <c r="J31" i="4"/>
  <c r="I31" i="4"/>
  <c r="H31" i="4"/>
  <c r="G31" i="4"/>
  <c r="F31" i="4"/>
  <c r="E31" i="4"/>
  <c r="D31" i="4"/>
  <c r="C31" i="4"/>
  <c r="B31" i="4"/>
  <c r="L30" i="4"/>
  <c r="K30" i="4"/>
  <c r="J30" i="4"/>
  <c r="I30" i="4"/>
  <c r="H30" i="4"/>
  <c r="G30" i="4"/>
  <c r="F30" i="4"/>
  <c r="E30" i="4"/>
  <c r="D30" i="4"/>
  <c r="C30" i="4"/>
  <c r="B30" i="4"/>
  <c r="L29" i="4"/>
  <c r="K29" i="4"/>
  <c r="J29" i="4"/>
  <c r="I29" i="4"/>
  <c r="H29" i="4"/>
  <c r="G29" i="4"/>
  <c r="F29" i="4"/>
  <c r="E29" i="4"/>
  <c r="D29" i="4"/>
  <c r="C29" i="4"/>
  <c r="B29" i="4"/>
  <c r="L28" i="4"/>
  <c r="K28" i="4"/>
  <c r="J28" i="4"/>
  <c r="I28" i="4"/>
  <c r="H28" i="4"/>
  <c r="G28" i="4"/>
  <c r="F28" i="4"/>
  <c r="E28" i="4"/>
  <c r="D28" i="4"/>
  <c r="C28" i="4"/>
  <c r="B28" i="4"/>
  <c r="L27" i="4"/>
  <c r="K27" i="4"/>
  <c r="J27" i="4"/>
  <c r="I27" i="4"/>
  <c r="H27" i="4"/>
  <c r="G27" i="4"/>
  <c r="F27" i="4"/>
  <c r="E27" i="4"/>
  <c r="D27" i="4"/>
  <c r="C27" i="4"/>
  <c r="B27" i="4"/>
  <c r="L26" i="4"/>
  <c r="K26" i="4"/>
  <c r="J26" i="4"/>
  <c r="I26" i="4"/>
  <c r="H26" i="4"/>
  <c r="G26" i="4"/>
  <c r="F26" i="4"/>
  <c r="E26" i="4"/>
  <c r="D26" i="4"/>
  <c r="C26" i="4"/>
  <c r="B26" i="4"/>
  <c r="L25" i="4"/>
  <c r="K25" i="4"/>
  <c r="J25" i="4"/>
  <c r="I25" i="4"/>
  <c r="H25" i="4"/>
  <c r="G25" i="4"/>
  <c r="F25" i="4"/>
  <c r="E25" i="4"/>
  <c r="D25" i="4"/>
  <c r="C25" i="4"/>
  <c r="B25" i="4"/>
  <c r="L24" i="4"/>
  <c r="K24" i="4"/>
  <c r="J24" i="4"/>
  <c r="I24" i="4"/>
  <c r="H24" i="4"/>
  <c r="G24" i="4"/>
  <c r="F24" i="4"/>
  <c r="E24" i="4"/>
  <c r="D24" i="4"/>
  <c r="C24" i="4"/>
  <c r="B24" i="4"/>
  <c r="L23" i="4"/>
  <c r="K23" i="4"/>
  <c r="J23" i="4"/>
  <c r="I23" i="4"/>
  <c r="H23" i="4"/>
  <c r="G23" i="4"/>
  <c r="F23" i="4"/>
  <c r="E23" i="4"/>
  <c r="D23" i="4"/>
  <c r="C23" i="4"/>
  <c r="B23" i="4"/>
  <c r="L22" i="4"/>
  <c r="K22" i="4"/>
  <c r="J22" i="4"/>
  <c r="I22" i="4"/>
  <c r="H22" i="4"/>
  <c r="G22" i="4"/>
  <c r="F22" i="4"/>
  <c r="E22" i="4"/>
  <c r="D22" i="4"/>
  <c r="C22" i="4"/>
  <c r="B22" i="4"/>
  <c r="L21" i="4"/>
  <c r="K21" i="4"/>
  <c r="J21" i="4"/>
  <c r="I21" i="4"/>
  <c r="H21" i="4"/>
  <c r="G21" i="4"/>
  <c r="F21" i="4"/>
  <c r="E21" i="4"/>
  <c r="D21" i="4"/>
  <c r="C21" i="4"/>
  <c r="B21" i="4"/>
  <c r="L20" i="4"/>
  <c r="K20" i="4"/>
  <c r="J20" i="4"/>
  <c r="I20" i="4"/>
  <c r="H20" i="4"/>
  <c r="G20" i="4"/>
  <c r="F20" i="4"/>
  <c r="E20" i="4"/>
  <c r="D20" i="4"/>
  <c r="C20" i="4"/>
  <c r="B20" i="4"/>
  <c r="L19" i="4"/>
  <c r="K19" i="4"/>
  <c r="J19" i="4"/>
  <c r="I19" i="4"/>
  <c r="H19" i="4"/>
  <c r="G19" i="4"/>
  <c r="F19" i="4"/>
  <c r="E19" i="4"/>
  <c r="D19" i="4"/>
  <c r="C19" i="4"/>
  <c r="B19" i="4"/>
  <c r="L18" i="4"/>
  <c r="K18" i="4"/>
  <c r="J18" i="4"/>
  <c r="I18" i="4"/>
  <c r="H18" i="4"/>
  <c r="G18" i="4"/>
  <c r="F18" i="4"/>
  <c r="E18" i="4"/>
  <c r="D18" i="4"/>
  <c r="C18" i="4"/>
  <c r="B18" i="4"/>
  <c r="L17" i="4"/>
  <c r="K17" i="4"/>
  <c r="J17" i="4"/>
  <c r="I17" i="4"/>
  <c r="H17" i="4"/>
  <c r="G17" i="4"/>
  <c r="F17" i="4"/>
  <c r="E17" i="4"/>
  <c r="D17" i="4"/>
  <c r="C17" i="4"/>
  <c r="B17" i="4"/>
  <c r="L16" i="4"/>
  <c r="K16" i="4"/>
  <c r="J16" i="4"/>
  <c r="I16" i="4"/>
  <c r="H16" i="4"/>
  <c r="G16" i="4"/>
  <c r="F16" i="4"/>
  <c r="E16" i="4"/>
  <c r="D16" i="4"/>
  <c r="C16" i="4"/>
  <c r="B16" i="4"/>
  <c r="L15" i="4"/>
  <c r="K15" i="4"/>
  <c r="J15" i="4"/>
  <c r="I15" i="4"/>
  <c r="H15" i="4"/>
  <c r="G15" i="4"/>
  <c r="F15" i="4"/>
  <c r="E15" i="4"/>
  <c r="D15" i="4"/>
  <c r="C15" i="4"/>
  <c r="B15" i="4"/>
  <c r="L14" i="4"/>
  <c r="K14" i="4"/>
  <c r="J14" i="4"/>
  <c r="I14" i="4"/>
  <c r="H14" i="4"/>
  <c r="G14" i="4"/>
  <c r="F14" i="4"/>
  <c r="E14" i="4"/>
  <c r="D14" i="4"/>
  <c r="C14" i="4"/>
  <c r="B14" i="4"/>
  <c r="L13" i="4"/>
  <c r="K13" i="4"/>
  <c r="J13" i="4"/>
  <c r="I13" i="4"/>
  <c r="H13" i="4"/>
  <c r="G13" i="4"/>
  <c r="F13" i="4"/>
  <c r="E13" i="4"/>
  <c r="D13" i="4"/>
  <c r="C13" i="4"/>
  <c r="B13" i="4"/>
  <c r="L12" i="4"/>
  <c r="K12" i="4"/>
  <c r="J12" i="4"/>
  <c r="I12" i="4"/>
  <c r="H12" i="4"/>
  <c r="G12" i="4"/>
  <c r="F12" i="4"/>
  <c r="E12" i="4"/>
  <c r="D12" i="4"/>
  <c r="C12" i="4"/>
  <c r="B12" i="4"/>
  <c r="L11" i="4"/>
  <c r="K11" i="4"/>
  <c r="J11" i="4"/>
  <c r="I11" i="4"/>
  <c r="H11" i="4"/>
  <c r="G11" i="4"/>
  <c r="F11" i="4"/>
  <c r="E11" i="4"/>
  <c r="D11" i="4"/>
  <c r="C11" i="4"/>
  <c r="B11" i="4"/>
  <c r="L10" i="4"/>
  <c r="K10" i="4"/>
  <c r="J10" i="4"/>
  <c r="I10" i="4"/>
  <c r="H10" i="4"/>
  <c r="G10" i="4"/>
  <c r="F10" i="4"/>
  <c r="E10" i="4"/>
  <c r="D10" i="4"/>
  <c r="C10" i="4"/>
  <c r="B10" i="4"/>
  <c r="L9" i="4"/>
  <c r="K9" i="4"/>
  <c r="J9" i="4"/>
  <c r="I9" i="4"/>
  <c r="H9" i="4"/>
  <c r="G9" i="4"/>
  <c r="F9" i="4"/>
  <c r="E9" i="4"/>
  <c r="D9" i="4"/>
  <c r="C9" i="4"/>
  <c r="B9" i="4"/>
  <c r="L8" i="4"/>
  <c r="K8" i="4"/>
  <c r="J8" i="4"/>
  <c r="I8" i="4"/>
  <c r="H8" i="4"/>
  <c r="G8" i="4"/>
  <c r="F8" i="4"/>
  <c r="E8" i="4"/>
  <c r="D8" i="4"/>
  <c r="C8" i="4"/>
  <c r="B8" i="4"/>
  <c r="L7" i="4"/>
  <c r="K7" i="4"/>
  <c r="J7" i="4"/>
  <c r="I7" i="4"/>
  <c r="H7" i="4"/>
  <c r="G7" i="4"/>
  <c r="F7" i="4"/>
  <c r="E7" i="4"/>
  <c r="D7" i="4"/>
  <c r="C7" i="4"/>
  <c r="B7" i="4"/>
  <c r="L6" i="4"/>
  <c r="K6" i="4"/>
  <c r="J6" i="4"/>
  <c r="I6" i="4"/>
  <c r="H6" i="4"/>
  <c r="G6" i="4"/>
  <c r="F6" i="4"/>
  <c r="E6" i="4"/>
  <c r="D6" i="4"/>
  <c r="C6" i="4"/>
  <c r="B6" i="4"/>
  <c r="L5" i="4"/>
  <c r="K5" i="4"/>
  <c r="J5" i="4"/>
  <c r="I5" i="4"/>
  <c r="H5" i="4"/>
  <c r="G5" i="4"/>
  <c r="F5" i="4"/>
  <c r="E5" i="4"/>
  <c r="D5" i="4"/>
  <c r="C5" i="4"/>
  <c r="B5" i="4"/>
  <c r="L4" i="4"/>
  <c r="K4" i="4"/>
  <c r="J4" i="4"/>
  <c r="I4" i="4"/>
  <c r="H4" i="4"/>
  <c r="G4" i="4"/>
  <c r="F4" i="4"/>
  <c r="E4" i="4"/>
  <c r="D4" i="4"/>
  <c r="C4" i="4"/>
  <c r="B4" i="4"/>
  <c r="L3" i="4"/>
  <c r="K3" i="4"/>
  <c r="J3" i="4"/>
  <c r="I3" i="4"/>
  <c r="H3" i="4"/>
  <c r="G3" i="4"/>
  <c r="F3" i="4"/>
  <c r="E3" i="4"/>
  <c r="D3" i="4"/>
  <c r="C3" i="4"/>
  <c r="B3" i="4"/>
  <c r="L2" i="4"/>
  <c r="K2" i="4"/>
  <c r="J2" i="4"/>
  <c r="I2" i="4"/>
  <c r="H2" i="4"/>
  <c r="G2" i="4"/>
  <c r="F2" i="4"/>
  <c r="E2" i="4"/>
  <c r="D2" i="4"/>
  <c r="C2" i="4"/>
  <c r="B2" i="4"/>
  <c r="M42" i="4" l="1"/>
  <c r="N42" i="4" s="1"/>
  <c r="O42" i="4" s="1"/>
  <c r="M50" i="4"/>
  <c r="N50" i="4" s="1"/>
  <c r="O50" i="4" s="1"/>
  <c r="M18" i="4"/>
  <c r="N18" i="4" s="1"/>
  <c r="O18" i="4" s="1"/>
  <c r="M58" i="4"/>
  <c r="N58" i="4" s="1"/>
  <c r="O58" i="4" s="1"/>
  <c r="M29" i="4"/>
  <c r="N29" i="4" s="1"/>
  <c r="O29" i="4" s="1"/>
  <c r="M16" i="4"/>
  <c r="N16" i="4" s="1"/>
  <c r="O16" i="4" s="1"/>
  <c r="M24" i="4"/>
  <c r="N24" i="4" s="1"/>
  <c r="O24" i="4" s="1"/>
  <c r="M32" i="4"/>
  <c r="N32" i="4" s="1"/>
  <c r="O32" i="4" s="1"/>
  <c r="M40" i="4"/>
  <c r="N40" i="4" s="1"/>
  <c r="O40" i="4" s="1"/>
  <c r="M48" i="4"/>
  <c r="N48" i="4" s="1"/>
  <c r="O48" i="4" s="1"/>
  <c r="M56" i="4"/>
  <c r="N56" i="4" s="1"/>
  <c r="O56" i="4" s="1"/>
  <c r="M64" i="4"/>
  <c r="N64" i="4" s="1"/>
  <c r="O64" i="4" s="1"/>
  <c r="M72" i="4"/>
  <c r="N72" i="4" s="1"/>
  <c r="O72" i="4" s="1"/>
  <c r="M80" i="4"/>
  <c r="N80" i="4" s="1"/>
  <c r="O80" i="4" s="1"/>
  <c r="M4" i="4"/>
  <c r="N4" i="4" s="1"/>
  <c r="O4" i="4" s="1"/>
  <c r="C3" i="3" s="1"/>
  <c r="M10" i="4"/>
  <c r="N10" i="4" s="1"/>
  <c r="O10" i="4" s="1"/>
  <c r="M13" i="4"/>
  <c r="N13" i="4" s="1"/>
  <c r="O13" i="4" s="1"/>
  <c r="M37" i="4"/>
  <c r="N37" i="4" s="1"/>
  <c r="O37" i="4" s="1"/>
  <c r="M3" i="4"/>
  <c r="N3" i="4" s="1"/>
  <c r="O3" i="4" s="1"/>
  <c r="M11" i="4"/>
  <c r="N11" i="4" s="1"/>
  <c r="O11" i="4" s="1"/>
  <c r="M19" i="4"/>
  <c r="N19" i="4" s="1"/>
  <c r="O19" i="4" s="1"/>
  <c r="M27" i="4"/>
  <c r="N27" i="4" s="1"/>
  <c r="O27" i="4" s="1"/>
  <c r="M35" i="4"/>
  <c r="N35" i="4" s="1"/>
  <c r="O35" i="4" s="1"/>
  <c r="M43" i="4"/>
  <c r="N43" i="4" s="1"/>
  <c r="O43" i="4" s="1"/>
  <c r="M45" i="4"/>
  <c r="N45" i="4" s="1"/>
  <c r="O45" i="4" s="1"/>
  <c r="M51" i="4"/>
  <c r="N51" i="4" s="1"/>
  <c r="O51" i="4" s="1"/>
  <c r="M53" i="4"/>
  <c r="N53" i="4" s="1"/>
  <c r="O53" i="4" s="1"/>
  <c r="M59" i="4"/>
  <c r="N59" i="4" s="1"/>
  <c r="O59" i="4" s="1"/>
  <c r="M61" i="4"/>
  <c r="N61" i="4" s="1"/>
  <c r="O61" i="4" s="1"/>
  <c r="M67" i="4"/>
  <c r="N67" i="4" s="1"/>
  <c r="O67" i="4" s="1"/>
  <c r="M69" i="4"/>
  <c r="N69" i="4" s="1"/>
  <c r="O69" i="4" s="1"/>
  <c r="M75" i="4"/>
  <c r="N75" i="4" s="1"/>
  <c r="O75" i="4" s="1"/>
  <c r="M77" i="4"/>
  <c r="N77" i="4" s="1"/>
  <c r="O77" i="4" s="1"/>
  <c r="M66" i="4"/>
  <c r="N66" i="4" s="1"/>
  <c r="O66" i="4" s="1"/>
  <c r="M5" i="4"/>
  <c r="N5" i="4" s="1"/>
  <c r="O5" i="4" s="1"/>
  <c r="M6" i="4"/>
  <c r="N6" i="4" s="1"/>
  <c r="O6" i="4" s="1"/>
  <c r="M8" i="4"/>
  <c r="N8" i="4" s="1"/>
  <c r="O8" i="4" s="1"/>
  <c r="M22" i="4"/>
  <c r="N22" i="4" s="1"/>
  <c r="O22" i="4" s="1"/>
  <c r="M30" i="4"/>
  <c r="N30" i="4" s="1"/>
  <c r="O30" i="4" s="1"/>
  <c r="M38" i="4"/>
  <c r="N38" i="4" s="1"/>
  <c r="O38" i="4" s="1"/>
  <c r="M46" i="4"/>
  <c r="N46" i="4" s="1"/>
  <c r="O46" i="4" s="1"/>
  <c r="M54" i="4"/>
  <c r="N54" i="4" s="1"/>
  <c r="O54" i="4" s="1"/>
  <c r="M62" i="4"/>
  <c r="N62" i="4" s="1"/>
  <c r="O62" i="4" s="1"/>
  <c r="M70" i="4"/>
  <c r="N70" i="4" s="1"/>
  <c r="O70" i="4" s="1"/>
  <c r="M78" i="4"/>
  <c r="N78" i="4" s="1"/>
  <c r="O78" i="4" s="1"/>
  <c r="M2" i="4"/>
  <c r="N2" i="4" s="1"/>
  <c r="O2" i="4" s="1"/>
  <c r="M74" i="4"/>
  <c r="N74" i="4" s="1"/>
  <c r="O74" i="4" s="1"/>
  <c r="M21" i="4"/>
  <c r="N21" i="4" s="1"/>
  <c r="O21" i="4" s="1"/>
  <c r="M9" i="4"/>
  <c r="N9" i="4" s="1"/>
  <c r="O9" i="4" s="1"/>
  <c r="M14" i="4"/>
  <c r="N14" i="4" s="1"/>
  <c r="O14" i="4" s="1"/>
  <c r="C4" i="3" s="1"/>
  <c r="M17" i="4"/>
  <c r="N17" i="4" s="1"/>
  <c r="O17" i="4" s="1"/>
  <c r="M25" i="4"/>
  <c r="N25" i="4" s="1"/>
  <c r="O25" i="4" s="1"/>
  <c r="M33" i="4"/>
  <c r="N33" i="4" s="1"/>
  <c r="O33" i="4" s="1"/>
  <c r="M12" i="4"/>
  <c r="N12" i="4" s="1"/>
  <c r="O12" i="4" s="1"/>
  <c r="M26" i="4"/>
  <c r="N26" i="4" s="1"/>
  <c r="O26" i="4" s="1"/>
  <c r="M20" i="4"/>
  <c r="N20" i="4" s="1"/>
  <c r="O20" i="4" s="1"/>
  <c r="M28" i="4"/>
  <c r="N28" i="4" s="1"/>
  <c r="O28" i="4" s="1"/>
  <c r="M36" i="4"/>
  <c r="N36" i="4" s="1"/>
  <c r="O36" i="4" s="1"/>
  <c r="M44" i="4"/>
  <c r="N44" i="4" s="1"/>
  <c r="O44" i="4" s="1"/>
  <c r="M52" i="4"/>
  <c r="N52" i="4" s="1"/>
  <c r="O52" i="4" s="1"/>
  <c r="M60" i="4"/>
  <c r="N60" i="4" s="1"/>
  <c r="O60" i="4" s="1"/>
  <c r="M68" i="4"/>
  <c r="N68" i="4" s="1"/>
  <c r="O68" i="4" s="1"/>
  <c r="M76" i="4"/>
  <c r="N76" i="4" s="1"/>
  <c r="O76" i="4" s="1"/>
  <c r="M34" i="4"/>
  <c r="N34" i="4" s="1"/>
  <c r="O34" i="4" s="1"/>
  <c r="M7" i="4"/>
  <c r="N7" i="4" s="1"/>
  <c r="O7" i="4" s="1"/>
  <c r="M15" i="4"/>
  <c r="N15" i="4" s="1"/>
  <c r="O15" i="4" s="1"/>
  <c r="M23" i="4"/>
  <c r="N23" i="4" s="1"/>
  <c r="O23" i="4" s="1"/>
  <c r="M31" i="4"/>
  <c r="N31" i="4" s="1"/>
  <c r="O31" i="4" s="1"/>
  <c r="M39" i="4"/>
  <c r="N39" i="4" s="1"/>
  <c r="O39" i="4" s="1"/>
  <c r="M41" i="4"/>
  <c r="N41" i="4" s="1"/>
  <c r="O41" i="4" s="1"/>
  <c r="M47" i="4"/>
  <c r="N47" i="4" s="1"/>
  <c r="O47" i="4" s="1"/>
  <c r="M49" i="4"/>
  <c r="N49" i="4" s="1"/>
  <c r="O49" i="4" s="1"/>
  <c r="M55" i="4"/>
  <c r="N55" i="4" s="1"/>
  <c r="O55" i="4" s="1"/>
  <c r="M57" i="4"/>
  <c r="N57" i="4" s="1"/>
  <c r="O57" i="4" s="1"/>
  <c r="M63" i="4"/>
  <c r="N63" i="4" s="1"/>
  <c r="O63" i="4" s="1"/>
  <c r="M65" i="4"/>
  <c r="N65" i="4" s="1"/>
  <c r="O65" i="4" s="1"/>
  <c r="M71" i="4"/>
  <c r="N71" i="4" s="1"/>
  <c r="O71" i="4" s="1"/>
  <c r="M73" i="4"/>
  <c r="N73" i="4" s="1"/>
  <c r="O73" i="4" s="1"/>
  <c r="M79" i="4"/>
  <c r="N79" i="4" s="1"/>
  <c r="O79" i="4" s="1"/>
  <c r="M81" i="4"/>
  <c r="N81" i="4" s="1"/>
  <c r="O81" i="4" s="1"/>
  <c r="C5" i="3" l="1"/>
  <c r="C2" i="3"/>
  <c r="B3" i="3" s="1"/>
  <c r="B5" i="3" l="1"/>
  <c r="B4" i="3"/>
  <c r="C6" i="3"/>
  <c r="B2" i="3"/>
</calcChain>
</file>

<file path=xl/sharedStrings.xml><?xml version="1.0" encoding="utf-8"?>
<sst xmlns="http://schemas.openxmlformats.org/spreadsheetml/2006/main" count="233" uniqueCount="120">
  <si>
    <t>INSTRUCTIONS</t>
  </si>
  <si>
    <t xml:space="preserve"> </t>
  </si>
  <si>
    <t>* Copy your data into the sheet "Raw data".</t>
  </si>
  <si>
    <t>There should be one row per respondent, and one column per survey question.</t>
  </si>
  <si>
    <t>All questions should have responses between 1 and 5.</t>
  </si>
  <si>
    <t>All questions must be answered for a respondent to have their disability score calculated.</t>
  </si>
  <si>
    <t>Cells in the Raw data sheet will be colored green if a valid response option has been given.</t>
  </si>
  <si>
    <t>The columns should be in the following order:</t>
  </si>
  <si>
    <t>Q01</t>
  </si>
  <si>
    <t>Q02</t>
  </si>
  <si>
    <t>Q03</t>
  </si>
  <si>
    <t>Q04</t>
  </si>
  <si>
    <t>Q05</t>
  </si>
  <si>
    <t>Q06</t>
  </si>
  <si>
    <t>Q07</t>
  </si>
  <si>
    <t>Q8</t>
  </si>
  <si>
    <t>Q9</t>
  </si>
  <si>
    <t>Q10</t>
  </si>
  <si>
    <t>Q11</t>
  </si>
  <si>
    <t>* The disability levels of your sample will then be shown in the "Results" sheet.</t>
  </si>
  <si>
    <t>* The remaining sheets support the calculation of the disability score and should not be altered.</t>
  </si>
  <si>
    <t>The cut-offs for the disability score can be found in the sheet "Mapping Sum to Rasch".</t>
  </si>
  <si>
    <t>* To extract the disability score per respondent (for example, so that the score can be used to disaggregate other data by disability), copy the data from the sheet "Recoded data".</t>
  </si>
  <si>
    <t>Respondent no.</t>
  </si>
  <si>
    <t>Q08</t>
  </si>
  <si>
    <t>Q09</t>
  </si>
  <si>
    <t>Disability level</t>
  </si>
  <si>
    <t>Percent</t>
  </si>
  <si>
    <t>N</t>
  </si>
  <si>
    <t>No</t>
  </si>
  <si>
    <t>Mild</t>
  </si>
  <si>
    <t>Moderate</t>
  </si>
  <si>
    <t>Severe</t>
  </si>
  <si>
    <t>Total respondents</t>
  </si>
  <si>
    <t>Sum</t>
  </si>
  <si>
    <t>Rasch</t>
  </si>
  <si>
    <t>Number</t>
  </si>
  <si>
    <t>Helper</t>
  </si>
  <si>
    <t>Recoded</t>
  </si>
  <si>
    <t>Q01|1</t>
  </si>
  <si>
    <t>Q01|2</t>
  </si>
  <si>
    <t>Q01|3</t>
  </si>
  <si>
    <t>Q01|4</t>
  </si>
  <si>
    <t>Q01|5</t>
  </si>
  <si>
    <t>Q02|1</t>
  </si>
  <si>
    <t>Q02|2</t>
  </si>
  <si>
    <t>Q02|3</t>
  </si>
  <si>
    <t>Q02|4</t>
  </si>
  <si>
    <t>Q02|5</t>
  </si>
  <si>
    <t>Q03|1</t>
  </si>
  <si>
    <t>Q03|2</t>
  </si>
  <si>
    <t>Q03|3</t>
  </si>
  <si>
    <t>Q03|4</t>
  </si>
  <si>
    <t>Q03|5</t>
  </si>
  <si>
    <t>Q04|1</t>
  </si>
  <si>
    <t>Q04|2</t>
  </si>
  <si>
    <t>Q04|3</t>
  </si>
  <si>
    <t>Q04|4</t>
  </si>
  <si>
    <t>Q04|5</t>
  </si>
  <si>
    <t>Q05|1</t>
  </si>
  <si>
    <t>Q05|2</t>
  </si>
  <si>
    <t>Q05|3</t>
  </si>
  <si>
    <t>Q05|4</t>
  </si>
  <si>
    <t>Q05|5</t>
  </si>
  <si>
    <t>Q06|1</t>
  </si>
  <si>
    <t>Q06|2</t>
  </si>
  <si>
    <t>Q06|3</t>
  </si>
  <si>
    <t>Q06|4</t>
  </si>
  <si>
    <t>Q06|5</t>
  </si>
  <si>
    <t>Q07|1</t>
  </si>
  <si>
    <t>Q07|2</t>
  </si>
  <si>
    <t>Q07|3</t>
  </si>
  <si>
    <t>Q07|4</t>
  </si>
  <si>
    <t>Q07|5</t>
  </si>
  <si>
    <t>Q08|1</t>
  </si>
  <si>
    <t>Q08|2</t>
  </si>
  <si>
    <t>Q08|3</t>
  </si>
  <si>
    <t>Q08|4</t>
  </si>
  <si>
    <t>Q08|5</t>
  </si>
  <si>
    <t>Q09|1</t>
  </si>
  <si>
    <t>Q09|2</t>
  </si>
  <si>
    <t>Q09|3</t>
  </si>
  <si>
    <t>Q09|4</t>
  </si>
  <si>
    <t>Q09|5</t>
  </si>
  <si>
    <t>Q10|1</t>
  </si>
  <si>
    <t>Q10|2</t>
  </si>
  <si>
    <t>Q10|3</t>
  </si>
  <si>
    <t>Q10|4</t>
  </si>
  <si>
    <t>Q10|5</t>
  </si>
  <si>
    <t>Q11|1</t>
  </si>
  <si>
    <t>Q11|2</t>
  </si>
  <si>
    <t>Q11|3</t>
  </si>
  <si>
    <t>Q11|4</t>
  </si>
  <si>
    <t>Q11|5</t>
  </si>
  <si>
    <t>Sum score</t>
  </si>
  <si>
    <t>Rasch score rescaled</t>
  </si>
  <si>
    <t>Category</t>
  </si>
  <si>
    <t>Score range</t>
  </si>
  <si>
    <t>0 - 4.3</t>
  </si>
  <si>
    <t>4.3 - 22.6</t>
  </si>
  <si>
    <t>22.6 - 40.8</t>
  </si>
  <si>
    <t>40.8 - 100</t>
  </si>
  <si>
    <t>Options</t>
  </si>
  <si>
    <t>1</t>
  </si>
  <si>
    <t>2</t>
  </si>
  <si>
    <t>3</t>
  </si>
  <si>
    <t>4</t>
  </si>
  <si>
    <t>5</t>
  </si>
  <si>
    <t>How much difficulty do you have seeing things at a distance? </t>
  </si>
  <si>
    <t>How much difficulty do you have hearing? </t>
  </si>
  <si>
    <t>How much difficulty do you have walking or climbing steps? </t>
  </si>
  <si>
    <t>How much difficulty do you have remembering or concentrating? </t>
  </si>
  <si>
    <t>How much difficulty do you have washing all over or dressing? </t>
  </si>
  <si>
    <t>How much difficulty do you have with feeling sad, low, worried or anxious because of your health? </t>
  </si>
  <si>
    <r>
      <t>How much difficulty do you have sleeping because of your health?</t>
    </r>
    <r>
      <rPr>
        <sz val="11"/>
        <color rgb="FF000000"/>
        <rFont val="Calibri"/>
        <family val="2"/>
      </rPr>
      <t> </t>
    </r>
  </si>
  <si>
    <r>
      <t>How much difficulty do you have doing household tasks because of your health?</t>
    </r>
    <r>
      <rPr>
        <sz val="11"/>
        <color rgb="FF000000"/>
        <rFont val="Calibri"/>
        <family val="2"/>
      </rPr>
      <t> </t>
    </r>
  </si>
  <si>
    <r>
      <t>Because of your health, how much difficulty do you have with joining community activities, such as festivities, religious or other activities?</t>
    </r>
    <r>
      <rPr>
        <sz val="11"/>
        <color rgb="FF000000"/>
        <rFont val="Calibri"/>
        <family val="2"/>
      </rPr>
      <t> </t>
    </r>
  </si>
  <si>
    <r>
      <t>Because of your health, how much difficulty do you have getting along with people who are close to you, including your family andfriends?</t>
    </r>
    <r>
      <rPr>
        <sz val="11"/>
        <color rgb="FF000000"/>
        <rFont val="Calibri"/>
        <family val="2"/>
      </rPr>
      <t> </t>
    </r>
  </si>
  <si>
    <r>
      <t>How much bodily aches or pain do you have?</t>
    </r>
    <r>
      <rPr>
        <sz val="11"/>
        <color rgb="FF000000"/>
        <rFont val="Calibri"/>
        <family val="2"/>
      </rPr>
      <t> </t>
    </r>
  </si>
  <si>
    <t>WHO/UCN/NCD/SDR/2023.01 © World Health Organization 2023. Some rights reserved. This work is available under the CC BY-NC-SA 3.0 IGO licence. For more details, refer to https://www.who.int/health-topics/disability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</si>
</sst>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sz val="6.5"/>
      <color rgb="FF363435"/>
      <name val="Arial"/>
      <family val="2"/>
    </font>
    <font>
      <b/>
      <sz val="9"/>
      <color rgb="FF404040"/>
      <name val="Arial"/>
      <family val="2"/>
    </font>
    <font>
      <sz val="9"/>
      <color rgb="FF252525"/>
      <name val="Arial"/>
      <family val="2"/>
    </font>
    <font>
      <sz val="11"/>
      <color rgb="FF000000"/>
      <name val="Calibri"/>
      <family val="2"/>
    </font>
    <font>
      <sz val="11"/>
      <color rgb="FF252525"/>
      <name val="Calibri"/>
      <family val="2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9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wrapText="1"/>
    </xf>
    <xf numFmtId="0" fontId="10" fillId="2" borderId="0" xfId="0" applyFont="1" applyFill="1" applyAlignment="1">
      <alignment horizontal="center" wrapText="1"/>
    </xf>
  </cellXfs>
  <cellStyles count="1">
    <cellStyle name="Normal" xfId="0" builtinId="0"/>
  </cellStyles>
  <dxfs count="10">
    <dxf>
      <font>
        <sz val="11"/>
        <color rgb="FF006100"/>
        <name val="Calibri"/>
      </font>
      <fill>
        <patternFill patternType="solid">
          <bgColor rgb="FFC6EFCE"/>
        </patternFill>
      </fill>
    </dxf>
    <dxf>
      <font>
        <sz val="11"/>
        <color rgb="FF006100"/>
        <name val="Calibri"/>
      </font>
      <fill>
        <patternFill patternType="solid">
          <bgColor rgb="FFC6EFCE"/>
        </patternFill>
      </fill>
    </dxf>
    <dxf>
      <font>
        <sz val="11"/>
        <color rgb="FF006100"/>
        <name val="Calibri"/>
      </font>
      <fill>
        <patternFill patternType="solid">
          <bgColor rgb="FFC6EFCE"/>
        </patternFill>
      </fill>
    </dxf>
    <dxf>
      <font>
        <sz val="11"/>
        <color rgb="FF006100"/>
        <name val="Calibri"/>
      </font>
      <fill>
        <patternFill patternType="solid">
          <bgColor rgb="FFC6EFCE"/>
        </patternFill>
      </fill>
    </dxf>
    <dxf>
      <font>
        <sz val="11"/>
        <color rgb="FF006100"/>
        <name val="Calibri"/>
      </font>
      <fill>
        <patternFill patternType="solid">
          <bgColor rgb="FFC6EFCE"/>
        </patternFill>
      </fill>
    </dxf>
    <dxf>
      <font>
        <sz val="11"/>
        <color rgb="FF006100"/>
        <name val="Calibri"/>
      </font>
      <fill>
        <patternFill patternType="solid">
          <bgColor rgb="FFC6EFCE"/>
        </patternFill>
      </fill>
    </dxf>
    <dxf>
      <font>
        <sz val="11"/>
        <color rgb="FF006100"/>
        <name val="Calibri"/>
      </font>
      <fill>
        <patternFill patternType="solid">
          <bgColor rgb="FFC6EFCE"/>
        </patternFill>
      </fill>
    </dxf>
    <dxf>
      <font>
        <sz val="11"/>
        <color rgb="FF006100"/>
        <name val="Calibri"/>
      </font>
      <fill>
        <patternFill patternType="solid">
          <bgColor rgb="FFC6EFCE"/>
        </patternFill>
      </fill>
    </dxf>
    <dxf>
      <font>
        <sz val="11"/>
        <color rgb="FF006100"/>
        <name val="Calibri"/>
      </font>
      <fill>
        <patternFill patternType="solid">
          <bgColor rgb="FFC6EFCE"/>
        </patternFill>
      </fill>
    </dxf>
    <dxf>
      <font>
        <sz val="11"/>
        <color rgb="FF006100"/>
        <name val="Calibri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Results!$B$1</c:f>
              <c:strCache>
                <c:ptCount val="1"/>
                <c:pt idx="0">
                  <c:v>Percent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Results!$A$2:$A$5</c:f>
              <c:strCache>
                <c:ptCount val="4"/>
                <c:pt idx="0">
                  <c:v>No</c:v>
                </c:pt>
                <c:pt idx="1">
                  <c:v>Mild</c:v>
                </c:pt>
                <c:pt idx="2">
                  <c:v>Moderate</c:v>
                </c:pt>
                <c:pt idx="3">
                  <c:v>Severe</c:v>
                </c:pt>
              </c:strCache>
            </c:strRef>
          </c:cat>
          <c:val>
            <c:numRef>
              <c:f>Results!$B$2:$B$5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6-5044-99A5-0E110793D83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7821807"/>
        <c:axId val="364045279"/>
      </c:barChart>
      <c:catAx>
        <c:axId val="327821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045279"/>
        <c:crosses val="autoZero"/>
        <c:auto val="1"/>
        <c:lblAlgn val="ctr"/>
        <c:lblOffset val="100"/>
        <c:noMultiLvlLbl val="0"/>
      </c:catAx>
      <c:valAx>
        <c:axId val="364045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821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679450</xdr:colOff>
      <xdr:row>8</xdr:row>
      <xdr:rowOff>184150</xdr:rowOff>
    </xdr:from>
    <xdr:to>
      <xdr:col>5</xdr:col>
      <xdr:colOff>679450</xdr:colOff>
      <xdr:row>23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2EC0B9-E78F-CC08-14CE-308E0B8F95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workbookViewId="0">
      <selection activeCell="G30" sqref="G30"/>
    </sheetView>
  </sheetViews>
  <sheetFormatPr baseColWidth="10" defaultRowHeight="15" x14ac:dyDescent="0.2"/>
  <cols>
    <col min="1" max="1" width="16.6640625" customWidth="1"/>
  </cols>
  <sheetData>
    <row r="1" spans="1:2" x14ac:dyDescent="0.2">
      <c r="A1" s="1" t="s">
        <v>0</v>
      </c>
      <c r="B1" t="s">
        <v>1</v>
      </c>
    </row>
    <row r="3" spans="1:2" x14ac:dyDescent="0.2">
      <c r="A3" s="2" t="s">
        <v>2</v>
      </c>
    </row>
    <row r="4" spans="1:2" x14ac:dyDescent="0.2">
      <c r="A4" t="s">
        <v>3</v>
      </c>
    </row>
    <row r="5" spans="1:2" x14ac:dyDescent="0.2">
      <c r="A5" t="s">
        <v>4</v>
      </c>
    </row>
    <row r="6" spans="1:2" x14ac:dyDescent="0.2">
      <c r="A6" t="s">
        <v>5</v>
      </c>
    </row>
    <row r="7" spans="1:2" x14ac:dyDescent="0.2">
      <c r="A7" t="s">
        <v>6</v>
      </c>
    </row>
    <row r="8" spans="1:2" x14ac:dyDescent="0.2">
      <c r="A8" t="s">
        <v>7</v>
      </c>
    </row>
    <row r="10" spans="1:2" x14ac:dyDescent="0.2">
      <c r="A10" t="s">
        <v>8</v>
      </c>
      <c r="B10" s="8" t="s">
        <v>108</v>
      </c>
    </row>
    <row r="11" spans="1:2" x14ac:dyDescent="0.2">
      <c r="A11" t="s">
        <v>9</v>
      </c>
      <c r="B11" s="8" t="s">
        <v>109</v>
      </c>
    </row>
    <row r="12" spans="1:2" x14ac:dyDescent="0.2">
      <c r="A12" t="s">
        <v>10</v>
      </c>
      <c r="B12" s="8" t="s">
        <v>110</v>
      </c>
    </row>
    <row r="13" spans="1:2" x14ac:dyDescent="0.2">
      <c r="A13" t="s">
        <v>11</v>
      </c>
      <c r="B13" s="8" t="s">
        <v>111</v>
      </c>
    </row>
    <row r="14" spans="1:2" x14ac:dyDescent="0.2">
      <c r="A14" t="s">
        <v>12</v>
      </c>
      <c r="B14" s="8" t="s">
        <v>112</v>
      </c>
    </row>
    <row r="15" spans="1:2" x14ac:dyDescent="0.2">
      <c r="A15" t="s">
        <v>13</v>
      </c>
      <c r="B15" s="9" t="s">
        <v>114</v>
      </c>
    </row>
    <row r="16" spans="1:2" x14ac:dyDescent="0.2">
      <c r="A16" t="s">
        <v>14</v>
      </c>
      <c r="B16" s="9" t="s">
        <v>115</v>
      </c>
    </row>
    <row r="17" spans="1:8" x14ac:dyDescent="0.2">
      <c r="A17" t="s">
        <v>15</v>
      </c>
      <c r="B17" s="9" t="s">
        <v>116</v>
      </c>
    </row>
    <row r="18" spans="1:8" x14ac:dyDescent="0.2">
      <c r="A18" t="s">
        <v>16</v>
      </c>
      <c r="B18" s="8" t="s">
        <v>113</v>
      </c>
    </row>
    <row r="19" spans="1:8" x14ac:dyDescent="0.2">
      <c r="A19" t="s">
        <v>17</v>
      </c>
      <c r="B19" s="9" t="s">
        <v>117</v>
      </c>
    </row>
    <row r="20" spans="1:8" x14ac:dyDescent="0.2">
      <c r="A20" t="s">
        <v>18</v>
      </c>
      <c r="B20" s="9" t="s">
        <v>118</v>
      </c>
    </row>
    <row r="22" spans="1:8" x14ac:dyDescent="0.2">
      <c r="A22" s="2" t="s">
        <v>19</v>
      </c>
    </row>
    <row r="24" spans="1:8" x14ac:dyDescent="0.2">
      <c r="A24" s="2" t="s">
        <v>20</v>
      </c>
    </row>
    <row r="25" spans="1:8" x14ac:dyDescent="0.2">
      <c r="A25" t="s">
        <v>21</v>
      </c>
    </row>
    <row r="27" spans="1:8" x14ac:dyDescent="0.2">
      <c r="A27" s="2" t="s">
        <v>22</v>
      </c>
    </row>
    <row r="31" spans="1:8" ht="15" customHeight="1" x14ac:dyDescent="0.2">
      <c r="A31" s="11" t="s">
        <v>119</v>
      </c>
      <c r="B31" s="11"/>
      <c r="C31" s="11"/>
      <c r="D31" s="11"/>
      <c r="E31" s="11"/>
      <c r="F31" s="10"/>
      <c r="G31" s="5"/>
    </row>
    <row r="32" spans="1:8" x14ac:dyDescent="0.2">
      <c r="A32" s="11"/>
      <c r="B32" s="11"/>
      <c r="C32" s="11"/>
      <c r="D32" s="11"/>
      <c r="E32" s="11"/>
      <c r="F32" s="10"/>
      <c r="G32" s="5"/>
      <c r="H32" s="5"/>
    </row>
    <row r="33" spans="1:8" x14ac:dyDescent="0.2">
      <c r="A33" s="11"/>
      <c r="B33" s="11"/>
      <c r="C33" s="11"/>
      <c r="D33" s="11"/>
      <c r="E33" s="11"/>
      <c r="F33" s="10"/>
      <c r="G33" s="5"/>
      <c r="H33" s="5"/>
    </row>
    <row r="34" spans="1:8" x14ac:dyDescent="0.2">
      <c r="A34" s="11"/>
      <c r="B34" s="11"/>
      <c r="C34" s="11"/>
      <c r="D34" s="11"/>
      <c r="E34" s="11"/>
      <c r="F34" s="10"/>
      <c r="G34" s="5"/>
      <c r="H34" s="5"/>
    </row>
    <row r="35" spans="1:8" x14ac:dyDescent="0.2">
      <c r="B35" s="6"/>
      <c r="C35" s="4"/>
      <c r="D35" s="5"/>
      <c r="E35" s="5"/>
      <c r="F35" s="5"/>
      <c r="G35" s="5"/>
      <c r="H35" s="5"/>
    </row>
    <row r="36" spans="1:8" x14ac:dyDescent="0.2">
      <c r="B36" s="6"/>
      <c r="C36" s="7"/>
      <c r="D36" s="5"/>
      <c r="E36" s="5"/>
      <c r="F36" s="5"/>
      <c r="G36" s="5"/>
      <c r="H36" s="5"/>
    </row>
    <row r="37" spans="1:8" x14ac:dyDescent="0.2">
      <c r="B37" s="6"/>
      <c r="C37" s="7"/>
      <c r="D37" s="5"/>
      <c r="E37" s="5"/>
      <c r="F37" s="5"/>
      <c r="G37" s="5"/>
      <c r="H37" s="5"/>
    </row>
    <row r="38" spans="1:8" x14ac:dyDescent="0.2">
      <c r="B38" s="6"/>
      <c r="C38" s="7"/>
      <c r="D38" s="5"/>
      <c r="E38" s="5"/>
      <c r="F38" s="5"/>
      <c r="G38" s="5"/>
      <c r="H38" s="5"/>
    </row>
    <row r="39" spans="1:8" x14ac:dyDescent="0.2">
      <c r="B39" s="6"/>
      <c r="C39" s="4"/>
      <c r="D39" s="5"/>
      <c r="E39" s="5"/>
      <c r="F39" s="5"/>
      <c r="G39" s="5"/>
      <c r="H39" s="5"/>
    </row>
    <row r="40" spans="1:8" x14ac:dyDescent="0.2">
      <c r="B40" s="6"/>
      <c r="C40" s="7"/>
      <c r="D40" s="5"/>
      <c r="E40" s="5"/>
      <c r="F40" s="5"/>
      <c r="G40" s="5"/>
      <c r="H40" s="5"/>
    </row>
    <row r="41" spans="1:8" x14ac:dyDescent="0.2">
      <c r="B41" s="6"/>
      <c r="C41" s="7"/>
    </row>
  </sheetData>
  <mergeCells count="1">
    <mergeCell ref="A31:E34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1"/>
  <sheetViews>
    <sheetView workbookViewId="0">
      <selection activeCell="B2" sqref="B2:L81"/>
    </sheetView>
  </sheetViews>
  <sheetFormatPr baseColWidth="10" defaultRowHeight="15" x14ac:dyDescent="0.2"/>
  <cols>
    <col min="1" max="1" width="16.6640625" customWidth="1"/>
  </cols>
  <sheetData>
    <row r="1" spans="1:12" x14ac:dyDescent="0.2">
      <c r="A1" t="s">
        <v>23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24</v>
      </c>
      <c r="J1" t="s">
        <v>25</v>
      </c>
      <c r="K1" t="s">
        <v>17</v>
      </c>
      <c r="L1" t="s">
        <v>18</v>
      </c>
    </row>
    <row r="2" spans="1:12" x14ac:dyDescent="0.2">
      <c r="A2">
        <v>1</v>
      </c>
    </row>
    <row r="3" spans="1:12" x14ac:dyDescent="0.2">
      <c r="A3">
        <v>2</v>
      </c>
    </row>
    <row r="4" spans="1:12" x14ac:dyDescent="0.2">
      <c r="A4">
        <v>3</v>
      </c>
    </row>
    <row r="5" spans="1:12" x14ac:dyDescent="0.2">
      <c r="A5">
        <v>4</v>
      </c>
    </row>
    <row r="6" spans="1:12" x14ac:dyDescent="0.2">
      <c r="A6">
        <v>5</v>
      </c>
    </row>
    <row r="7" spans="1:12" x14ac:dyDescent="0.2">
      <c r="A7">
        <v>6</v>
      </c>
    </row>
    <row r="8" spans="1:12" x14ac:dyDescent="0.2">
      <c r="A8">
        <v>7</v>
      </c>
    </row>
    <row r="9" spans="1:12" x14ac:dyDescent="0.2">
      <c r="A9">
        <v>8</v>
      </c>
    </row>
    <row r="10" spans="1:12" x14ac:dyDescent="0.2">
      <c r="A10">
        <v>9</v>
      </c>
    </row>
    <row r="11" spans="1:12" x14ac:dyDescent="0.2">
      <c r="A11">
        <v>10</v>
      </c>
    </row>
    <row r="12" spans="1:12" x14ac:dyDescent="0.2">
      <c r="A12">
        <v>11</v>
      </c>
    </row>
    <row r="13" spans="1:12" x14ac:dyDescent="0.2">
      <c r="A13">
        <v>12</v>
      </c>
    </row>
    <row r="14" spans="1:12" x14ac:dyDescent="0.2">
      <c r="A14">
        <v>13</v>
      </c>
    </row>
    <row r="15" spans="1:12" x14ac:dyDescent="0.2">
      <c r="A15">
        <v>14</v>
      </c>
    </row>
    <row r="16" spans="1:12" x14ac:dyDescent="0.2">
      <c r="A16">
        <v>15</v>
      </c>
    </row>
    <row r="17" spans="1:1" x14ac:dyDescent="0.2">
      <c r="A17">
        <v>16</v>
      </c>
    </row>
    <row r="18" spans="1:1" x14ac:dyDescent="0.2">
      <c r="A18">
        <v>17</v>
      </c>
    </row>
    <row r="19" spans="1:1" x14ac:dyDescent="0.2">
      <c r="A19">
        <v>18</v>
      </c>
    </row>
    <row r="20" spans="1:1" x14ac:dyDescent="0.2">
      <c r="A20">
        <v>19</v>
      </c>
    </row>
    <row r="21" spans="1:1" x14ac:dyDescent="0.2">
      <c r="A21">
        <v>20</v>
      </c>
    </row>
    <row r="22" spans="1:1" x14ac:dyDescent="0.2">
      <c r="A22">
        <v>21</v>
      </c>
    </row>
    <row r="23" spans="1:1" x14ac:dyDescent="0.2">
      <c r="A23">
        <v>22</v>
      </c>
    </row>
    <row r="24" spans="1:1" x14ac:dyDescent="0.2">
      <c r="A24">
        <v>23</v>
      </c>
    </row>
    <row r="25" spans="1:1" x14ac:dyDescent="0.2">
      <c r="A25">
        <v>24</v>
      </c>
    </row>
    <row r="26" spans="1:1" x14ac:dyDescent="0.2">
      <c r="A26">
        <v>25</v>
      </c>
    </row>
    <row r="27" spans="1:1" x14ac:dyDescent="0.2">
      <c r="A27">
        <v>26</v>
      </c>
    </row>
    <row r="28" spans="1:1" x14ac:dyDescent="0.2">
      <c r="A28">
        <v>27</v>
      </c>
    </row>
    <row r="29" spans="1:1" x14ac:dyDescent="0.2">
      <c r="A29">
        <v>28</v>
      </c>
    </row>
    <row r="30" spans="1:1" x14ac:dyDescent="0.2">
      <c r="A30">
        <v>29</v>
      </c>
    </row>
    <row r="31" spans="1:1" x14ac:dyDescent="0.2">
      <c r="A31">
        <v>30</v>
      </c>
    </row>
    <row r="32" spans="1:1" x14ac:dyDescent="0.2">
      <c r="A32">
        <v>31</v>
      </c>
    </row>
    <row r="33" spans="1:1" x14ac:dyDescent="0.2">
      <c r="A33">
        <v>32</v>
      </c>
    </row>
    <row r="34" spans="1:1" x14ac:dyDescent="0.2">
      <c r="A34">
        <v>33</v>
      </c>
    </row>
    <row r="35" spans="1:1" x14ac:dyDescent="0.2">
      <c r="A35">
        <v>34</v>
      </c>
    </row>
    <row r="36" spans="1:1" x14ac:dyDescent="0.2">
      <c r="A36">
        <v>35</v>
      </c>
    </row>
    <row r="37" spans="1:1" x14ac:dyDescent="0.2">
      <c r="A37">
        <v>36</v>
      </c>
    </row>
    <row r="38" spans="1:1" x14ac:dyDescent="0.2">
      <c r="A38">
        <v>37</v>
      </c>
    </row>
    <row r="39" spans="1:1" x14ac:dyDescent="0.2">
      <c r="A39">
        <v>38</v>
      </c>
    </row>
    <row r="40" spans="1:1" x14ac:dyDescent="0.2">
      <c r="A40">
        <v>39</v>
      </c>
    </row>
    <row r="41" spans="1:1" x14ac:dyDescent="0.2">
      <c r="A41">
        <v>40</v>
      </c>
    </row>
    <row r="42" spans="1:1" x14ac:dyDescent="0.2">
      <c r="A42">
        <v>41</v>
      </c>
    </row>
    <row r="43" spans="1:1" x14ac:dyDescent="0.2">
      <c r="A43">
        <v>42</v>
      </c>
    </row>
    <row r="44" spans="1:1" x14ac:dyDescent="0.2">
      <c r="A44">
        <v>43</v>
      </c>
    </row>
    <row r="45" spans="1:1" x14ac:dyDescent="0.2">
      <c r="A45">
        <v>44</v>
      </c>
    </row>
    <row r="46" spans="1:1" x14ac:dyDescent="0.2">
      <c r="A46">
        <v>45</v>
      </c>
    </row>
    <row r="47" spans="1:1" x14ac:dyDescent="0.2">
      <c r="A47">
        <v>46</v>
      </c>
    </row>
    <row r="48" spans="1:1" x14ac:dyDescent="0.2">
      <c r="A48">
        <v>47</v>
      </c>
    </row>
    <row r="49" spans="1:1" x14ac:dyDescent="0.2">
      <c r="A49">
        <v>48</v>
      </c>
    </row>
    <row r="50" spans="1:1" x14ac:dyDescent="0.2">
      <c r="A50">
        <v>49</v>
      </c>
    </row>
    <row r="51" spans="1:1" x14ac:dyDescent="0.2">
      <c r="A51">
        <v>50</v>
      </c>
    </row>
    <row r="52" spans="1:1" x14ac:dyDescent="0.2">
      <c r="A52">
        <v>51</v>
      </c>
    </row>
    <row r="53" spans="1:1" x14ac:dyDescent="0.2">
      <c r="A53">
        <v>52</v>
      </c>
    </row>
    <row r="54" spans="1:1" x14ac:dyDescent="0.2">
      <c r="A54">
        <v>53</v>
      </c>
    </row>
    <row r="55" spans="1:1" x14ac:dyDescent="0.2">
      <c r="A55">
        <v>54</v>
      </c>
    </row>
    <row r="56" spans="1:1" x14ac:dyDescent="0.2">
      <c r="A56">
        <v>55</v>
      </c>
    </row>
    <row r="57" spans="1:1" x14ac:dyDescent="0.2">
      <c r="A57">
        <v>56</v>
      </c>
    </row>
    <row r="58" spans="1:1" x14ac:dyDescent="0.2">
      <c r="A58">
        <v>57</v>
      </c>
    </row>
    <row r="59" spans="1:1" x14ac:dyDescent="0.2">
      <c r="A59">
        <v>58</v>
      </c>
    </row>
    <row r="60" spans="1:1" x14ac:dyDescent="0.2">
      <c r="A60">
        <v>59</v>
      </c>
    </row>
    <row r="61" spans="1:1" x14ac:dyDescent="0.2">
      <c r="A61">
        <v>60</v>
      </c>
    </row>
    <row r="62" spans="1:1" x14ac:dyDescent="0.2">
      <c r="A62">
        <v>61</v>
      </c>
    </row>
    <row r="63" spans="1:1" x14ac:dyDescent="0.2">
      <c r="A63">
        <v>62</v>
      </c>
    </row>
    <row r="64" spans="1:1" x14ac:dyDescent="0.2">
      <c r="A64">
        <v>63</v>
      </c>
    </row>
    <row r="65" spans="1:1" x14ac:dyDescent="0.2">
      <c r="A65">
        <v>64</v>
      </c>
    </row>
    <row r="66" spans="1:1" x14ac:dyDescent="0.2">
      <c r="A66">
        <v>65</v>
      </c>
    </row>
    <row r="67" spans="1:1" x14ac:dyDescent="0.2">
      <c r="A67">
        <v>66</v>
      </c>
    </row>
    <row r="68" spans="1:1" x14ac:dyDescent="0.2">
      <c r="A68">
        <v>67</v>
      </c>
    </row>
    <row r="69" spans="1:1" x14ac:dyDescent="0.2">
      <c r="A69">
        <v>68</v>
      </c>
    </row>
    <row r="70" spans="1:1" x14ac:dyDescent="0.2">
      <c r="A70">
        <v>69</v>
      </c>
    </row>
    <row r="71" spans="1:1" x14ac:dyDescent="0.2">
      <c r="A71">
        <v>70</v>
      </c>
    </row>
    <row r="72" spans="1:1" x14ac:dyDescent="0.2">
      <c r="A72">
        <v>71</v>
      </c>
    </row>
    <row r="73" spans="1:1" x14ac:dyDescent="0.2">
      <c r="A73">
        <v>72</v>
      </c>
    </row>
    <row r="74" spans="1:1" x14ac:dyDescent="0.2">
      <c r="A74">
        <v>73</v>
      </c>
    </row>
    <row r="75" spans="1:1" x14ac:dyDescent="0.2">
      <c r="A75">
        <v>74</v>
      </c>
    </row>
    <row r="76" spans="1:1" x14ac:dyDescent="0.2">
      <c r="A76">
        <v>75</v>
      </c>
    </row>
    <row r="77" spans="1:1" x14ac:dyDescent="0.2">
      <c r="A77">
        <v>76</v>
      </c>
    </row>
    <row r="78" spans="1:1" x14ac:dyDescent="0.2">
      <c r="A78">
        <v>77</v>
      </c>
    </row>
    <row r="79" spans="1:1" x14ac:dyDescent="0.2">
      <c r="A79">
        <v>78</v>
      </c>
    </row>
    <row r="80" spans="1:1" x14ac:dyDescent="0.2">
      <c r="A80">
        <v>79</v>
      </c>
    </row>
    <row r="81" spans="1:1" x14ac:dyDescent="0.2">
      <c r="A81">
        <v>80</v>
      </c>
    </row>
    <row r="82" spans="1:1" x14ac:dyDescent="0.2">
      <c r="A82">
        <v>81</v>
      </c>
    </row>
    <row r="83" spans="1:1" x14ac:dyDescent="0.2">
      <c r="A83">
        <v>82</v>
      </c>
    </row>
    <row r="84" spans="1:1" x14ac:dyDescent="0.2">
      <c r="A84">
        <v>83</v>
      </c>
    </row>
    <row r="85" spans="1:1" x14ac:dyDescent="0.2">
      <c r="A85">
        <v>84</v>
      </c>
    </row>
    <row r="86" spans="1:1" x14ac:dyDescent="0.2">
      <c r="A86">
        <v>85</v>
      </c>
    </row>
    <row r="87" spans="1:1" x14ac:dyDescent="0.2">
      <c r="A87">
        <v>86</v>
      </c>
    </row>
    <row r="88" spans="1:1" x14ac:dyDescent="0.2">
      <c r="A88">
        <v>87</v>
      </c>
    </row>
    <row r="89" spans="1:1" x14ac:dyDescent="0.2">
      <c r="A89">
        <v>88</v>
      </c>
    </row>
    <row r="90" spans="1:1" x14ac:dyDescent="0.2">
      <c r="A90">
        <v>89</v>
      </c>
    </row>
    <row r="91" spans="1:1" x14ac:dyDescent="0.2">
      <c r="A91">
        <v>90</v>
      </c>
    </row>
    <row r="92" spans="1:1" x14ac:dyDescent="0.2">
      <c r="A92">
        <v>91</v>
      </c>
    </row>
    <row r="93" spans="1:1" x14ac:dyDescent="0.2">
      <c r="A93">
        <v>92</v>
      </c>
    </row>
    <row r="94" spans="1:1" x14ac:dyDescent="0.2">
      <c r="A94">
        <v>93</v>
      </c>
    </row>
    <row r="95" spans="1:1" x14ac:dyDescent="0.2">
      <c r="A95">
        <v>94</v>
      </c>
    </row>
    <row r="96" spans="1:1" x14ac:dyDescent="0.2">
      <c r="A96">
        <v>95</v>
      </c>
    </row>
    <row r="97" spans="1:1" x14ac:dyDescent="0.2">
      <c r="A97">
        <v>96</v>
      </c>
    </row>
    <row r="98" spans="1:1" x14ac:dyDescent="0.2">
      <c r="A98">
        <v>97</v>
      </c>
    </row>
    <row r="99" spans="1:1" x14ac:dyDescent="0.2">
      <c r="A99">
        <v>98</v>
      </c>
    </row>
    <row r="100" spans="1:1" x14ac:dyDescent="0.2">
      <c r="A100">
        <v>99</v>
      </c>
    </row>
    <row r="101" spans="1:1" x14ac:dyDescent="0.2">
      <c r="A101">
        <v>100</v>
      </c>
    </row>
  </sheetData>
  <conditionalFormatting sqref="B82:L101">
    <cfRule type="expression" dxfId="9" priority="6">
      <formula>B82=5</formula>
    </cfRule>
    <cfRule type="expression" dxfId="8" priority="7">
      <formula>B82=4</formula>
    </cfRule>
    <cfRule type="expression" dxfId="7" priority="8">
      <formula>B82=3</formula>
    </cfRule>
    <cfRule type="expression" dxfId="6" priority="9">
      <formula>B82=2</formula>
    </cfRule>
    <cfRule type="expression" dxfId="5" priority="10">
      <formula>B82=1</formula>
    </cfRule>
  </conditionalFormatting>
  <conditionalFormatting sqref="B2:L81">
    <cfRule type="expression" dxfId="4" priority="1">
      <formula>B2=5</formula>
    </cfRule>
    <cfRule type="expression" dxfId="3" priority="2">
      <formula>B2=4</formula>
    </cfRule>
    <cfRule type="expression" dxfId="2" priority="3">
      <formula>B2=3</formula>
    </cfRule>
    <cfRule type="expression" dxfId="1" priority="4">
      <formula>B2=2</formula>
    </cfRule>
    <cfRule type="expression" dxfId="0" priority="5">
      <formula>B2=1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"/>
  <sheetViews>
    <sheetView workbookViewId="0">
      <selection activeCell="I9" sqref="I9"/>
    </sheetView>
  </sheetViews>
  <sheetFormatPr baseColWidth="10" defaultRowHeight="15" x14ac:dyDescent="0.2"/>
  <cols>
    <col min="1" max="1" width="16.6640625" customWidth="1"/>
  </cols>
  <sheetData>
    <row r="1" spans="1:4" x14ac:dyDescent="0.2">
      <c r="A1" t="s">
        <v>26</v>
      </c>
      <c r="B1" t="s">
        <v>27</v>
      </c>
      <c r="C1" t="s">
        <v>28</v>
      </c>
    </row>
    <row r="2" spans="1:4" x14ac:dyDescent="0.2">
      <c r="A2" t="s">
        <v>29</v>
      </c>
      <c r="B2" s="3" t="e">
        <f>C2/SUM(C2:C5)</f>
        <v>#DIV/0!</v>
      </c>
      <c r="C2">
        <f>COUNTIF('Recoded data'!O2:O101,"No")</f>
        <v>0</v>
      </c>
    </row>
    <row r="3" spans="1:4" x14ac:dyDescent="0.2">
      <c r="A3" t="s">
        <v>30</v>
      </c>
      <c r="B3" s="3" t="e">
        <f>C3/SUM(C2:C5)</f>
        <v>#DIV/0!</v>
      </c>
      <c r="C3">
        <f>COUNTIF('Recoded data'!O2:O101,"Mild")</f>
        <v>0</v>
      </c>
    </row>
    <row r="4" spans="1:4" x14ac:dyDescent="0.2">
      <c r="A4" t="s">
        <v>31</v>
      </c>
      <c r="B4" s="3" t="e">
        <f>C4/SUM(C2:C5)</f>
        <v>#DIV/0!</v>
      </c>
      <c r="C4">
        <f>COUNTIF('Recoded data'!O2:O101,"Moderate")</f>
        <v>0</v>
      </c>
    </row>
    <row r="5" spans="1:4" x14ac:dyDescent="0.2">
      <c r="A5" t="s">
        <v>32</v>
      </c>
      <c r="B5" s="3" t="e">
        <f>C5/SUM(C2:C5)</f>
        <v>#DIV/0!</v>
      </c>
      <c r="C5">
        <f>COUNTIF('Recoded data'!O2:O101,"Severe")</f>
        <v>0</v>
      </c>
    </row>
    <row r="6" spans="1:4" x14ac:dyDescent="0.2">
      <c r="C6">
        <f>SUM(C2:C5)</f>
        <v>0</v>
      </c>
      <c r="D6" t="s">
        <v>33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1"/>
  <sheetViews>
    <sheetView workbookViewId="0"/>
  </sheetViews>
  <sheetFormatPr baseColWidth="10" defaultRowHeight="15" x14ac:dyDescent="0.2"/>
  <cols>
    <col min="1" max="1" width="16.6640625" customWidth="1"/>
  </cols>
  <sheetData>
    <row r="1" spans="1:15" x14ac:dyDescent="0.2">
      <c r="A1" t="s">
        <v>23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24</v>
      </c>
      <c r="J1" t="s">
        <v>25</v>
      </c>
      <c r="K1" t="s">
        <v>17</v>
      </c>
      <c r="L1" t="s">
        <v>18</v>
      </c>
      <c r="M1" t="s">
        <v>34</v>
      </c>
      <c r="N1" t="s">
        <v>35</v>
      </c>
      <c r="O1" t="s">
        <v>26</v>
      </c>
    </row>
    <row r="2" spans="1:15" x14ac:dyDescent="0.2">
      <c r="A2">
        <v>1</v>
      </c>
      <c r="B2" t="str">
        <f>IFERROR(VLOOKUP('Raw data'!B1&amp;"|"&amp;'Raw data'!B2,'Mapping Recoding'!B2:C56,2,FALSE),"")</f>
        <v/>
      </c>
      <c r="C2" t="str">
        <f>IFERROR(VLOOKUP('Raw data'!C1&amp;"|"&amp;'Raw data'!C2,'Mapping Recoding'!B2:C56,2,FALSE),"")</f>
        <v/>
      </c>
      <c r="D2" t="str">
        <f>IFERROR(VLOOKUP('Raw data'!D1&amp;"|"&amp;'Raw data'!D2,'Mapping Recoding'!B2:C56,2,FALSE),"")</f>
        <v/>
      </c>
      <c r="E2" t="str">
        <f>IFERROR(VLOOKUP('Raw data'!E1&amp;"|"&amp;'Raw data'!E2,'Mapping Recoding'!B2:C56,2,FALSE),"")</f>
        <v/>
      </c>
      <c r="F2" t="str">
        <f>IFERROR(VLOOKUP('Raw data'!F1&amp;"|"&amp;'Raw data'!F2,'Mapping Recoding'!B2:C56,2,FALSE),"")</f>
        <v/>
      </c>
      <c r="G2" t="str">
        <f>IFERROR(VLOOKUP('Raw data'!G1&amp;"|"&amp;'Raw data'!G2,'Mapping Recoding'!B2:C56,2,FALSE),"")</f>
        <v/>
      </c>
      <c r="H2" t="str">
        <f>IFERROR(VLOOKUP('Raw data'!H1&amp;"|"&amp;'Raw data'!H2,'Mapping Recoding'!B2:C56,2,FALSE),"")</f>
        <v/>
      </c>
      <c r="I2" t="str">
        <f>IFERROR(VLOOKUP('Raw data'!I1&amp;"|"&amp;'Raw data'!I2,'Mapping Recoding'!B2:C56,2,FALSE),"")</f>
        <v/>
      </c>
      <c r="J2" t="str">
        <f>IFERROR(VLOOKUP('Raw data'!J1&amp;"|"&amp;'Raw data'!J2,'Mapping Recoding'!B2:C56,2,FALSE),"")</f>
        <v/>
      </c>
      <c r="K2" t="str">
        <f>IFERROR(VLOOKUP('Raw data'!K1&amp;"|"&amp;'Raw data'!K2,'Mapping Recoding'!B2:C56,2,FALSE),"")</f>
        <v/>
      </c>
      <c r="L2" t="str">
        <f>IFERROR(VLOOKUP('Raw data'!L1&amp;"|"&amp;'Raw data'!L2,'Mapping Recoding'!B2:C56,2,FALSE),"")</f>
        <v/>
      </c>
      <c r="M2" t="str">
        <f t="shared" ref="M2:M33" si="0">IF(COUNTIF(B2:L2,"")&gt;0,"",SUM(B2:L2))</f>
        <v/>
      </c>
      <c r="N2" t="str">
        <f>IF(M2="","",VLOOKUP('Recoded data'!M2,'Mapping Sum to Rasch'!A2:B32,2,FALSE))</f>
        <v/>
      </c>
      <c r="O2" t="str">
        <f>IF(N2="","",VLOOKUP('Recoded data'!N2,'Mapping Sum to Rasch'!B2:C32,2,FALSE))</f>
        <v/>
      </c>
    </row>
    <row r="3" spans="1:15" x14ac:dyDescent="0.2">
      <c r="A3">
        <v>2</v>
      </c>
      <c r="B3" t="str">
        <f>IFERROR(VLOOKUP('Raw data'!B1&amp;"|"&amp;'Raw data'!B3,'Mapping Recoding'!B2:C56,2,FALSE),"")</f>
        <v/>
      </c>
      <c r="C3" t="str">
        <f>IFERROR(VLOOKUP('Raw data'!C1&amp;"|"&amp;'Raw data'!C3,'Mapping Recoding'!B2:C56,2,FALSE),"")</f>
        <v/>
      </c>
      <c r="D3" t="str">
        <f>IFERROR(VLOOKUP('Raw data'!D1&amp;"|"&amp;'Raw data'!D3,'Mapping Recoding'!B2:C56,2,FALSE),"")</f>
        <v/>
      </c>
      <c r="E3" t="str">
        <f>IFERROR(VLOOKUP('Raw data'!E1&amp;"|"&amp;'Raw data'!E3,'Mapping Recoding'!B2:C56,2,FALSE),"")</f>
        <v/>
      </c>
      <c r="F3" t="str">
        <f>IFERROR(VLOOKUP('Raw data'!F1&amp;"|"&amp;'Raw data'!F3,'Mapping Recoding'!B2:C56,2,FALSE),"")</f>
        <v/>
      </c>
      <c r="G3" t="str">
        <f>IFERROR(VLOOKUP('Raw data'!G1&amp;"|"&amp;'Raw data'!G3,'Mapping Recoding'!B2:C56,2,FALSE),"")</f>
        <v/>
      </c>
      <c r="H3" t="str">
        <f>IFERROR(VLOOKUP('Raw data'!H1&amp;"|"&amp;'Raw data'!H3,'Mapping Recoding'!B2:C56,2,FALSE),"")</f>
        <v/>
      </c>
      <c r="I3" t="str">
        <f>IFERROR(VLOOKUP('Raw data'!I1&amp;"|"&amp;'Raw data'!I3,'Mapping Recoding'!B2:C56,2,FALSE),"")</f>
        <v/>
      </c>
      <c r="J3" t="str">
        <f>IFERROR(VLOOKUP('Raw data'!J1&amp;"|"&amp;'Raw data'!J3,'Mapping Recoding'!B2:C56,2,FALSE),"")</f>
        <v/>
      </c>
      <c r="K3" t="str">
        <f>IFERROR(VLOOKUP('Raw data'!K1&amp;"|"&amp;'Raw data'!K3,'Mapping Recoding'!B2:C56,2,FALSE),"")</f>
        <v/>
      </c>
      <c r="L3" t="str">
        <f>IFERROR(VLOOKUP('Raw data'!L1&amp;"|"&amp;'Raw data'!L3,'Mapping Recoding'!B2:C56,2,FALSE),"")</f>
        <v/>
      </c>
      <c r="M3" t="str">
        <f t="shared" si="0"/>
        <v/>
      </c>
      <c r="N3" t="str">
        <f>IF(M3="","",VLOOKUP('Recoded data'!M3,'Mapping Sum to Rasch'!A2:B32,2,FALSE))</f>
        <v/>
      </c>
      <c r="O3" t="str">
        <f>IF(N3="","",VLOOKUP('Recoded data'!N3,'Mapping Sum to Rasch'!B2:C32,2,FALSE))</f>
        <v/>
      </c>
    </row>
    <row r="4" spans="1:15" x14ac:dyDescent="0.2">
      <c r="A4">
        <v>3</v>
      </c>
      <c r="B4" t="str">
        <f>IFERROR(VLOOKUP('Raw data'!B1&amp;"|"&amp;'Raw data'!B4,'Mapping Recoding'!B2:C56,2,FALSE),"")</f>
        <v/>
      </c>
      <c r="C4" t="str">
        <f>IFERROR(VLOOKUP('Raw data'!C1&amp;"|"&amp;'Raw data'!C4,'Mapping Recoding'!B2:C56,2,FALSE),"")</f>
        <v/>
      </c>
      <c r="D4" t="str">
        <f>IFERROR(VLOOKUP('Raw data'!D1&amp;"|"&amp;'Raw data'!D4,'Mapping Recoding'!B2:C56,2,FALSE),"")</f>
        <v/>
      </c>
      <c r="E4" t="str">
        <f>IFERROR(VLOOKUP('Raw data'!E1&amp;"|"&amp;'Raw data'!E4,'Mapping Recoding'!B2:C56,2,FALSE),"")</f>
        <v/>
      </c>
      <c r="F4" t="str">
        <f>IFERROR(VLOOKUP('Raw data'!F1&amp;"|"&amp;'Raw data'!F4,'Mapping Recoding'!B2:C56,2,FALSE),"")</f>
        <v/>
      </c>
      <c r="G4" t="str">
        <f>IFERROR(VLOOKUP('Raw data'!G1&amp;"|"&amp;'Raw data'!G4,'Mapping Recoding'!B2:C56,2,FALSE),"")</f>
        <v/>
      </c>
      <c r="H4" t="str">
        <f>IFERROR(VLOOKUP('Raw data'!H1&amp;"|"&amp;'Raw data'!H4,'Mapping Recoding'!B2:C56,2,FALSE),"")</f>
        <v/>
      </c>
      <c r="I4" t="str">
        <f>IFERROR(VLOOKUP('Raw data'!I1&amp;"|"&amp;'Raw data'!I4,'Mapping Recoding'!B2:C56,2,FALSE),"")</f>
        <v/>
      </c>
      <c r="J4" t="str">
        <f>IFERROR(VLOOKUP('Raw data'!J1&amp;"|"&amp;'Raw data'!J4,'Mapping Recoding'!B2:C56,2,FALSE),"")</f>
        <v/>
      </c>
      <c r="K4" t="str">
        <f>IFERROR(VLOOKUP('Raw data'!K1&amp;"|"&amp;'Raw data'!K4,'Mapping Recoding'!B2:C56,2,FALSE),"")</f>
        <v/>
      </c>
      <c r="L4" t="str">
        <f>IFERROR(VLOOKUP('Raw data'!L1&amp;"|"&amp;'Raw data'!L4,'Mapping Recoding'!B2:C56,2,FALSE),"")</f>
        <v/>
      </c>
      <c r="M4" t="str">
        <f t="shared" si="0"/>
        <v/>
      </c>
      <c r="N4" t="str">
        <f>IF(M4="","",VLOOKUP('Recoded data'!M4,'Mapping Sum to Rasch'!A2:B32,2,FALSE))</f>
        <v/>
      </c>
      <c r="O4" t="str">
        <f>IF(N4="","",VLOOKUP('Recoded data'!N4,'Mapping Sum to Rasch'!B2:C32,2,FALSE))</f>
        <v/>
      </c>
    </row>
    <row r="5" spans="1:15" x14ac:dyDescent="0.2">
      <c r="A5">
        <v>4</v>
      </c>
      <c r="B5" t="str">
        <f>IFERROR(VLOOKUP('Raw data'!B1&amp;"|"&amp;'Raw data'!B5,'Mapping Recoding'!B2:C56,2,FALSE),"")</f>
        <v/>
      </c>
      <c r="C5" t="str">
        <f>IFERROR(VLOOKUP('Raw data'!C1&amp;"|"&amp;'Raw data'!C5,'Mapping Recoding'!B2:C56,2,FALSE),"")</f>
        <v/>
      </c>
      <c r="D5" t="str">
        <f>IFERROR(VLOOKUP('Raw data'!D1&amp;"|"&amp;'Raw data'!D5,'Mapping Recoding'!B2:C56,2,FALSE),"")</f>
        <v/>
      </c>
      <c r="E5" t="str">
        <f>IFERROR(VLOOKUP('Raw data'!E1&amp;"|"&amp;'Raw data'!E5,'Mapping Recoding'!B2:C56,2,FALSE),"")</f>
        <v/>
      </c>
      <c r="F5" t="str">
        <f>IFERROR(VLOOKUP('Raw data'!F1&amp;"|"&amp;'Raw data'!F5,'Mapping Recoding'!B2:C56,2,FALSE),"")</f>
        <v/>
      </c>
      <c r="G5" t="str">
        <f>IFERROR(VLOOKUP('Raw data'!G1&amp;"|"&amp;'Raw data'!G5,'Mapping Recoding'!B2:C56,2,FALSE),"")</f>
        <v/>
      </c>
      <c r="H5" t="str">
        <f>IFERROR(VLOOKUP('Raw data'!H1&amp;"|"&amp;'Raw data'!H5,'Mapping Recoding'!B2:C56,2,FALSE),"")</f>
        <v/>
      </c>
      <c r="I5" t="str">
        <f>IFERROR(VLOOKUP('Raw data'!I1&amp;"|"&amp;'Raw data'!I5,'Mapping Recoding'!B2:C56,2,FALSE),"")</f>
        <v/>
      </c>
      <c r="J5" t="str">
        <f>IFERROR(VLOOKUP('Raw data'!J1&amp;"|"&amp;'Raw data'!J5,'Mapping Recoding'!B2:C56,2,FALSE),"")</f>
        <v/>
      </c>
      <c r="K5" t="str">
        <f>IFERROR(VLOOKUP('Raw data'!K1&amp;"|"&amp;'Raw data'!K5,'Mapping Recoding'!B2:C56,2,FALSE),"")</f>
        <v/>
      </c>
      <c r="L5" t="str">
        <f>IFERROR(VLOOKUP('Raw data'!L1&amp;"|"&amp;'Raw data'!L5,'Mapping Recoding'!B2:C56,2,FALSE),"")</f>
        <v/>
      </c>
      <c r="M5" t="str">
        <f t="shared" si="0"/>
        <v/>
      </c>
      <c r="N5" t="str">
        <f>IF(M5="","",VLOOKUP('Recoded data'!M5,'Mapping Sum to Rasch'!A2:B32,2,FALSE))</f>
        <v/>
      </c>
      <c r="O5" t="str">
        <f>IF(N5="","",VLOOKUP('Recoded data'!N5,'Mapping Sum to Rasch'!B2:C32,2,FALSE))</f>
        <v/>
      </c>
    </row>
    <row r="6" spans="1:15" x14ac:dyDescent="0.2">
      <c r="A6">
        <v>5</v>
      </c>
      <c r="B6" t="str">
        <f>IFERROR(VLOOKUP('Raw data'!B1&amp;"|"&amp;'Raw data'!B6,'Mapping Recoding'!B2:C56,2,FALSE),"")</f>
        <v/>
      </c>
      <c r="C6" t="str">
        <f>IFERROR(VLOOKUP('Raw data'!C1&amp;"|"&amp;'Raw data'!C6,'Mapping Recoding'!B2:C56,2,FALSE),"")</f>
        <v/>
      </c>
      <c r="D6" t="str">
        <f>IFERROR(VLOOKUP('Raw data'!D1&amp;"|"&amp;'Raw data'!D6,'Mapping Recoding'!B2:C56,2,FALSE),"")</f>
        <v/>
      </c>
      <c r="E6" t="str">
        <f>IFERROR(VLOOKUP('Raw data'!E1&amp;"|"&amp;'Raw data'!E6,'Mapping Recoding'!B2:C56,2,FALSE),"")</f>
        <v/>
      </c>
      <c r="F6" t="str">
        <f>IFERROR(VLOOKUP('Raw data'!F1&amp;"|"&amp;'Raw data'!F6,'Mapping Recoding'!B2:C56,2,FALSE),"")</f>
        <v/>
      </c>
      <c r="G6" t="str">
        <f>IFERROR(VLOOKUP('Raw data'!G1&amp;"|"&amp;'Raw data'!G6,'Mapping Recoding'!B2:C56,2,FALSE),"")</f>
        <v/>
      </c>
      <c r="H6" t="str">
        <f>IFERROR(VLOOKUP('Raw data'!H1&amp;"|"&amp;'Raw data'!H6,'Mapping Recoding'!B2:C56,2,FALSE),"")</f>
        <v/>
      </c>
      <c r="I6" t="str">
        <f>IFERROR(VLOOKUP('Raw data'!I1&amp;"|"&amp;'Raw data'!I6,'Mapping Recoding'!B2:C56,2,FALSE),"")</f>
        <v/>
      </c>
      <c r="J6" t="str">
        <f>IFERROR(VLOOKUP('Raw data'!J1&amp;"|"&amp;'Raw data'!J6,'Mapping Recoding'!B2:C56,2,FALSE),"")</f>
        <v/>
      </c>
      <c r="K6" t="str">
        <f>IFERROR(VLOOKUP('Raw data'!K1&amp;"|"&amp;'Raw data'!K6,'Mapping Recoding'!B2:C56,2,FALSE),"")</f>
        <v/>
      </c>
      <c r="L6" t="str">
        <f>IFERROR(VLOOKUP('Raw data'!L1&amp;"|"&amp;'Raw data'!L6,'Mapping Recoding'!B2:C56,2,FALSE),"")</f>
        <v/>
      </c>
      <c r="M6" t="str">
        <f t="shared" si="0"/>
        <v/>
      </c>
      <c r="N6" t="str">
        <f>IF(M6="","",VLOOKUP('Recoded data'!M6,'Mapping Sum to Rasch'!A2:B32,2,FALSE))</f>
        <v/>
      </c>
      <c r="O6" t="str">
        <f>IF(N6="","",VLOOKUP('Recoded data'!N6,'Mapping Sum to Rasch'!B2:C32,2,FALSE))</f>
        <v/>
      </c>
    </row>
    <row r="7" spans="1:15" x14ac:dyDescent="0.2">
      <c r="A7">
        <v>6</v>
      </c>
      <c r="B7" t="str">
        <f>IFERROR(VLOOKUP('Raw data'!B1&amp;"|"&amp;'Raw data'!B7,'Mapping Recoding'!B2:C56,2,FALSE),"")</f>
        <v/>
      </c>
      <c r="C7" t="str">
        <f>IFERROR(VLOOKUP('Raw data'!C1&amp;"|"&amp;'Raw data'!C7,'Mapping Recoding'!B2:C56,2,FALSE),"")</f>
        <v/>
      </c>
      <c r="D7" t="str">
        <f>IFERROR(VLOOKUP('Raw data'!D1&amp;"|"&amp;'Raw data'!D7,'Mapping Recoding'!B2:C56,2,FALSE),"")</f>
        <v/>
      </c>
      <c r="E7" t="str">
        <f>IFERROR(VLOOKUP('Raw data'!E1&amp;"|"&amp;'Raw data'!E7,'Mapping Recoding'!B2:C56,2,FALSE),"")</f>
        <v/>
      </c>
      <c r="F7" t="str">
        <f>IFERROR(VLOOKUP('Raw data'!F1&amp;"|"&amp;'Raw data'!F7,'Mapping Recoding'!B2:C56,2,FALSE),"")</f>
        <v/>
      </c>
      <c r="G7" t="str">
        <f>IFERROR(VLOOKUP('Raw data'!G1&amp;"|"&amp;'Raw data'!G7,'Mapping Recoding'!B2:C56,2,FALSE),"")</f>
        <v/>
      </c>
      <c r="H7" t="str">
        <f>IFERROR(VLOOKUP('Raw data'!H1&amp;"|"&amp;'Raw data'!H7,'Mapping Recoding'!B2:C56,2,FALSE),"")</f>
        <v/>
      </c>
      <c r="I7" t="str">
        <f>IFERROR(VLOOKUP('Raw data'!I1&amp;"|"&amp;'Raw data'!I7,'Mapping Recoding'!B2:C56,2,FALSE),"")</f>
        <v/>
      </c>
      <c r="J7" t="str">
        <f>IFERROR(VLOOKUP('Raw data'!J1&amp;"|"&amp;'Raw data'!J7,'Mapping Recoding'!B2:C56,2,FALSE),"")</f>
        <v/>
      </c>
      <c r="K7" t="str">
        <f>IFERROR(VLOOKUP('Raw data'!K1&amp;"|"&amp;'Raw data'!K7,'Mapping Recoding'!B2:C56,2,FALSE),"")</f>
        <v/>
      </c>
      <c r="L7" t="str">
        <f>IFERROR(VLOOKUP('Raw data'!L1&amp;"|"&amp;'Raw data'!L7,'Mapping Recoding'!B2:C56,2,FALSE),"")</f>
        <v/>
      </c>
      <c r="M7" t="str">
        <f t="shared" si="0"/>
        <v/>
      </c>
      <c r="N7" t="str">
        <f>IF(M7="","",VLOOKUP('Recoded data'!M7,'Mapping Sum to Rasch'!A2:B32,2,FALSE))</f>
        <v/>
      </c>
      <c r="O7" t="str">
        <f>IF(N7="","",VLOOKUP('Recoded data'!N7,'Mapping Sum to Rasch'!B2:C32,2,FALSE))</f>
        <v/>
      </c>
    </row>
    <row r="8" spans="1:15" x14ac:dyDescent="0.2">
      <c r="A8">
        <v>7</v>
      </c>
      <c r="B8" t="str">
        <f>IFERROR(VLOOKUP('Raw data'!B1&amp;"|"&amp;'Raw data'!B8,'Mapping Recoding'!B2:C56,2,FALSE),"")</f>
        <v/>
      </c>
      <c r="C8" t="str">
        <f>IFERROR(VLOOKUP('Raw data'!C1&amp;"|"&amp;'Raw data'!C8,'Mapping Recoding'!B2:C56,2,FALSE),"")</f>
        <v/>
      </c>
      <c r="D8" t="str">
        <f>IFERROR(VLOOKUP('Raw data'!D1&amp;"|"&amp;'Raw data'!D8,'Mapping Recoding'!B2:C56,2,FALSE),"")</f>
        <v/>
      </c>
      <c r="E8" t="str">
        <f>IFERROR(VLOOKUP('Raw data'!E1&amp;"|"&amp;'Raw data'!E8,'Mapping Recoding'!B2:C56,2,FALSE),"")</f>
        <v/>
      </c>
      <c r="F8" t="str">
        <f>IFERROR(VLOOKUP('Raw data'!F1&amp;"|"&amp;'Raw data'!F8,'Mapping Recoding'!B2:C56,2,FALSE),"")</f>
        <v/>
      </c>
      <c r="G8" t="str">
        <f>IFERROR(VLOOKUP('Raw data'!G1&amp;"|"&amp;'Raw data'!G8,'Mapping Recoding'!B2:C56,2,FALSE),"")</f>
        <v/>
      </c>
      <c r="H8" t="str">
        <f>IFERROR(VLOOKUP('Raw data'!H1&amp;"|"&amp;'Raw data'!H8,'Mapping Recoding'!B2:C56,2,FALSE),"")</f>
        <v/>
      </c>
      <c r="I8" t="str">
        <f>IFERROR(VLOOKUP('Raw data'!I1&amp;"|"&amp;'Raw data'!I8,'Mapping Recoding'!B2:C56,2,FALSE),"")</f>
        <v/>
      </c>
      <c r="J8" t="str">
        <f>IFERROR(VLOOKUP('Raw data'!J1&amp;"|"&amp;'Raw data'!J8,'Mapping Recoding'!B2:C56,2,FALSE),"")</f>
        <v/>
      </c>
      <c r="K8" t="str">
        <f>IFERROR(VLOOKUP('Raw data'!K1&amp;"|"&amp;'Raw data'!K8,'Mapping Recoding'!B2:C56,2,FALSE),"")</f>
        <v/>
      </c>
      <c r="L8" t="str">
        <f>IFERROR(VLOOKUP('Raw data'!L1&amp;"|"&amp;'Raw data'!L8,'Mapping Recoding'!B2:C56,2,FALSE),"")</f>
        <v/>
      </c>
      <c r="M8" t="str">
        <f t="shared" si="0"/>
        <v/>
      </c>
      <c r="N8" t="str">
        <f>IF(M8="","",VLOOKUP('Recoded data'!M8,'Mapping Sum to Rasch'!A2:B32,2,FALSE))</f>
        <v/>
      </c>
      <c r="O8" t="str">
        <f>IF(N8="","",VLOOKUP('Recoded data'!N8,'Mapping Sum to Rasch'!B2:C32,2,FALSE))</f>
        <v/>
      </c>
    </row>
    <row r="9" spans="1:15" x14ac:dyDescent="0.2">
      <c r="A9">
        <v>8</v>
      </c>
      <c r="B9" t="str">
        <f>IFERROR(VLOOKUP('Raw data'!B1&amp;"|"&amp;'Raw data'!B9,'Mapping Recoding'!B2:C56,2,FALSE),"")</f>
        <v/>
      </c>
      <c r="C9" t="str">
        <f>IFERROR(VLOOKUP('Raw data'!C1&amp;"|"&amp;'Raw data'!C9,'Mapping Recoding'!B2:C56,2,FALSE),"")</f>
        <v/>
      </c>
      <c r="D9" t="str">
        <f>IFERROR(VLOOKUP('Raw data'!D1&amp;"|"&amp;'Raw data'!D9,'Mapping Recoding'!B2:C56,2,FALSE),"")</f>
        <v/>
      </c>
      <c r="E9" t="str">
        <f>IFERROR(VLOOKUP('Raw data'!E1&amp;"|"&amp;'Raw data'!E9,'Mapping Recoding'!B2:C56,2,FALSE),"")</f>
        <v/>
      </c>
      <c r="F9" t="str">
        <f>IFERROR(VLOOKUP('Raw data'!F1&amp;"|"&amp;'Raw data'!F9,'Mapping Recoding'!B2:C56,2,FALSE),"")</f>
        <v/>
      </c>
      <c r="G9" t="str">
        <f>IFERROR(VLOOKUP('Raw data'!G1&amp;"|"&amp;'Raw data'!G9,'Mapping Recoding'!B2:C56,2,FALSE),"")</f>
        <v/>
      </c>
      <c r="H9" t="str">
        <f>IFERROR(VLOOKUP('Raw data'!H1&amp;"|"&amp;'Raw data'!H9,'Mapping Recoding'!B2:C56,2,FALSE),"")</f>
        <v/>
      </c>
      <c r="I9" t="str">
        <f>IFERROR(VLOOKUP('Raw data'!I1&amp;"|"&amp;'Raw data'!I9,'Mapping Recoding'!B2:C56,2,FALSE),"")</f>
        <v/>
      </c>
      <c r="J9" t="str">
        <f>IFERROR(VLOOKUP('Raw data'!J1&amp;"|"&amp;'Raw data'!J9,'Mapping Recoding'!B2:C56,2,FALSE),"")</f>
        <v/>
      </c>
      <c r="K9" t="str">
        <f>IFERROR(VLOOKUP('Raw data'!K1&amp;"|"&amp;'Raw data'!K9,'Mapping Recoding'!B2:C56,2,FALSE),"")</f>
        <v/>
      </c>
      <c r="L9" t="str">
        <f>IFERROR(VLOOKUP('Raw data'!L1&amp;"|"&amp;'Raw data'!L9,'Mapping Recoding'!B2:C56,2,FALSE),"")</f>
        <v/>
      </c>
      <c r="M9" t="str">
        <f t="shared" si="0"/>
        <v/>
      </c>
      <c r="N9" t="str">
        <f>IF(M9="","",VLOOKUP('Recoded data'!M9,'Mapping Sum to Rasch'!A2:B32,2,FALSE))</f>
        <v/>
      </c>
      <c r="O9" t="str">
        <f>IF(N9="","",VLOOKUP('Recoded data'!N9,'Mapping Sum to Rasch'!B2:C32,2,FALSE))</f>
        <v/>
      </c>
    </row>
    <row r="10" spans="1:15" x14ac:dyDescent="0.2">
      <c r="A10">
        <v>9</v>
      </c>
      <c r="B10" t="str">
        <f>IFERROR(VLOOKUP('Raw data'!B1&amp;"|"&amp;'Raw data'!B10,'Mapping Recoding'!B2:C56,2,FALSE),"")</f>
        <v/>
      </c>
      <c r="C10" t="str">
        <f>IFERROR(VLOOKUP('Raw data'!C1&amp;"|"&amp;'Raw data'!C10,'Mapping Recoding'!B2:C56,2,FALSE),"")</f>
        <v/>
      </c>
      <c r="D10" t="str">
        <f>IFERROR(VLOOKUP('Raw data'!D1&amp;"|"&amp;'Raw data'!D10,'Mapping Recoding'!B2:C56,2,FALSE),"")</f>
        <v/>
      </c>
      <c r="E10" t="str">
        <f>IFERROR(VLOOKUP('Raw data'!E1&amp;"|"&amp;'Raw data'!E10,'Mapping Recoding'!B2:C56,2,FALSE),"")</f>
        <v/>
      </c>
      <c r="F10" t="str">
        <f>IFERROR(VLOOKUP('Raw data'!F1&amp;"|"&amp;'Raw data'!F10,'Mapping Recoding'!B2:C56,2,FALSE),"")</f>
        <v/>
      </c>
      <c r="G10" t="str">
        <f>IFERROR(VLOOKUP('Raw data'!G1&amp;"|"&amp;'Raw data'!G10,'Mapping Recoding'!B2:C56,2,FALSE),"")</f>
        <v/>
      </c>
      <c r="H10" t="str">
        <f>IFERROR(VLOOKUP('Raw data'!H1&amp;"|"&amp;'Raw data'!H10,'Mapping Recoding'!B2:C56,2,FALSE),"")</f>
        <v/>
      </c>
      <c r="I10" t="str">
        <f>IFERROR(VLOOKUP('Raw data'!I1&amp;"|"&amp;'Raw data'!I10,'Mapping Recoding'!B2:C56,2,FALSE),"")</f>
        <v/>
      </c>
      <c r="J10" t="str">
        <f>IFERROR(VLOOKUP('Raw data'!J1&amp;"|"&amp;'Raw data'!J10,'Mapping Recoding'!B2:C56,2,FALSE),"")</f>
        <v/>
      </c>
      <c r="K10" t="str">
        <f>IFERROR(VLOOKUP('Raw data'!K1&amp;"|"&amp;'Raw data'!K10,'Mapping Recoding'!B2:C56,2,FALSE),"")</f>
        <v/>
      </c>
      <c r="L10" t="str">
        <f>IFERROR(VLOOKUP('Raw data'!L1&amp;"|"&amp;'Raw data'!L10,'Mapping Recoding'!B2:C56,2,FALSE),"")</f>
        <v/>
      </c>
      <c r="M10" t="str">
        <f t="shared" si="0"/>
        <v/>
      </c>
      <c r="N10" t="str">
        <f>IF(M10="","",VLOOKUP('Recoded data'!M10,'Mapping Sum to Rasch'!A2:B32,2,FALSE))</f>
        <v/>
      </c>
      <c r="O10" t="str">
        <f>IF(N10="","",VLOOKUP('Recoded data'!N10,'Mapping Sum to Rasch'!B2:C32,2,FALSE))</f>
        <v/>
      </c>
    </row>
    <row r="11" spans="1:15" x14ac:dyDescent="0.2">
      <c r="A11">
        <v>10</v>
      </c>
      <c r="B11" t="str">
        <f>IFERROR(VLOOKUP('Raw data'!B1&amp;"|"&amp;'Raw data'!B11,'Mapping Recoding'!B2:C56,2,FALSE),"")</f>
        <v/>
      </c>
      <c r="C11" t="str">
        <f>IFERROR(VLOOKUP('Raw data'!C1&amp;"|"&amp;'Raw data'!C11,'Mapping Recoding'!B2:C56,2,FALSE),"")</f>
        <v/>
      </c>
      <c r="D11" t="str">
        <f>IFERROR(VLOOKUP('Raw data'!D1&amp;"|"&amp;'Raw data'!D11,'Mapping Recoding'!B2:C56,2,FALSE),"")</f>
        <v/>
      </c>
      <c r="E11" t="str">
        <f>IFERROR(VLOOKUP('Raw data'!E1&amp;"|"&amp;'Raw data'!E11,'Mapping Recoding'!B2:C56,2,FALSE),"")</f>
        <v/>
      </c>
      <c r="F11" t="str">
        <f>IFERROR(VLOOKUP('Raw data'!F1&amp;"|"&amp;'Raw data'!F11,'Mapping Recoding'!B2:C56,2,FALSE),"")</f>
        <v/>
      </c>
      <c r="G11" t="str">
        <f>IFERROR(VLOOKUP('Raw data'!G1&amp;"|"&amp;'Raw data'!G11,'Mapping Recoding'!B2:C56,2,FALSE),"")</f>
        <v/>
      </c>
      <c r="H11" t="str">
        <f>IFERROR(VLOOKUP('Raw data'!H1&amp;"|"&amp;'Raw data'!H11,'Mapping Recoding'!B2:C56,2,FALSE),"")</f>
        <v/>
      </c>
      <c r="I11" t="str">
        <f>IFERROR(VLOOKUP('Raw data'!I1&amp;"|"&amp;'Raw data'!I11,'Mapping Recoding'!B2:C56,2,FALSE),"")</f>
        <v/>
      </c>
      <c r="J11" t="str">
        <f>IFERROR(VLOOKUP('Raw data'!J1&amp;"|"&amp;'Raw data'!J11,'Mapping Recoding'!B2:C56,2,FALSE),"")</f>
        <v/>
      </c>
      <c r="K11" t="str">
        <f>IFERROR(VLOOKUP('Raw data'!K1&amp;"|"&amp;'Raw data'!K11,'Mapping Recoding'!B2:C56,2,FALSE),"")</f>
        <v/>
      </c>
      <c r="L11" t="str">
        <f>IFERROR(VLOOKUP('Raw data'!L1&amp;"|"&amp;'Raw data'!L11,'Mapping Recoding'!B2:C56,2,FALSE),"")</f>
        <v/>
      </c>
      <c r="M11" t="str">
        <f t="shared" si="0"/>
        <v/>
      </c>
      <c r="N11" t="str">
        <f>IF(M11="","",VLOOKUP('Recoded data'!M11,'Mapping Sum to Rasch'!A2:B32,2,FALSE))</f>
        <v/>
      </c>
      <c r="O11" t="str">
        <f>IF(N11="","",VLOOKUP('Recoded data'!N11,'Mapping Sum to Rasch'!B2:C32,2,FALSE))</f>
        <v/>
      </c>
    </row>
    <row r="12" spans="1:15" x14ac:dyDescent="0.2">
      <c r="A12">
        <v>11</v>
      </c>
      <c r="B12" t="str">
        <f>IFERROR(VLOOKUP('Raw data'!B1&amp;"|"&amp;'Raw data'!B12,'Mapping Recoding'!B2:C56,2,FALSE),"")</f>
        <v/>
      </c>
      <c r="C12" t="str">
        <f>IFERROR(VLOOKUP('Raw data'!C1&amp;"|"&amp;'Raw data'!C12,'Mapping Recoding'!B2:C56,2,FALSE),"")</f>
        <v/>
      </c>
      <c r="D12" t="str">
        <f>IFERROR(VLOOKUP('Raw data'!D1&amp;"|"&amp;'Raw data'!D12,'Mapping Recoding'!B2:C56,2,FALSE),"")</f>
        <v/>
      </c>
      <c r="E12" t="str">
        <f>IFERROR(VLOOKUP('Raw data'!E1&amp;"|"&amp;'Raw data'!E12,'Mapping Recoding'!B2:C56,2,FALSE),"")</f>
        <v/>
      </c>
      <c r="F12" t="str">
        <f>IFERROR(VLOOKUP('Raw data'!F1&amp;"|"&amp;'Raw data'!F12,'Mapping Recoding'!B2:C56,2,FALSE),"")</f>
        <v/>
      </c>
      <c r="G12" t="str">
        <f>IFERROR(VLOOKUP('Raw data'!G1&amp;"|"&amp;'Raw data'!G12,'Mapping Recoding'!B2:C56,2,FALSE),"")</f>
        <v/>
      </c>
      <c r="H12" t="str">
        <f>IFERROR(VLOOKUP('Raw data'!H1&amp;"|"&amp;'Raw data'!H12,'Mapping Recoding'!B2:C56,2,FALSE),"")</f>
        <v/>
      </c>
      <c r="I12" t="str">
        <f>IFERROR(VLOOKUP('Raw data'!I1&amp;"|"&amp;'Raw data'!I12,'Mapping Recoding'!B2:C56,2,FALSE),"")</f>
        <v/>
      </c>
      <c r="J12" t="str">
        <f>IFERROR(VLOOKUP('Raw data'!J1&amp;"|"&amp;'Raw data'!J12,'Mapping Recoding'!B2:C56,2,FALSE),"")</f>
        <v/>
      </c>
      <c r="K12" t="str">
        <f>IFERROR(VLOOKUP('Raw data'!K1&amp;"|"&amp;'Raw data'!K12,'Mapping Recoding'!B2:C56,2,FALSE),"")</f>
        <v/>
      </c>
      <c r="L12" t="str">
        <f>IFERROR(VLOOKUP('Raw data'!L1&amp;"|"&amp;'Raw data'!L12,'Mapping Recoding'!B2:C56,2,FALSE),"")</f>
        <v/>
      </c>
      <c r="M12" t="str">
        <f t="shared" si="0"/>
        <v/>
      </c>
      <c r="N12" t="str">
        <f>IF(M12="","",VLOOKUP('Recoded data'!M12,'Mapping Sum to Rasch'!A2:B32,2,FALSE))</f>
        <v/>
      </c>
      <c r="O12" t="str">
        <f>IF(N12="","",VLOOKUP('Recoded data'!N12,'Mapping Sum to Rasch'!B2:C32,2,FALSE))</f>
        <v/>
      </c>
    </row>
    <row r="13" spans="1:15" x14ac:dyDescent="0.2">
      <c r="A13">
        <v>12</v>
      </c>
      <c r="B13" t="str">
        <f>IFERROR(VLOOKUP('Raw data'!B1&amp;"|"&amp;'Raw data'!B13,'Mapping Recoding'!B2:C56,2,FALSE),"")</f>
        <v/>
      </c>
      <c r="C13" t="str">
        <f>IFERROR(VLOOKUP('Raw data'!C1&amp;"|"&amp;'Raw data'!C13,'Mapping Recoding'!B2:C56,2,FALSE),"")</f>
        <v/>
      </c>
      <c r="D13" t="str">
        <f>IFERROR(VLOOKUP('Raw data'!D1&amp;"|"&amp;'Raw data'!D13,'Mapping Recoding'!B2:C56,2,FALSE),"")</f>
        <v/>
      </c>
      <c r="E13" t="str">
        <f>IFERROR(VLOOKUP('Raw data'!E1&amp;"|"&amp;'Raw data'!E13,'Mapping Recoding'!B2:C56,2,FALSE),"")</f>
        <v/>
      </c>
      <c r="F13" t="str">
        <f>IFERROR(VLOOKUP('Raw data'!F1&amp;"|"&amp;'Raw data'!F13,'Mapping Recoding'!B2:C56,2,FALSE),"")</f>
        <v/>
      </c>
      <c r="G13" t="str">
        <f>IFERROR(VLOOKUP('Raw data'!G1&amp;"|"&amp;'Raw data'!G13,'Mapping Recoding'!B2:C56,2,FALSE),"")</f>
        <v/>
      </c>
      <c r="H13" t="str">
        <f>IFERROR(VLOOKUP('Raw data'!H1&amp;"|"&amp;'Raw data'!H13,'Mapping Recoding'!B2:C56,2,FALSE),"")</f>
        <v/>
      </c>
      <c r="I13" t="str">
        <f>IFERROR(VLOOKUP('Raw data'!I1&amp;"|"&amp;'Raw data'!I13,'Mapping Recoding'!B2:C56,2,FALSE),"")</f>
        <v/>
      </c>
      <c r="J13" t="str">
        <f>IFERROR(VLOOKUP('Raw data'!J1&amp;"|"&amp;'Raw data'!J13,'Mapping Recoding'!B2:C56,2,FALSE),"")</f>
        <v/>
      </c>
      <c r="K13" t="str">
        <f>IFERROR(VLOOKUP('Raw data'!K1&amp;"|"&amp;'Raw data'!K13,'Mapping Recoding'!B2:C56,2,FALSE),"")</f>
        <v/>
      </c>
      <c r="L13" t="str">
        <f>IFERROR(VLOOKUP('Raw data'!L1&amp;"|"&amp;'Raw data'!L13,'Mapping Recoding'!B2:C56,2,FALSE),"")</f>
        <v/>
      </c>
      <c r="M13" t="str">
        <f t="shared" si="0"/>
        <v/>
      </c>
      <c r="N13" t="str">
        <f>IF(M13="","",VLOOKUP('Recoded data'!M13,'Mapping Sum to Rasch'!A2:B32,2,FALSE))</f>
        <v/>
      </c>
      <c r="O13" t="str">
        <f>IF(N13="","",VLOOKUP('Recoded data'!N13,'Mapping Sum to Rasch'!B2:C32,2,FALSE))</f>
        <v/>
      </c>
    </row>
    <row r="14" spans="1:15" x14ac:dyDescent="0.2">
      <c r="A14">
        <v>13</v>
      </c>
      <c r="B14" t="str">
        <f>IFERROR(VLOOKUP('Raw data'!B1&amp;"|"&amp;'Raw data'!B14,'Mapping Recoding'!B2:C56,2,FALSE),"")</f>
        <v/>
      </c>
      <c r="C14" t="str">
        <f>IFERROR(VLOOKUP('Raw data'!C1&amp;"|"&amp;'Raw data'!C14,'Mapping Recoding'!B2:C56,2,FALSE),"")</f>
        <v/>
      </c>
      <c r="D14" t="str">
        <f>IFERROR(VLOOKUP('Raw data'!D1&amp;"|"&amp;'Raw data'!D14,'Mapping Recoding'!B2:C56,2,FALSE),"")</f>
        <v/>
      </c>
      <c r="E14" t="str">
        <f>IFERROR(VLOOKUP('Raw data'!E1&amp;"|"&amp;'Raw data'!E14,'Mapping Recoding'!B2:C56,2,FALSE),"")</f>
        <v/>
      </c>
      <c r="F14" t="str">
        <f>IFERROR(VLOOKUP('Raw data'!F1&amp;"|"&amp;'Raw data'!F14,'Mapping Recoding'!B2:C56,2,FALSE),"")</f>
        <v/>
      </c>
      <c r="G14" t="str">
        <f>IFERROR(VLOOKUP('Raw data'!G1&amp;"|"&amp;'Raw data'!G14,'Mapping Recoding'!B2:C56,2,FALSE),"")</f>
        <v/>
      </c>
      <c r="H14" t="str">
        <f>IFERROR(VLOOKUP('Raw data'!H1&amp;"|"&amp;'Raw data'!H14,'Mapping Recoding'!B2:C56,2,FALSE),"")</f>
        <v/>
      </c>
      <c r="I14" t="str">
        <f>IFERROR(VLOOKUP('Raw data'!I1&amp;"|"&amp;'Raw data'!I14,'Mapping Recoding'!B2:C56,2,FALSE),"")</f>
        <v/>
      </c>
      <c r="J14" t="str">
        <f>IFERROR(VLOOKUP('Raw data'!J1&amp;"|"&amp;'Raw data'!J14,'Mapping Recoding'!B2:C56,2,FALSE),"")</f>
        <v/>
      </c>
      <c r="K14" t="str">
        <f>IFERROR(VLOOKUP('Raw data'!K1&amp;"|"&amp;'Raw data'!K14,'Mapping Recoding'!B2:C56,2,FALSE),"")</f>
        <v/>
      </c>
      <c r="L14" t="str">
        <f>IFERROR(VLOOKUP('Raw data'!L1&amp;"|"&amp;'Raw data'!L14,'Mapping Recoding'!B2:C56,2,FALSE),"")</f>
        <v/>
      </c>
      <c r="M14" t="str">
        <f t="shared" si="0"/>
        <v/>
      </c>
      <c r="N14" t="str">
        <f>IF(M14="","",VLOOKUP('Recoded data'!M14,'Mapping Sum to Rasch'!A2:B32,2,FALSE))</f>
        <v/>
      </c>
      <c r="O14" t="str">
        <f>IF(N14="","",VLOOKUP('Recoded data'!N14,'Mapping Sum to Rasch'!B2:C32,2,FALSE))</f>
        <v/>
      </c>
    </row>
    <row r="15" spans="1:15" x14ac:dyDescent="0.2">
      <c r="A15">
        <v>14</v>
      </c>
      <c r="B15" t="str">
        <f>IFERROR(VLOOKUP('Raw data'!B1&amp;"|"&amp;'Raw data'!B15,'Mapping Recoding'!B2:C56,2,FALSE),"")</f>
        <v/>
      </c>
      <c r="C15" t="str">
        <f>IFERROR(VLOOKUP('Raw data'!C1&amp;"|"&amp;'Raw data'!C15,'Mapping Recoding'!B2:C56,2,FALSE),"")</f>
        <v/>
      </c>
      <c r="D15" t="str">
        <f>IFERROR(VLOOKUP('Raw data'!D1&amp;"|"&amp;'Raw data'!D15,'Mapping Recoding'!B2:C56,2,FALSE),"")</f>
        <v/>
      </c>
      <c r="E15" t="str">
        <f>IFERROR(VLOOKUP('Raw data'!E1&amp;"|"&amp;'Raw data'!E15,'Mapping Recoding'!B2:C56,2,FALSE),"")</f>
        <v/>
      </c>
      <c r="F15" t="str">
        <f>IFERROR(VLOOKUP('Raw data'!F1&amp;"|"&amp;'Raw data'!F15,'Mapping Recoding'!B2:C56,2,FALSE),"")</f>
        <v/>
      </c>
      <c r="G15" t="str">
        <f>IFERROR(VLOOKUP('Raw data'!G1&amp;"|"&amp;'Raw data'!G15,'Mapping Recoding'!B2:C56,2,FALSE),"")</f>
        <v/>
      </c>
      <c r="H15" t="str">
        <f>IFERROR(VLOOKUP('Raw data'!H1&amp;"|"&amp;'Raw data'!H15,'Mapping Recoding'!B2:C56,2,FALSE),"")</f>
        <v/>
      </c>
      <c r="I15" t="str">
        <f>IFERROR(VLOOKUP('Raw data'!I1&amp;"|"&amp;'Raw data'!I15,'Mapping Recoding'!B2:C56,2,FALSE),"")</f>
        <v/>
      </c>
      <c r="J15" t="str">
        <f>IFERROR(VLOOKUP('Raw data'!J1&amp;"|"&amp;'Raw data'!J15,'Mapping Recoding'!B2:C56,2,FALSE),"")</f>
        <v/>
      </c>
      <c r="K15" t="str">
        <f>IFERROR(VLOOKUP('Raw data'!K1&amp;"|"&amp;'Raw data'!K15,'Mapping Recoding'!B2:C56,2,FALSE),"")</f>
        <v/>
      </c>
      <c r="L15" t="str">
        <f>IFERROR(VLOOKUP('Raw data'!L1&amp;"|"&amp;'Raw data'!L15,'Mapping Recoding'!B2:C56,2,FALSE),"")</f>
        <v/>
      </c>
      <c r="M15" t="str">
        <f t="shared" si="0"/>
        <v/>
      </c>
      <c r="N15" t="str">
        <f>IF(M15="","",VLOOKUP('Recoded data'!M15,'Mapping Sum to Rasch'!A2:B32,2,FALSE))</f>
        <v/>
      </c>
      <c r="O15" t="str">
        <f>IF(N15="","",VLOOKUP('Recoded data'!N15,'Mapping Sum to Rasch'!B2:C32,2,FALSE))</f>
        <v/>
      </c>
    </row>
    <row r="16" spans="1:15" x14ac:dyDescent="0.2">
      <c r="A16">
        <v>15</v>
      </c>
      <c r="B16" t="str">
        <f>IFERROR(VLOOKUP('Raw data'!B1&amp;"|"&amp;'Raw data'!B16,'Mapping Recoding'!B2:C56,2,FALSE),"")</f>
        <v/>
      </c>
      <c r="C16" t="str">
        <f>IFERROR(VLOOKUP('Raw data'!C1&amp;"|"&amp;'Raw data'!C16,'Mapping Recoding'!B2:C56,2,FALSE),"")</f>
        <v/>
      </c>
      <c r="D16" t="str">
        <f>IFERROR(VLOOKUP('Raw data'!D1&amp;"|"&amp;'Raw data'!D16,'Mapping Recoding'!B2:C56,2,FALSE),"")</f>
        <v/>
      </c>
      <c r="E16" t="str">
        <f>IFERROR(VLOOKUP('Raw data'!E1&amp;"|"&amp;'Raw data'!E16,'Mapping Recoding'!B2:C56,2,FALSE),"")</f>
        <v/>
      </c>
      <c r="F16" t="str">
        <f>IFERROR(VLOOKUP('Raw data'!F1&amp;"|"&amp;'Raw data'!F16,'Mapping Recoding'!B2:C56,2,FALSE),"")</f>
        <v/>
      </c>
      <c r="G16" t="str">
        <f>IFERROR(VLOOKUP('Raw data'!G1&amp;"|"&amp;'Raw data'!G16,'Mapping Recoding'!B2:C56,2,FALSE),"")</f>
        <v/>
      </c>
      <c r="H16" t="str">
        <f>IFERROR(VLOOKUP('Raw data'!H1&amp;"|"&amp;'Raw data'!H16,'Mapping Recoding'!B2:C56,2,FALSE),"")</f>
        <v/>
      </c>
      <c r="I16" t="str">
        <f>IFERROR(VLOOKUP('Raw data'!I1&amp;"|"&amp;'Raw data'!I16,'Mapping Recoding'!B2:C56,2,FALSE),"")</f>
        <v/>
      </c>
      <c r="J16" t="str">
        <f>IFERROR(VLOOKUP('Raw data'!J1&amp;"|"&amp;'Raw data'!J16,'Mapping Recoding'!B2:C56,2,FALSE),"")</f>
        <v/>
      </c>
      <c r="K16" t="str">
        <f>IFERROR(VLOOKUP('Raw data'!K1&amp;"|"&amp;'Raw data'!K16,'Mapping Recoding'!B2:C56,2,FALSE),"")</f>
        <v/>
      </c>
      <c r="L16" t="str">
        <f>IFERROR(VLOOKUP('Raw data'!L1&amp;"|"&amp;'Raw data'!L16,'Mapping Recoding'!B2:C56,2,FALSE),"")</f>
        <v/>
      </c>
      <c r="M16" t="str">
        <f t="shared" si="0"/>
        <v/>
      </c>
      <c r="N16" t="str">
        <f>IF(M16="","",VLOOKUP('Recoded data'!M16,'Mapping Sum to Rasch'!A2:B32,2,FALSE))</f>
        <v/>
      </c>
      <c r="O16" t="str">
        <f>IF(N16="","",VLOOKUP('Recoded data'!N16,'Mapping Sum to Rasch'!B2:C32,2,FALSE))</f>
        <v/>
      </c>
    </row>
    <row r="17" spans="1:15" x14ac:dyDescent="0.2">
      <c r="A17">
        <v>16</v>
      </c>
      <c r="B17" t="str">
        <f>IFERROR(VLOOKUP('Raw data'!B1&amp;"|"&amp;'Raw data'!B17,'Mapping Recoding'!B2:C56,2,FALSE),"")</f>
        <v/>
      </c>
      <c r="C17" t="str">
        <f>IFERROR(VLOOKUP('Raw data'!C1&amp;"|"&amp;'Raw data'!C17,'Mapping Recoding'!B2:C56,2,FALSE),"")</f>
        <v/>
      </c>
      <c r="D17" t="str">
        <f>IFERROR(VLOOKUP('Raw data'!D1&amp;"|"&amp;'Raw data'!D17,'Mapping Recoding'!B2:C56,2,FALSE),"")</f>
        <v/>
      </c>
      <c r="E17" t="str">
        <f>IFERROR(VLOOKUP('Raw data'!E1&amp;"|"&amp;'Raw data'!E17,'Mapping Recoding'!B2:C56,2,FALSE),"")</f>
        <v/>
      </c>
      <c r="F17" t="str">
        <f>IFERROR(VLOOKUP('Raw data'!F1&amp;"|"&amp;'Raw data'!F17,'Mapping Recoding'!B2:C56,2,FALSE),"")</f>
        <v/>
      </c>
      <c r="G17" t="str">
        <f>IFERROR(VLOOKUP('Raw data'!G1&amp;"|"&amp;'Raw data'!G17,'Mapping Recoding'!B2:C56,2,FALSE),"")</f>
        <v/>
      </c>
      <c r="H17" t="str">
        <f>IFERROR(VLOOKUP('Raw data'!H1&amp;"|"&amp;'Raw data'!H17,'Mapping Recoding'!B2:C56,2,FALSE),"")</f>
        <v/>
      </c>
      <c r="I17" t="str">
        <f>IFERROR(VLOOKUP('Raw data'!I1&amp;"|"&amp;'Raw data'!I17,'Mapping Recoding'!B2:C56,2,FALSE),"")</f>
        <v/>
      </c>
      <c r="J17" t="str">
        <f>IFERROR(VLOOKUP('Raw data'!J1&amp;"|"&amp;'Raw data'!J17,'Mapping Recoding'!B2:C56,2,FALSE),"")</f>
        <v/>
      </c>
      <c r="K17" t="str">
        <f>IFERROR(VLOOKUP('Raw data'!K1&amp;"|"&amp;'Raw data'!K17,'Mapping Recoding'!B2:C56,2,FALSE),"")</f>
        <v/>
      </c>
      <c r="L17" t="str">
        <f>IFERROR(VLOOKUP('Raw data'!L1&amp;"|"&amp;'Raw data'!L17,'Mapping Recoding'!B2:C56,2,FALSE),"")</f>
        <v/>
      </c>
      <c r="M17" t="str">
        <f t="shared" si="0"/>
        <v/>
      </c>
      <c r="N17" t="str">
        <f>IF(M17="","",VLOOKUP('Recoded data'!M17,'Mapping Sum to Rasch'!A2:B32,2,FALSE))</f>
        <v/>
      </c>
      <c r="O17" t="str">
        <f>IF(N17="","",VLOOKUP('Recoded data'!N17,'Mapping Sum to Rasch'!B2:C32,2,FALSE))</f>
        <v/>
      </c>
    </row>
    <row r="18" spans="1:15" x14ac:dyDescent="0.2">
      <c r="A18">
        <v>17</v>
      </c>
      <c r="B18" t="str">
        <f>IFERROR(VLOOKUP('Raw data'!B1&amp;"|"&amp;'Raw data'!B18,'Mapping Recoding'!B2:C56,2,FALSE),"")</f>
        <v/>
      </c>
      <c r="C18" t="str">
        <f>IFERROR(VLOOKUP('Raw data'!C1&amp;"|"&amp;'Raw data'!C18,'Mapping Recoding'!B2:C56,2,FALSE),"")</f>
        <v/>
      </c>
      <c r="D18" t="str">
        <f>IFERROR(VLOOKUP('Raw data'!D1&amp;"|"&amp;'Raw data'!D18,'Mapping Recoding'!B2:C56,2,FALSE),"")</f>
        <v/>
      </c>
      <c r="E18" t="str">
        <f>IFERROR(VLOOKUP('Raw data'!E1&amp;"|"&amp;'Raw data'!E18,'Mapping Recoding'!B2:C56,2,FALSE),"")</f>
        <v/>
      </c>
      <c r="F18" t="str">
        <f>IFERROR(VLOOKUP('Raw data'!F1&amp;"|"&amp;'Raw data'!F18,'Mapping Recoding'!B2:C56,2,FALSE),"")</f>
        <v/>
      </c>
      <c r="G18" t="str">
        <f>IFERROR(VLOOKUP('Raw data'!G1&amp;"|"&amp;'Raw data'!G18,'Mapping Recoding'!B2:C56,2,FALSE),"")</f>
        <v/>
      </c>
      <c r="H18" t="str">
        <f>IFERROR(VLOOKUP('Raw data'!H1&amp;"|"&amp;'Raw data'!H18,'Mapping Recoding'!B2:C56,2,FALSE),"")</f>
        <v/>
      </c>
      <c r="I18" t="str">
        <f>IFERROR(VLOOKUP('Raw data'!I1&amp;"|"&amp;'Raw data'!I18,'Mapping Recoding'!B2:C56,2,FALSE),"")</f>
        <v/>
      </c>
      <c r="J18" t="str">
        <f>IFERROR(VLOOKUP('Raw data'!J1&amp;"|"&amp;'Raw data'!J18,'Mapping Recoding'!B2:C56,2,FALSE),"")</f>
        <v/>
      </c>
      <c r="K18" t="str">
        <f>IFERROR(VLOOKUP('Raw data'!K1&amp;"|"&amp;'Raw data'!K18,'Mapping Recoding'!B2:C56,2,FALSE),"")</f>
        <v/>
      </c>
      <c r="L18" t="str">
        <f>IFERROR(VLOOKUP('Raw data'!L1&amp;"|"&amp;'Raw data'!L18,'Mapping Recoding'!B2:C56,2,FALSE),"")</f>
        <v/>
      </c>
      <c r="M18" t="str">
        <f t="shared" si="0"/>
        <v/>
      </c>
      <c r="N18" t="str">
        <f>IF(M18="","",VLOOKUP('Recoded data'!M18,'Mapping Sum to Rasch'!A2:B32,2,FALSE))</f>
        <v/>
      </c>
      <c r="O18" t="str">
        <f>IF(N18="","",VLOOKUP('Recoded data'!N18,'Mapping Sum to Rasch'!B2:C32,2,FALSE))</f>
        <v/>
      </c>
    </row>
    <row r="19" spans="1:15" x14ac:dyDescent="0.2">
      <c r="A19">
        <v>18</v>
      </c>
      <c r="B19" t="str">
        <f>IFERROR(VLOOKUP('Raw data'!B1&amp;"|"&amp;'Raw data'!B19,'Mapping Recoding'!B2:C56,2,FALSE),"")</f>
        <v/>
      </c>
      <c r="C19" t="str">
        <f>IFERROR(VLOOKUP('Raw data'!C1&amp;"|"&amp;'Raw data'!C19,'Mapping Recoding'!B2:C56,2,FALSE),"")</f>
        <v/>
      </c>
      <c r="D19" t="str">
        <f>IFERROR(VLOOKUP('Raw data'!D1&amp;"|"&amp;'Raw data'!D19,'Mapping Recoding'!B2:C56,2,FALSE),"")</f>
        <v/>
      </c>
      <c r="E19" t="str">
        <f>IFERROR(VLOOKUP('Raw data'!E1&amp;"|"&amp;'Raw data'!E19,'Mapping Recoding'!B2:C56,2,FALSE),"")</f>
        <v/>
      </c>
      <c r="F19" t="str">
        <f>IFERROR(VLOOKUP('Raw data'!F1&amp;"|"&amp;'Raw data'!F19,'Mapping Recoding'!B2:C56,2,FALSE),"")</f>
        <v/>
      </c>
      <c r="G19" t="str">
        <f>IFERROR(VLOOKUP('Raw data'!G1&amp;"|"&amp;'Raw data'!G19,'Mapping Recoding'!B2:C56,2,FALSE),"")</f>
        <v/>
      </c>
      <c r="H19" t="str">
        <f>IFERROR(VLOOKUP('Raw data'!H1&amp;"|"&amp;'Raw data'!H19,'Mapping Recoding'!B2:C56,2,FALSE),"")</f>
        <v/>
      </c>
      <c r="I19" t="str">
        <f>IFERROR(VLOOKUP('Raw data'!I1&amp;"|"&amp;'Raw data'!I19,'Mapping Recoding'!B2:C56,2,FALSE),"")</f>
        <v/>
      </c>
      <c r="J19" t="str">
        <f>IFERROR(VLOOKUP('Raw data'!J1&amp;"|"&amp;'Raw data'!J19,'Mapping Recoding'!B2:C56,2,FALSE),"")</f>
        <v/>
      </c>
      <c r="K19" t="str">
        <f>IFERROR(VLOOKUP('Raw data'!K1&amp;"|"&amp;'Raw data'!K19,'Mapping Recoding'!B2:C56,2,FALSE),"")</f>
        <v/>
      </c>
      <c r="L19" t="str">
        <f>IFERROR(VLOOKUP('Raw data'!L1&amp;"|"&amp;'Raw data'!L19,'Mapping Recoding'!B2:C56,2,FALSE),"")</f>
        <v/>
      </c>
      <c r="M19" t="str">
        <f t="shared" si="0"/>
        <v/>
      </c>
      <c r="N19" t="str">
        <f>IF(M19="","",VLOOKUP('Recoded data'!M19,'Mapping Sum to Rasch'!A2:B32,2,FALSE))</f>
        <v/>
      </c>
      <c r="O19" t="str">
        <f>IF(N19="","",VLOOKUP('Recoded data'!N19,'Mapping Sum to Rasch'!B2:C32,2,FALSE))</f>
        <v/>
      </c>
    </row>
    <row r="20" spans="1:15" x14ac:dyDescent="0.2">
      <c r="A20">
        <v>19</v>
      </c>
      <c r="B20" t="str">
        <f>IFERROR(VLOOKUP('Raw data'!B1&amp;"|"&amp;'Raw data'!B20,'Mapping Recoding'!B2:C56,2,FALSE),"")</f>
        <v/>
      </c>
      <c r="C20" t="str">
        <f>IFERROR(VLOOKUP('Raw data'!C1&amp;"|"&amp;'Raw data'!C20,'Mapping Recoding'!B2:C56,2,FALSE),"")</f>
        <v/>
      </c>
      <c r="D20" t="str">
        <f>IFERROR(VLOOKUP('Raw data'!D1&amp;"|"&amp;'Raw data'!D20,'Mapping Recoding'!B2:C56,2,FALSE),"")</f>
        <v/>
      </c>
      <c r="E20" t="str">
        <f>IFERROR(VLOOKUP('Raw data'!E1&amp;"|"&amp;'Raw data'!E20,'Mapping Recoding'!B2:C56,2,FALSE),"")</f>
        <v/>
      </c>
      <c r="F20" t="str">
        <f>IFERROR(VLOOKUP('Raw data'!F1&amp;"|"&amp;'Raw data'!F20,'Mapping Recoding'!B2:C56,2,FALSE),"")</f>
        <v/>
      </c>
      <c r="G20" t="str">
        <f>IFERROR(VLOOKUP('Raw data'!G1&amp;"|"&amp;'Raw data'!G20,'Mapping Recoding'!B2:C56,2,FALSE),"")</f>
        <v/>
      </c>
      <c r="H20" t="str">
        <f>IFERROR(VLOOKUP('Raw data'!H1&amp;"|"&amp;'Raw data'!H20,'Mapping Recoding'!B2:C56,2,FALSE),"")</f>
        <v/>
      </c>
      <c r="I20" t="str">
        <f>IFERROR(VLOOKUP('Raw data'!I1&amp;"|"&amp;'Raw data'!I20,'Mapping Recoding'!B2:C56,2,FALSE),"")</f>
        <v/>
      </c>
      <c r="J20" t="str">
        <f>IFERROR(VLOOKUP('Raw data'!J1&amp;"|"&amp;'Raw data'!J20,'Mapping Recoding'!B2:C56,2,FALSE),"")</f>
        <v/>
      </c>
      <c r="K20" t="str">
        <f>IFERROR(VLOOKUP('Raw data'!K1&amp;"|"&amp;'Raw data'!K20,'Mapping Recoding'!B2:C56,2,FALSE),"")</f>
        <v/>
      </c>
      <c r="L20" t="str">
        <f>IFERROR(VLOOKUP('Raw data'!L1&amp;"|"&amp;'Raw data'!L20,'Mapping Recoding'!B2:C56,2,FALSE),"")</f>
        <v/>
      </c>
      <c r="M20" t="str">
        <f t="shared" si="0"/>
        <v/>
      </c>
      <c r="N20" t="str">
        <f>IF(M20="","",VLOOKUP('Recoded data'!M20,'Mapping Sum to Rasch'!A2:B32,2,FALSE))</f>
        <v/>
      </c>
      <c r="O20" t="str">
        <f>IF(N20="","",VLOOKUP('Recoded data'!N20,'Mapping Sum to Rasch'!B2:C32,2,FALSE))</f>
        <v/>
      </c>
    </row>
    <row r="21" spans="1:15" x14ac:dyDescent="0.2">
      <c r="A21">
        <v>20</v>
      </c>
      <c r="B21" t="str">
        <f>IFERROR(VLOOKUP('Raw data'!B1&amp;"|"&amp;'Raw data'!B21,'Mapping Recoding'!B2:C56,2,FALSE),"")</f>
        <v/>
      </c>
      <c r="C21" t="str">
        <f>IFERROR(VLOOKUP('Raw data'!C1&amp;"|"&amp;'Raw data'!C21,'Mapping Recoding'!B2:C56,2,FALSE),"")</f>
        <v/>
      </c>
      <c r="D21" t="str">
        <f>IFERROR(VLOOKUP('Raw data'!D1&amp;"|"&amp;'Raw data'!D21,'Mapping Recoding'!B2:C56,2,FALSE),"")</f>
        <v/>
      </c>
      <c r="E21" t="str">
        <f>IFERROR(VLOOKUP('Raw data'!E1&amp;"|"&amp;'Raw data'!E21,'Mapping Recoding'!B2:C56,2,FALSE),"")</f>
        <v/>
      </c>
      <c r="F21" t="str">
        <f>IFERROR(VLOOKUP('Raw data'!F1&amp;"|"&amp;'Raw data'!F21,'Mapping Recoding'!B2:C56,2,FALSE),"")</f>
        <v/>
      </c>
      <c r="G21" t="str">
        <f>IFERROR(VLOOKUP('Raw data'!G1&amp;"|"&amp;'Raw data'!G21,'Mapping Recoding'!B2:C56,2,FALSE),"")</f>
        <v/>
      </c>
      <c r="H21" t="str">
        <f>IFERROR(VLOOKUP('Raw data'!H1&amp;"|"&amp;'Raw data'!H21,'Mapping Recoding'!B2:C56,2,FALSE),"")</f>
        <v/>
      </c>
      <c r="I21" t="str">
        <f>IFERROR(VLOOKUP('Raw data'!I1&amp;"|"&amp;'Raw data'!I21,'Mapping Recoding'!B2:C56,2,FALSE),"")</f>
        <v/>
      </c>
      <c r="J21" t="str">
        <f>IFERROR(VLOOKUP('Raw data'!J1&amp;"|"&amp;'Raw data'!J21,'Mapping Recoding'!B2:C56,2,FALSE),"")</f>
        <v/>
      </c>
      <c r="K21" t="str">
        <f>IFERROR(VLOOKUP('Raw data'!K1&amp;"|"&amp;'Raw data'!K21,'Mapping Recoding'!B2:C56,2,FALSE),"")</f>
        <v/>
      </c>
      <c r="L21" t="str">
        <f>IFERROR(VLOOKUP('Raw data'!L1&amp;"|"&amp;'Raw data'!L21,'Mapping Recoding'!B2:C56,2,FALSE),"")</f>
        <v/>
      </c>
      <c r="M21" t="str">
        <f t="shared" si="0"/>
        <v/>
      </c>
      <c r="N21" t="str">
        <f>IF(M21="","",VLOOKUP('Recoded data'!M21,'Mapping Sum to Rasch'!A2:B32,2,FALSE))</f>
        <v/>
      </c>
      <c r="O21" t="str">
        <f>IF(N21="","",VLOOKUP('Recoded data'!N21,'Mapping Sum to Rasch'!B2:C32,2,FALSE))</f>
        <v/>
      </c>
    </row>
    <row r="22" spans="1:15" x14ac:dyDescent="0.2">
      <c r="A22">
        <v>21</v>
      </c>
      <c r="B22" t="str">
        <f>IFERROR(VLOOKUP('Raw data'!B1&amp;"|"&amp;'Raw data'!B22,'Mapping Recoding'!B2:C56,2,FALSE),"")</f>
        <v/>
      </c>
      <c r="C22" t="str">
        <f>IFERROR(VLOOKUP('Raw data'!C1&amp;"|"&amp;'Raw data'!C22,'Mapping Recoding'!B2:C56,2,FALSE),"")</f>
        <v/>
      </c>
      <c r="D22" t="str">
        <f>IFERROR(VLOOKUP('Raw data'!D1&amp;"|"&amp;'Raw data'!D22,'Mapping Recoding'!B2:C56,2,FALSE),"")</f>
        <v/>
      </c>
      <c r="E22" t="str">
        <f>IFERROR(VLOOKUP('Raw data'!E1&amp;"|"&amp;'Raw data'!E22,'Mapping Recoding'!B2:C56,2,FALSE),"")</f>
        <v/>
      </c>
      <c r="F22" t="str">
        <f>IFERROR(VLOOKUP('Raw data'!F1&amp;"|"&amp;'Raw data'!F22,'Mapping Recoding'!B2:C56,2,FALSE),"")</f>
        <v/>
      </c>
      <c r="G22" t="str">
        <f>IFERROR(VLOOKUP('Raw data'!G1&amp;"|"&amp;'Raw data'!G22,'Mapping Recoding'!B2:C56,2,FALSE),"")</f>
        <v/>
      </c>
      <c r="H22" t="str">
        <f>IFERROR(VLOOKUP('Raw data'!H1&amp;"|"&amp;'Raw data'!H22,'Mapping Recoding'!B2:C56,2,FALSE),"")</f>
        <v/>
      </c>
      <c r="I22" t="str">
        <f>IFERROR(VLOOKUP('Raw data'!I1&amp;"|"&amp;'Raw data'!I22,'Mapping Recoding'!B2:C56,2,FALSE),"")</f>
        <v/>
      </c>
      <c r="J22" t="str">
        <f>IFERROR(VLOOKUP('Raw data'!J1&amp;"|"&amp;'Raw data'!J22,'Mapping Recoding'!B2:C56,2,FALSE),"")</f>
        <v/>
      </c>
      <c r="K22" t="str">
        <f>IFERROR(VLOOKUP('Raw data'!K1&amp;"|"&amp;'Raw data'!K22,'Mapping Recoding'!B2:C56,2,FALSE),"")</f>
        <v/>
      </c>
      <c r="L22" t="str">
        <f>IFERROR(VLOOKUP('Raw data'!L1&amp;"|"&amp;'Raw data'!L22,'Mapping Recoding'!B2:C56,2,FALSE),"")</f>
        <v/>
      </c>
      <c r="M22" t="str">
        <f t="shared" si="0"/>
        <v/>
      </c>
      <c r="N22" t="str">
        <f>IF(M22="","",VLOOKUP('Recoded data'!M22,'Mapping Sum to Rasch'!A2:B32,2,FALSE))</f>
        <v/>
      </c>
      <c r="O22" t="str">
        <f>IF(N22="","",VLOOKUP('Recoded data'!N22,'Mapping Sum to Rasch'!B2:C32,2,FALSE))</f>
        <v/>
      </c>
    </row>
    <row r="23" spans="1:15" x14ac:dyDescent="0.2">
      <c r="A23">
        <v>22</v>
      </c>
      <c r="B23" t="str">
        <f>IFERROR(VLOOKUP('Raw data'!B1&amp;"|"&amp;'Raw data'!B23,'Mapping Recoding'!B2:C56,2,FALSE),"")</f>
        <v/>
      </c>
      <c r="C23" t="str">
        <f>IFERROR(VLOOKUP('Raw data'!C1&amp;"|"&amp;'Raw data'!C23,'Mapping Recoding'!B2:C56,2,FALSE),"")</f>
        <v/>
      </c>
      <c r="D23" t="str">
        <f>IFERROR(VLOOKUP('Raw data'!D1&amp;"|"&amp;'Raw data'!D23,'Mapping Recoding'!B2:C56,2,FALSE),"")</f>
        <v/>
      </c>
      <c r="E23" t="str">
        <f>IFERROR(VLOOKUP('Raw data'!E1&amp;"|"&amp;'Raw data'!E23,'Mapping Recoding'!B2:C56,2,FALSE),"")</f>
        <v/>
      </c>
      <c r="F23" t="str">
        <f>IFERROR(VLOOKUP('Raw data'!F1&amp;"|"&amp;'Raw data'!F23,'Mapping Recoding'!B2:C56,2,FALSE),"")</f>
        <v/>
      </c>
      <c r="G23" t="str">
        <f>IFERROR(VLOOKUP('Raw data'!G1&amp;"|"&amp;'Raw data'!G23,'Mapping Recoding'!B2:C56,2,FALSE),"")</f>
        <v/>
      </c>
      <c r="H23" t="str">
        <f>IFERROR(VLOOKUP('Raw data'!H1&amp;"|"&amp;'Raw data'!H23,'Mapping Recoding'!B2:C56,2,FALSE),"")</f>
        <v/>
      </c>
      <c r="I23" t="str">
        <f>IFERROR(VLOOKUP('Raw data'!I1&amp;"|"&amp;'Raw data'!I23,'Mapping Recoding'!B2:C56,2,FALSE),"")</f>
        <v/>
      </c>
      <c r="J23" t="str">
        <f>IFERROR(VLOOKUP('Raw data'!J1&amp;"|"&amp;'Raw data'!J23,'Mapping Recoding'!B2:C56,2,FALSE),"")</f>
        <v/>
      </c>
      <c r="K23" t="str">
        <f>IFERROR(VLOOKUP('Raw data'!K1&amp;"|"&amp;'Raw data'!K23,'Mapping Recoding'!B2:C56,2,FALSE),"")</f>
        <v/>
      </c>
      <c r="L23" t="str">
        <f>IFERROR(VLOOKUP('Raw data'!L1&amp;"|"&amp;'Raw data'!L23,'Mapping Recoding'!B2:C56,2,FALSE),"")</f>
        <v/>
      </c>
      <c r="M23" t="str">
        <f t="shared" si="0"/>
        <v/>
      </c>
      <c r="N23" t="str">
        <f>IF(M23="","",VLOOKUP('Recoded data'!M23,'Mapping Sum to Rasch'!A2:B32,2,FALSE))</f>
        <v/>
      </c>
      <c r="O23" t="str">
        <f>IF(N23="","",VLOOKUP('Recoded data'!N23,'Mapping Sum to Rasch'!B2:C32,2,FALSE))</f>
        <v/>
      </c>
    </row>
    <row r="24" spans="1:15" x14ac:dyDescent="0.2">
      <c r="A24">
        <v>23</v>
      </c>
      <c r="B24" t="str">
        <f>IFERROR(VLOOKUP('Raw data'!B1&amp;"|"&amp;'Raw data'!B24,'Mapping Recoding'!B2:C56,2,FALSE),"")</f>
        <v/>
      </c>
      <c r="C24" t="str">
        <f>IFERROR(VLOOKUP('Raw data'!C1&amp;"|"&amp;'Raw data'!C24,'Mapping Recoding'!B2:C56,2,FALSE),"")</f>
        <v/>
      </c>
      <c r="D24" t="str">
        <f>IFERROR(VLOOKUP('Raw data'!D1&amp;"|"&amp;'Raw data'!D24,'Mapping Recoding'!B2:C56,2,FALSE),"")</f>
        <v/>
      </c>
      <c r="E24" t="str">
        <f>IFERROR(VLOOKUP('Raw data'!E1&amp;"|"&amp;'Raw data'!E24,'Mapping Recoding'!B2:C56,2,FALSE),"")</f>
        <v/>
      </c>
      <c r="F24" t="str">
        <f>IFERROR(VLOOKUP('Raw data'!F1&amp;"|"&amp;'Raw data'!F24,'Mapping Recoding'!B2:C56,2,FALSE),"")</f>
        <v/>
      </c>
      <c r="G24" t="str">
        <f>IFERROR(VLOOKUP('Raw data'!G1&amp;"|"&amp;'Raw data'!G24,'Mapping Recoding'!B2:C56,2,FALSE),"")</f>
        <v/>
      </c>
      <c r="H24" t="str">
        <f>IFERROR(VLOOKUP('Raw data'!H1&amp;"|"&amp;'Raw data'!H24,'Mapping Recoding'!B2:C56,2,FALSE),"")</f>
        <v/>
      </c>
      <c r="I24" t="str">
        <f>IFERROR(VLOOKUP('Raw data'!I1&amp;"|"&amp;'Raw data'!I24,'Mapping Recoding'!B2:C56,2,FALSE),"")</f>
        <v/>
      </c>
      <c r="J24" t="str">
        <f>IFERROR(VLOOKUP('Raw data'!J1&amp;"|"&amp;'Raw data'!J24,'Mapping Recoding'!B2:C56,2,FALSE),"")</f>
        <v/>
      </c>
      <c r="K24" t="str">
        <f>IFERROR(VLOOKUP('Raw data'!K1&amp;"|"&amp;'Raw data'!K24,'Mapping Recoding'!B2:C56,2,FALSE),"")</f>
        <v/>
      </c>
      <c r="L24" t="str">
        <f>IFERROR(VLOOKUP('Raw data'!L1&amp;"|"&amp;'Raw data'!L24,'Mapping Recoding'!B2:C56,2,FALSE),"")</f>
        <v/>
      </c>
      <c r="M24" t="str">
        <f t="shared" si="0"/>
        <v/>
      </c>
      <c r="N24" t="str">
        <f>IF(M24="","",VLOOKUP('Recoded data'!M24,'Mapping Sum to Rasch'!A2:B32,2,FALSE))</f>
        <v/>
      </c>
      <c r="O24" t="str">
        <f>IF(N24="","",VLOOKUP('Recoded data'!N24,'Mapping Sum to Rasch'!B2:C32,2,FALSE))</f>
        <v/>
      </c>
    </row>
    <row r="25" spans="1:15" x14ac:dyDescent="0.2">
      <c r="A25">
        <v>24</v>
      </c>
      <c r="B25" t="str">
        <f>IFERROR(VLOOKUP('Raw data'!B1&amp;"|"&amp;'Raw data'!B25,'Mapping Recoding'!B2:C56,2,FALSE),"")</f>
        <v/>
      </c>
      <c r="C25" t="str">
        <f>IFERROR(VLOOKUP('Raw data'!C1&amp;"|"&amp;'Raw data'!C25,'Mapping Recoding'!B2:C56,2,FALSE),"")</f>
        <v/>
      </c>
      <c r="D25" t="str">
        <f>IFERROR(VLOOKUP('Raw data'!D1&amp;"|"&amp;'Raw data'!D25,'Mapping Recoding'!B2:C56,2,FALSE),"")</f>
        <v/>
      </c>
      <c r="E25" t="str">
        <f>IFERROR(VLOOKUP('Raw data'!E1&amp;"|"&amp;'Raw data'!E25,'Mapping Recoding'!B2:C56,2,FALSE),"")</f>
        <v/>
      </c>
      <c r="F25" t="str">
        <f>IFERROR(VLOOKUP('Raw data'!F1&amp;"|"&amp;'Raw data'!F25,'Mapping Recoding'!B2:C56,2,FALSE),"")</f>
        <v/>
      </c>
      <c r="G25" t="str">
        <f>IFERROR(VLOOKUP('Raw data'!G1&amp;"|"&amp;'Raw data'!G25,'Mapping Recoding'!B2:C56,2,FALSE),"")</f>
        <v/>
      </c>
      <c r="H25" t="str">
        <f>IFERROR(VLOOKUP('Raw data'!H1&amp;"|"&amp;'Raw data'!H25,'Mapping Recoding'!B2:C56,2,FALSE),"")</f>
        <v/>
      </c>
      <c r="I25" t="str">
        <f>IFERROR(VLOOKUP('Raw data'!I1&amp;"|"&amp;'Raw data'!I25,'Mapping Recoding'!B2:C56,2,FALSE),"")</f>
        <v/>
      </c>
      <c r="J25" t="str">
        <f>IFERROR(VLOOKUP('Raw data'!J1&amp;"|"&amp;'Raw data'!J25,'Mapping Recoding'!B2:C56,2,FALSE),"")</f>
        <v/>
      </c>
      <c r="K25" t="str">
        <f>IFERROR(VLOOKUP('Raw data'!K1&amp;"|"&amp;'Raw data'!K25,'Mapping Recoding'!B2:C56,2,FALSE),"")</f>
        <v/>
      </c>
      <c r="L25" t="str">
        <f>IFERROR(VLOOKUP('Raw data'!L1&amp;"|"&amp;'Raw data'!L25,'Mapping Recoding'!B2:C56,2,FALSE),"")</f>
        <v/>
      </c>
      <c r="M25" t="str">
        <f t="shared" si="0"/>
        <v/>
      </c>
      <c r="N25" t="str">
        <f>IF(M25="","",VLOOKUP('Recoded data'!M25,'Mapping Sum to Rasch'!A2:B32,2,FALSE))</f>
        <v/>
      </c>
      <c r="O25" t="str">
        <f>IF(N25="","",VLOOKUP('Recoded data'!N25,'Mapping Sum to Rasch'!B2:C32,2,FALSE))</f>
        <v/>
      </c>
    </row>
    <row r="26" spans="1:15" x14ac:dyDescent="0.2">
      <c r="A26">
        <v>25</v>
      </c>
      <c r="B26" t="str">
        <f>IFERROR(VLOOKUP('Raw data'!B1&amp;"|"&amp;'Raw data'!B26,'Mapping Recoding'!B2:C56,2,FALSE),"")</f>
        <v/>
      </c>
      <c r="C26" t="str">
        <f>IFERROR(VLOOKUP('Raw data'!C1&amp;"|"&amp;'Raw data'!C26,'Mapping Recoding'!B2:C56,2,FALSE),"")</f>
        <v/>
      </c>
      <c r="D26" t="str">
        <f>IFERROR(VLOOKUP('Raw data'!D1&amp;"|"&amp;'Raw data'!D26,'Mapping Recoding'!B2:C56,2,FALSE),"")</f>
        <v/>
      </c>
      <c r="E26" t="str">
        <f>IFERROR(VLOOKUP('Raw data'!E1&amp;"|"&amp;'Raw data'!E26,'Mapping Recoding'!B2:C56,2,FALSE),"")</f>
        <v/>
      </c>
      <c r="F26" t="str">
        <f>IFERROR(VLOOKUP('Raw data'!F1&amp;"|"&amp;'Raw data'!F26,'Mapping Recoding'!B2:C56,2,FALSE),"")</f>
        <v/>
      </c>
      <c r="G26" t="str">
        <f>IFERROR(VLOOKUP('Raw data'!G1&amp;"|"&amp;'Raw data'!G26,'Mapping Recoding'!B2:C56,2,FALSE),"")</f>
        <v/>
      </c>
      <c r="H26" t="str">
        <f>IFERROR(VLOOKUP('Raw data'!H1&amp;"|"&amp;'Raw data'!H26,'Mapping Recoding'!B2:C56,2,FALSE),"")</f>
        <v/>
      </c>
      <c r="I26" t="str">
        <f>IFERROR(VLOOKUP('Raw data'!I1&amp;"|"&amp;'Raw data'!I26,'Mapping Recoding'!B2:C56,2,FALSE),"")</f>
        <v/>
      </c>
      <c r="J26" t="str">
        <f>IFERROR(VLOOKUP('Raw data'!J1&amp;"|"&amp;'Raw data'!J26,'Mapping Recoding'!B2:C56,2,FALSE),"")</f>
        <v/>
      </c>
      <c r="K26" t="str">
        <f>IFERROR(VLOOKUP('Raw data'!K1&amp;"|"&amp;'Raw data'!K26,'Mapping Recoding'!B2:C56,2,FALSE),"")</f>
        <v/>
      </c>
      <c r="L26" t="str">
        <f>IFERROR(VLOOKUP('Raw data'!L1&amp;"|"&amp;'Raw data'!L26,'Mapping Recoding'!B2:C56,2,FALSE),"")</f>
        <v/>
      </c>
      <c r="M26" t="str">
        <f t="shared" si="0"/>
        <v/>
      </c>
      <c r="N26" t="str">
        <f>IF(M26="","",VLOOKUP('Recoded data'!M26,'Mapping Sum to Rasch'!A2:B32,2,FALSE))</f>
        <v/>
      </c>
      <c r="O26" t="str">
        <f>IF(N26="","",VLOOKUP('Recoded data'!N26,'Mapping Sum to Rasch'!B2:C32,2,FALSE))</f>
        <v/>
      </c>
    </row>
    <row r="27" spans="1:15" x14ac:dyDescent="0.2">
      <c r="A27">
        <v>26</v>
      </c>
      <c r="B27" t="str">
        <f>IFERROR(VLOOKUP('Raw data'!B1&amp;"|"&amp;'Raw data'!B27,'Mapping Recoding'!B2:C56,2,FALSE),"")</f>
        <v/>
      </c>
      <c r="C27" t="str">
        <f>IFERROR(VLOOKUP('Raw data'!C1&amp;"|"&amp;'Raw data'!C27,'Mapping Recoding'!B2:C56,2,FALSE),"")</f>
        <v/>
      </c>
      <c r="D27" t="str">
        <f>IFERROR(VLOOKUP('Raw data'!D1&amp;"|"&amp;'Raw data'!D27,'Mapping Recoding'!B2:C56,2,FALSE),"")</f>
        <v/>
      </c>
      <c r="E27" t="str">
        <f>IFERROR(VLOOKUP('Raw data'!E1&amp;"|"&amp;'Raw data'!E27,'Mapping Recoding'!B2:C56,2,FALSE),"")</f>
        <v/>
      </c>
      <c r="F27" t="str">
        <f>IFERROR(VLOOKUP('Raw data'!F1&amp;"|"&amp;'Raw data'!F27,'Mapping Recoding'!B2:C56,2,FALSE),"")</f>
        <v/>
      </c>
      <c r="G27" t="str">
        <f>IFERROR(VLOOKUP('Raw data'!G1&amp;"|"&amp;'Raw data'!G27,'Mapping Recoding'!B2:C56,2,FALSE),"")</f>
        <v/>
      </c>
      <c r="H27" t="str">
        <f>IFERROR(VLOOKUP('Raw data'!H1&amp;"|"&amp;'Raw data'!H27,'Mapping Recoding'!B2:C56,2,FALSE),"")</f>
        <v/>
      </c>
      <c r="I27" t="str">
        <f>IFERROR(VLOOKUP('Raw data'!I1&amp;"|"&amp;'Raw data'!I27,'Mapping Recoding'!B2:C56,2,FALSE),"")</f>
        <v/>
      </c>
      <c r="J27" t="str">
        <f>IFERROR(VLOOKUP('Raw data'!J1&amp;"|"&amp;'Raw data'!J27,'Mapping Recoding'!B2:C56,2,FALSE),"")</f>
        <v/>
      </c>
      <c r="K27" t="str">
        <f>IFERROR(VLOOKUP('Raw data'!K1&amp;"|"&amp;'Raw data'!K27,'Mapping Recoding'!B2:C56,2,FALSE),"")</f>
        <v/>
      </c>
      <c r="L27" t="str">
        <f>IFERROR(VLOOKUP('Raw data'!L1&amp;"|"&amp;'Raw data'!L27,'Mapping Recoding'!B2:C56,2,FALSE),"")</f>
        <v/>
      </c>
      <c r="M27" t="str">
        <f t="shared" si="0"/>
        <v/>
      </c>
      <c r="N27" t="str">
        <f>IF(M27="","",VLOOKUP('Recoded data'!M27,'Mapping Sum to Rasch'!A2:B32,2,FALSE))</f>
        <v/>
      </c>
      <c r="O27" t="str">
        <f>IF(N27="","",VLOOKUP('Recoded data'!N27,'Mapping Sum to Rasch'!B2:C32,2,FALSE))</f>
        <v/>
      </c>
    </row>
    <row r="28" spans="1:15" x14ac:dyDescent="0.2">
      <c r="A28">
        <v>27</v>
      </c>
      <c r="B28" t="str">
        <f>IFERROR(VLOOKUP('Raw data'!B1&amp;"|"&amp;'Raw data'!B28,'Mapping Recoding'!B2:C56,2,FALSE),"")</f>
        <v/>
      </c>
      <c r="C28" t="str">
        <f>IFERROR(VLOOKUP('Raw data'!C1&amp;"|"&amp;'Raw data'!C28,'Mapping Recoding'!B2:C56,2,FALSE),"")</f>
        <v/>
      </c>
      <c r="D28" t="str">
        <f>IFERROR(VLOOKUP('Raw data'!D1&amp;"|"&amp;'Raw data'!D28,'Mapping Recoding'!B2:C56,2,FALSE),"")</f>
        <v/>
      </c>
      <c r="E28" t="str">
        <f>IFERROR(VLOOKUP('Raw data'!E1&amp;"|"&amp;'Raw data'!E28,'Mapping Recoding'!B2:C56,2,FALSE),"")</f>
        <v/>
      </c>
      <c r="F28" t="str">
        <f>IFERROR(VLOOKUP('Raw data'!F1&amp;"|"&amp;'Raw data'!F28,'Mapping Recoding'!B2:C56,2,FALSE),"")</f>
        <v/>
      </c>
      <c r="G28" t="str">
        <f>IFERROR(VLOOKUP('Raw data'!G1&amp;"|"&amp;'Raw data'!G28,'Mapping Recoding'!B2:C56,2,FALSE),"")</f>
        <v/>
      </c>
      <c r="H28" t="str">
        <f>IFERROR(VLOOKUP('Raw data'!H1&amp;"|"&amp;'Raw data'!H28,'Mapping Recoding'!B2:C56,2,FALSE),"")</f>
        <v/>
      </c>
      <c r="I28" t="str">
        <f>IFERROR(VLOOKUP('Raw data'!I1&amp;"|"&amp;'Raw data'!I28,'Mapping Recoding'!B2:C56,2,FALSE),"")</f>
        <v/>
      </c>
      <c r="J28" t="str">
        <f>IFERROR(VLOOKUP('Raw data'!J1&amp;"|"&amp;'Raw data'!J28,'Mapping Recoding'!B2:C56,2,FALSE),"")</f>
        <v/>
      </c>
      <c r="K28" t="str">
        <f>IFERROR(VLOOKUP('Raw data'!K1&amp;"|"&amp;'Raw data'!K28,'Mapping Recoding'!B2:C56,2,FALSE),"")</f>
        <v/>
      </c>
      <c r="L28" t="str">
        <f>IFERROR(VLOOKUP('Raw data'!L1&amp;"|"&amp;'Raw data'!L28,'Mapping Recoding'!B2:C56,2,FALSE),"")</f>
        <v/>
      </c>
      <c r="M28" t="str">
        <f t="shared" si="0"/>
        <v/>
      </c>
      <c r="N28" t="str">
        <f>IF(M28="","",VLOOKUP('Recoded data'!M28,'Mapping Sum to Rasch'!A2:B32,2,FALSE))</f>
        <v/>
      </c>
      <c r="O28" t="str">
        <f>IF(N28="","",VLOOKUP('Recoded data'!N28,'Mapping Sum to Rasch'!B2:C32,2,FALSE))</f>
        <v/>
      </c>
    </row>
    <row r="29" spans="1:15" x14ac:dyDescent="0.2">
      <c r="A29">
        <v>28</v>
      </c>
      <c r="B29" t="str">
        <f>IFERROR(VLOOKUP('Raw data'!B1&amp;"|"&amp;'Raw data'!B29,'Mapping Recoding'!B2:C56,2,FALSE),"")</f>
        <v/>
      </c>
      <c r="C29" t="str">
        <f>IFERROR(VLOOKUP('Raw data'!C1&amp;"|"&amp;'Raw data'!C29,'Mapping Recoding'!B2:C56,2,FALSE),"")</f>
        <v/>
      </c>
      <c r="D29" t="str">
        <f>IFERROR(VLOOKUP('Raw data'!D1&amp;"|"&amp;'Raw data'!D29,'Mapping Recoding'!B2:C56,2,FALSE),"")</f>
        <v/>
      </c>
      <c r="E29" t="str">
        <f>IFERROR(VLOOKUP('Raw data'!E1&amp;"|"&amp;'Raw data'!E29,'Mapping Recoding'!B2:C56,2,FALSE),"")</f>
        <v/>
      </c>
      <c r="F29" t="str">
        <f>IFERROR(VLOOKUP('Raw data'!F1&amp;"|"&amp;'Raw data'!F29,'Mapping Recoding'!B2:C56,2,FALSE),"")</f>
        <v/>
      </c>
      <c r="G29" t="str">
        <f>IFERROR(VLOOKUP('Raw data'!G1&amp;"|"&amp;'Raw data'!G29,'Mapping Recoding'!B2:C56,2,FALSE),"")</f>
        <v/>
      </c>
      <c r="H29" t="str">
        <f>IFERROR(VLOOKUP('Raw data'!H1&amp;"|"&amp;'Raw data'!H29,'Mapping Recoding'!B2:C56,2,FALSE),"")</f>
        <v/>
      </c>
      <c r="I29" t="str">
        <f>IFERROR(VLOOKUP('Raw data'!I1&amp;"|"&amp;'Raw data'!I29,'Mapping Recoding'!B2:C56,2,FALSE),"")</f>
        <v/>
      </c>
      <c r="J29" t="str">
        <f>IFERROR(VLOOKUP('Raw data'!J1&amp;"|"&amp;'Raw data'!J29,'Mapping Recoding'!B2:C56,2,FALSE),"")</f>
        <v/>
      </c>
      <c r="K29" t="str">
        <f>IFERROR(VLOOKUP('Raw data'!K1&amp;"|"&amp;'Raw data'!K29,'Mapping Recoding'!B2:C56,2,FALSE),"")</f>
        <v/>
      </c>
      <c r="L29" t="str">
        <f>IFERROR(VLOOKUP('Raw data'!L1&amp;"|"&amp;'Raw data'!L29,'Mapping Recoding'!B2:C56,2,FALSE),"")</f>
        <v/>
      </c>
      <c r="M29" t="str">
        <f t="shared" si="0"/>
        <v/>
      </c>
      <c r="N29" t="str">
        <f>IF(M29="","",VLOOKUP('Recoded data'!M29,'Mapping Sum to Rasch'!A2:B32,2,FALSE))</f>
        <v/>
      </c>
      <c r="O29" t="str">
        <f>IF(N29="","",VLOOKUP('Recoded data'!N29,'Mapping Sum to Rasch'!B2:C32,2,FALSE))</f>
        <v/>
      </c>
    </row>
    <row r="30" spans="1:15" x14ac:dyDescent="0.2">
      <c r="A30">
        <v>29</v>
      </c>
      <c r="B30" t="str">
        <f>IFERROR(VLOOKUP('Raw data'!B1&amp;"|"&amp;'Raw data'!B30,'Mapping Recoding'!B2:C56,2,FALSE),"")</f>
        <v/>
      </c>
      <c r="C30" t="str">
        <f>IFERROR(VLOOKUP('Raw data'!C1&amp;"|"&amp;'Raw data'!C30,'Mapping Recoding'!B2:C56,2,FALSE),"")</f>
        <v/>
      </c>
      <c r="D30" t="str">
        <f>IFERROR(VLOOKUP('Raw data'!D1&amp;"|"&amp;'Raw data'!D30,'Mapping Recoding'!B2:C56,2,FALSE),"")</f>
        <v/>
      </c>
      <c r="E30" t="str">
        <f>IFERROR(VLOOKUP('Raw data'!E1&amp;"|"&amp;'Raw data'!E30,'Mapping Recoding'!B2:C56,2,FALSE),"")</f>
        <v/>
      </c>
      <c r="F30" t="str">
        <f>IFERROR(VLOOKUP('Raw data'!F1&amp;"|"&amp;'Raw data'!F30,'Mapping Recoding'!B2:C56,2,FALSE),"")</f>
        <v/>
      </c>
      <c r="G30" t="str">
        <f>IFERROR(VLOOKUP('Raw data'!G1&amp;"|"&amp;'Raw data'!G30,'Mapping Recoding'!B2:C56,2,FALSE),"")</f>
        <v/>
      </c>
      <c r="H30" t="str">
        <f>IFERROR(VLOOKUP('Raw data'!H1&amp;"|"&amp;'Raw data'!H30,'Mapping Recoding'!B2:C56,2,FALSE),"")</f>
        <v/>
      </c>
      <c r="I30" t="str">
        <f>IFERROR(VLOOKUP('Raw data'!I1&amp;"|"&amp;'Raw data'!I30,'Mapping Recoding'!B2:C56,2,FALSE),"")</f>
        <v/>
      </c>
      <c r="J30" t="str">
        <f>IFERROR(VLOOKUP('Raw data'!J1&amp;"|"&amp;'Raw data'!J30,'Mapping Recoding'!B2:C56,2,FALSE),"")</f>
        <v/>
      </c>
      <c r="K30" t="str">
        <f>IFERROR(VLOOKUP('Raw data'!K1&amp;"|"&amp;'Raw data'!K30,'Mapping Recoding'!B2:C56,2,FALSE),"")</f>
        <v/>
      </c>
      <c r="L30" t="str">
        <f>IFERROR(VLOOKUP('Raw data'!L1&amp;"|"&amp;'Raw data'!L30,'Mapping Recoding'!B2:C56,2,FALSE),"")</f>
        <v/>
      </c>
      <c r="M30" t="str">
        <f t="shared" si="0"/>
        <v/>
      </c>
      <c r="N30" t="str">
        <f>IF(M30="","",VLOOKUP('Recoded data'!M30,'Mapping Sum to Rasch'!A2:B32,2,FALSE))</f>
        <v/>
      </c>
      <c r="O30" t="str">
        <f>IF(N30="","",VLOOKUP('Recoded data'!N30,'Mapping Sum to Rasch'!B2:C32,2,FALSE))</f>
        <v/>
      </c>
    </row>
    <row r="31" spans="1:15" x14ac:dyDescent="0.2">
      <c r="A31">
        <v>30</v>
      </c>
      <c r="B31" t="str">
        <f>IFERROR(VLOOKUP('Raw data'!B1&amp;"|"&amp;'Raw data'!B31,'Mapping Recoding'!B2:C56,2,FALSE),"")</f>
        <v/>
      </c>
      <c r="C31" t="str">
        <f>IFERROR(VLOOKUP('Raw data'!C1&amp;"|"&amp;'Raw data'!C31,'Mapping Recoding'!B2:C56,2,FALSE),"")</f>
        <v/>
      </c>
      <c r="D31" t="str">
        <f>IFERROR(VLOOKUP('Raw data'!D1&amp;"|"&amp;'Raw data'!D31,'Mapping Recoding'!B2:C56,2,FALSE),"")</f>
        <v/>
      </c>
      <c r="E31" t="str">
        <f>IFERROR(VLOOKUP('Raw data'!E1&amp;"|"&amp;'Raw data'!E31,'Mapping Recoding'!B2:C56,2,FALSE),"")</f>
        <v/>
      </c>
      <c r="F31" t="str">
        <f>IFERROR(VLOOKUP('Raw data'!F1&amp;"|"&amp;'Raw data'!F31,'Mapping Recoding'!B2:C56,2,FALSE),"")</f>
        <v/>
      </c>
      <c r="G31" t="str">
        <f>IFERROR(VLOOKUP('Raw data'!G1&amp;"|"&amp;'Raw data'!G31,'Mapping Recoding'!B2:C56,2,FALSE),"")</f>
        <v/>
      </c>
      <c r="H31" t="str">
        <f>IFERROR(VLOOKUP('Raw data'!H1&amp;"|"&amp;'Raw data'!H31,'Mapping Recoding'!B2:C56,2,FALSE),"")</f>
        <v/>
      </c>
      <c r="I31" t="str">
        <f>IFERROR(VLOOKUP('Raw data'!I1&amp;"|"&amp;'Raw data'!I31,'Mapping Recoding'!B2:C56,2,FALSE),"")</f>
        <v/>
      </c>
      <c r="J31" t="str">
        <f>IFERROR(VLOOKUP('Raw data'!J1&amp;"|"&amp;'Raw data'!J31,'Mapping Recoding'!B2:C56,2,FALSE),"")</f>
        <v/>
      </c>
      <c r="K31" t="str">
        <f>IFERROR(VLOOKUP('Raw data'!K1&amp;"|"&amp;'Raw data'!K31,'Mapping Recoding'!B2:C56,2,FALSE),"")</f>
        <v/>
      </c>
      <c r="L31" t="str">
        <f>IFERROR(VLOOKUP('Raw data'!L1&amp;"|"&amp;'Raw data'!L31,'Mapping Recoding'!B2:C56,2,FALSE),"")</f>
        <v/>
      </c>
      <c r="M31" t="str">
        <f t="shared" si="0"/>
        <v/>
      </c>
      <c r="N31" t="str">
        <f>IF(M31="","",VLOOKUP('Recoded data'!M31,'Mapping Sum to Rasch'!A2:B32,2,FALSE))</f>
        <v/>
      </c>
      <c r="O31" t="str">
        <f>IF(N31="","",VLOOKUP('Recoded data'!N31,'Mapping Sum to Rasch'!B2:C32,2,FALSE))</f>
        <v/>
      </c>
    </row>
    <row r="32" spans="1:15" x14ac:dyDescent="0.2">
      <c r="A32">
        <v>31</v>
      </c>
      <c r="B32" t="str">
        <f>IFERROR(VLOOKUP('Raw data'!B1&amp;"|"&amp;'Raw data'!B32,'Mapping Recoding'!B2:C56,2,FALSE),"")</f>
        <v/>
      </c>
      <c r="C32" t="str">
        <f>IFERROR(VLOOKUP('Raw data'!C1&amp;"|"&amp;'Raw data'!C32,'Mapping Recoding'!B2:C56,2,FALSE),"")</f>
        <v/>
      </c>
      <c r="D32" t="str">
        <f>IFERROR(VLOOKUP('Raw data'!D1&amp;"|"&amp;'Raw data'!D32,'Mapping Recoding'!B2:C56,2,FALSE),"")</f>
        <v/>
      </c>
      <c r="E32" t="str">
        <f>IFERROR(VLOOKUP('Raw data'!E1&amp;"|"&amp;'Raw data'!E32,'Mapping Recoding'!B2:C56,2,FALSE),"")</f>
        <v/>
      </c>
      <c r="F32" t="str">
        <f>IFERROR(VLOOKUP('Raw data'!F1&amp;"|"&amp;'Raw data'!F32,'Mapping Recoding'!B2:C56,2,FALSE),"")</f>
        <v/>
      </c>
      <c r="G32" t="str">
        <f>IFERROR(VLOOKUP('Raw data'!G1&amp;"|"&amp;'Raw data'!G32,'Mapping Recoding'!B2:C56,2,FALSE),"")</f>
        <v/>
      </c>
      <c r="H32" t="str">
        <f>IFERROR(VLOOKUP('Raw data'!H1&amp;"|"&amp;'Raw data'!H32,'Mapping Recoding'!B2:C56,2,FALSE),"")</f>
        <v/>
      </c>
      <c r="I32" t="str">
        <f>IFERROR(VLOOKUP('Raw data'!I1&amp;"|"&amp;'Raw data'!I32,'Mapping Recoding'!B2:C56,2,FALSE),"")</f>
        <v/>
      </c>
      <c r="J32" t="str">
        <f>IFERROR(VLOOKUP('Raw data'!J1&amp;"|"&amp;'Raw data'!J32,'Mapping Recoding'!B2:C56,2,FALSE),"")</f>
        <v/>
      </c>
      <c r="K32" t="str">
        <f>IFERROR(VLOOKUP('Raw data'!K1&amp;"|"&amp;'Raw data'!K32,'Mapping Recoding'!B2:C56,2,FALSE),"")</f>
        <v/>
      </c>
      <c r="L32" t="str">
        <f>IFERROR(VLOOKUP('Raw data'!L1&amp;"|"&amp;'Raw data'!L32,'Mapping Recoding'!B2:C56,2,FALSE),"")</f>
        <v/>
      </c>
      <c r="M32" t="str">
        <f t="shared" si="0"/>
        <v/>
      </c>
      <c r="N32" t="str">
        <f>IF(M32="","",VLOOKUP('Recoded data'!M32,'Mapping Sum to Rasch'!A2:B32,2,FALSE))</f>
        <v/>
      </c>
      <c r="O32" t="str">
        <f>IF(N32="","",VLOOKUP('Recoded data'!N32,'Mapping Sum to Rasch'!B2:C32,2,FALSE))</f>
        <v/>
      </c>
    </row>
    <row r="33" spans="1:15" x14ac:dyDescent="0.2">
      <c r="A33">
        <v>32</v>
      </c>
      <c r="B33" t="str">
        <f>IFERROR(VLOOKUP('Raw data'!B1&amp;"|"&amp;'Raw data'!B33,'Mapping Recoding'!B2:C56,2,FALSE),"")</f>
        <v/>
      </c>
      <c r="C33" t="str">
        <f>IFERROR(VLOOKUP('Raw data'!C1&amp;"|"&amp;'Raw data'!C33,'Mapping Recoding'!B2:C56,2,FALSE),"")</f>
        <v/>
      </c>
      <c r="D33" t="str">
        <f>IFERROR(VLOOKUP('Raw data'!D1&amp;"|"&amp;'Raw data'!D33,'Mapping Recoding'!B2:C56,2,FALSE),"")</f>
        <v/>
      </c>
      <c r="E33" t="str">
        <f>IFERROR(VLOOKUP('Raw data'!E1&amp;"|"&amp;'Raw data'!E33,'Mapping Recoding'!B2:C56,2,FALSE),"")</f>
        <v/>
      </c>
      <c r="F33" t="str">
        <f>IFERROR(VLOOKUP('Raw data'!F1&amp;"|"&amp;'Raw data'!F33,'Mapping Recoding'!B2:C56,2,FALSE),"")</f>
        <v/>
      </c>
      <c r="G33" t="str">
        <f>IFERROR(VLOOKUP('Raw data'!G1&amp;"|"&amp;'Raw data'!G33,'Mapping Recoding'!B2:C56,2,FALSE),"")</f>
        <v/>
      </c>
      <c r="H33" t="str">
        <f>IFERROR(VLOOKUP('Raw data'!H1&amp;"|"&amp;'Raw data'!H33,'Mapping Recoding'!B2:C56,2,FALSE),"")</f>
        <v/>
      </c>
      <c r="I33" t="str">
        <f>IFERROR(VLOOKUP('Raw data'!I1&amp;"|"&amp;'Raw data'!I33,'Mapping Recoding'!B2:C56,2,FALSE),"")</f>
        <v/>
      </c>
      <c r="J33" t="str">
        <f>IFERROR(VLOOKUP('Raw data'!J1&amp;"|"&amp;'Raw data'!J33,'Mapping Recoding'!B2:C56,2,FALSE),"")</f>
        <v/>
      </c>
      <c r="K33" t="str">
        <f>IFERROR(VLOOKUP('Raw data'!K1&amp;"|"&amp;'Raw data'!K33,'Mapping Recoding'!B2:C56,2,FALSE),"")</f>
        <v/>
      </c>
      <c r="L33" t="str">
        <f>IFERROR(VLOOKUP('Raw data'!L1&amp;"|"&amp;'Raw data'!L33,'Mapping Recoding'!B2:C56,2,FALSE),"")</f>
        <v/>
      </c>
      <c r="M33" t="str">
        <f t="shared" si="0"/>
        <v/>
      </c>
      <c r="N33" t="str">
        <f>IF(M33="","",VLOOKUP('Recoded data'!M33,'Mapping Sum to Rasch'!A2:B32,2,FALSE))</f>
        <v/>
      </c>
      <c r="O33" t="str">
        <f>IF(N33="","",VLOOKUP('Recoded data'!N33,'Mapping Sum to Rasch'!B2:C32,2,FALSE))</f>
        <v/>
      </c>
    </row>
    <row r="34" spans="1:15" x14ac:dyDescent="0.2">
      <c r="A34">
        <v>33</v>
      </c>
      <c r="B34" t="str">
        <f>IFERROR(VLOOKUP('Raw data'!B1&amp;"|"&amp;'Raw data'!B34,'Mapping Recoding'!B2:C56,2,FALSE),"")</f>
        <v/>
      </c>
      <c r="C34" t="str">
        <f>IFERROR(VLOOKUP('Raw data'!C1&amp;"|"&amp;'Raw data'!C34,'Mapping Recoding'!B2:C56,2,FALSE),"")</f>
        <v/>
      </c>
      <c r="D34" t="str">
        <f>IFERROR(VLOOKUP('Raw data'!D1&amp;"|"&amp;'Raw data'!D34,'Mapping Recoding'!B2:C56,2,FALSE),"")</f>
        <v/>
      </c>
      <c r="E34" t="str">
        <f>IFERROR(VLOOKUP('Raw data'!E1&amp;"|"&amp;'Raw data'!E34,'Mapping Recoding'!B2:C56,2,FALSE),"")</f>
        <v/>
      </c>
      <c r="F34" t="str">
        <f>IFERROR(VLOOKUP('Raw data'!F1&amp;"|"&amp;'Raw data'!F34,'Mapping Recoding'!B2:C56,2,FALSE),"")</f>
        <v/>
      </c>
      <c r="G34" t="str">
        <f>IFERROR(VLOOKUP('Raw data'!G1&amp;"|"&amp;'Raw data'!G34,'Mapping Recoding'!B2:C56,2,FALSE),"")</f>
        <v/>
      </c>
      <c r="H34" t="str">
        <f>IFERROR(VLOOKUP('Raw data'!H1&amp;"|"&amp;'Raw data'!H34,'Mapping Recoding'!B2:C56,2,FALSE),"")</f>
        <v/>
      </c>
      <c r="I34" t="str">
        <f>IFERROR(VLOOKUP('Raw data'!I1&amp;"|"&amp;'Raw data'!I34,'Mapping Recoding'!B2:C56,2,FALSE),"")</f>
        <v/>
      </c>
      <c r="J34" t="str">
        <f>IFERROR(VLOOKUP('Raw data'!J1&amp;"|"&amp;'Raw data'!J34,'Mapping Recoding'!B2:C56,2,FALSE),"")</f>
        <v/>
      </c>
      <c r="K34" t="str">
        <f>IFERROR(VLOOKUP('Raw data'!K1&amp;"|"&amp;'Raw data'!K34,'Mapping Recoding'!B2:C56,2,FALSE),"")</f>
        <v/>
      </c>
      <c r="L34" t="str">
        <f>IFERROR(VLOOKUP('Raw data'!L1&amp;"|"&amp;'Raw data'!L34,'Mapping Recoding'!B2:C56,2,FALSE),"")</f>
        <v/>
      </c>
      <c r="M34" t="str">
        <f t="shared" ref="M34:M65" si="1">IF(COUNTIF(B34:L34,"")&gt;0,"",SUM(B34:L34))</f>
        <v/>
      </c>
      <c r="N34" t="str">
        <f>IF(M34="","",VLOOKUP('Recoded data'!M34,'Mapping Sum to Rasch'!A2:B32,2,FALSE))</f>
        <v/>
      </c>
      <c r="O34" t="str">
        <f>IF(N34="","",VLOOKUP('Recoded data'!N34,'Mapping Sum to Rasch'!B2:C32,2,FALSE))</f>
        <v/>
      </c>
    </row>
    <row r="35" spans="1:15" x14ac:dyDescent="0.2">
      <c r="A35">
        <v>34</v>
      </c>
      <c r="B35" t="str">
        <f>IFERROR(VLOOKUP('Raw data'!B1&amp;"|"&amp;'Raw data'!B35,'Mapping Recoding'!B2:C56,2,FALSE),"")</f>
        <v/>
      </c>
      <c r="C35" t="str">
        <f>IFERROR(VLOOKUP('Raw data'!C1&amp;"|"&amp;'Raw data'!C35,'Mapping Recoding'!B2:C56,2,FALSE),"")</f>
        <v/>
      </c>
      <c r="D35" t="str">
        <f>IFERROR(VLOOKUP('Raw data'!D1&amp;"|"&amp;'Raw data'!D35,'Mapping Recoding'!B2:C56,2,FALSE),"")</f>
        <v/>
      </c>
      <c r="E35" t="str">
        <f>IFERROR(VLOOKUP('Raw data'!E1&amp;"|"&amp;'Raw data'!E35,'Mapping Recoding'!B2:C56,2,FALSE),"")</f>
        <v/>
      </c>
      <c r="F35" t="str">
        <f>IFERROR(VLOOKUP('Raw data'!F1&amp;"|"&amp;'Raw data'!F35,'Mapping Recoding'!B2:C56,2,FALSE),"")</f>
        <v/>
      </c>
      <c r="G35" t="str">
        <f>IFERROR(VLOOKUP('Raw data'!G1&amp;"|"&amp;'Raw data'!G35,'Mapping Recoding'!B2:C56,2,FALSE),"")</f>
        <v/>
      </c>
      <c r="H35" t="str">
        <f>IFERROR(VLOOKUP('Raw data'!H1&amp;"|"&amp;'Raw data'!H35,'Mapping Recoding'!B2:C56,2,FALSE),"")</f>
        <v/>
      </c>
      <c r="I35" t="str">
        <f>IFERROR(VLOOKUP('Raw data'!I1&amp;"|"&amp;'Raw data'!I35,'Mapping Recoding'!B2:C56,2,FALSE),"")</f>
        <v/>
      </c>
      <c r="J35" t="str">
        <f>IFERROR(VLOOKUP('Raw data'!J1&amp;"|"&amp;'Raw data'!J35,'Mapping Recoding'!B2:C56,2,FALSE),"")</f>
        <v/>
      </c>
      <c r="K35" t="str">
        <f>IFERROR(VLOOKUP('Raw data'!K1&amp;"|"&amp;'Raw data'!K35,'Mapping Recoding'!B2:C56,2,FALSE),"")</f>
        <v/>
      </c>
      <c r="L35" t="str">
        <f>IFERROR(VLOOKUP('Raw data'!L1&amp;"|"&amp;'Raw data'!L35,'Mapping Recoding'!B2:C56,2,FALSE),"")</f>
        <v/>
      </c>
      <c r="M35" t="str">
        <f t="shared" si="1"/>
        <v/>
      </c>
      <c r="N35" t="str">
        <f>IF(M35="","",VLOOKUP('Recoded data'!M35,'Mapping Sum to Rasch'!A2:B32,2,FALSE))</f>
        <v/>
      </c>
      <c r="O35" t="str">
        <f>IF(N35="","",VLOOKUP('Recoded data'!N35,'Mapping Sum to Rasch'!B2:C32,2,FALSE))</f>
        <v/>
      </c>
    </row>
    <row r="36" spans="1:15" x14ac:dyDescent="0.2">
      <c r="A36">
        <v>35</v>
      </c>
      <c r="B36" t="str">
        <f>IFERROR(VLOOKUP('Raw data'!B1&amp;"|"&amp;'Raw data'!B36,'Mapping Recoding'!B2:C56,2,FALSE),"")</f>
        <v/>
      </c>
      <c r="C36" t="str">
        <f>IFERROR(VLOOKUP('Raw data'!C1&amp;"|"&amp;'Raw data'!C36,'Mapping Recoding'!B2:C56,2,FALSE),"")</f>
        <v/>
      </c>
      <c r="D36" t="str">
        <f>IFERROR(VLOOKUP('Raw data'!D1&amp;"|"&amp;'Raw data'!D36,'Mapping Recoding'!B2:C56,2,FALSE),"")</f>
        <v/>
      </c>
      <c r="E36" t="str">
        <f>IFERROR(VLOOKUP('Raw data'!E1&amp;"|"&amp;'Raw data'!E36,'Mapping Recoding'!B2:C56,2,FALSE),"")</f>
        <v/>
      </c>
      <c r="F36" t="str">
        <f>IFERROR(VLOOKUP('Raw data'!F1&amp;"|"&amp;'Raw data'!F36,'Mapping Recoding'!B2:C56,2,FALSE),"")</f>
        <v/>
      </c>
      <c r="G36" t="str">
        <f>IFERROR(VLOOKUP('Raw data'!G1&amp;"|"&amp;'Raw data'!G36,'Mapping Recoding'!B2:C56,2,FALSE),"")</f>
        <v/>
      </c>
      <c r="H36" t="str">
        <f>IFERROR(VLOOKUP('Raw data'!H1&amp;"|"&amp;'Raw data'!H36,'Mapping Recoding'!B2:C56,2,FALSE),"")</f>
        <v/>
      </c>
      <c r="I36" t="str">
        <f>IFERROR(VLOOKUP('Raw data'!I1&amp;"|"&amp;'Raw data'!I36,'Mapping Recoding'!B2:C56,2,FALSE),"")</f>
        <v/>
      </c>
      <c r="J36" t="str">
        <f>IFERROR(VLOOKUP('Raw data'!J1&amp;"|"&amp;'Raw data'!J36,'Mapping Recoding'!B2:C56,2,FALSE),"")</f>
        <v/>
      </c>
      <c r="K36" t="str">
        <f>IFERROR(VLOOKUP('Raw data'!K1&amp;"|"&amp;'Raw data'!K36,'Mapping Recoding'!B2:C56,2,FALSE),"")</f>
        <v/>
      </c>
      <c r="L36" t="str">
        <f>IFERROR(VLOOKUP('Raw data'!L1&amp;"|"&amp;'Raw data'!L36,'Mapping Recoding'!B2:C56,2,FALSE),"")</f>
        <v/>
      </c>
      <c r="M36" t="str">
        <f t="shared" si="1"/>
        <v/>
      </c>
      <c r="N36" t="str">
        <f>IF(M36="","",VLOOKUP('Recoded data'!M36,'Mapping Sum to Rasch'!A2:B32,2,FALSE))</f>
        <v/>
      </c>
      <c r="O36" t="str">
        <f>IF(N36="","",VLOOKUP('Recoded data'!N36,'Mapping Sum to Rasch'!B2:C32,2,FALSE))</f>
        <v/>
      </c>
    </row>
    <row r="37" spans="1:15" x14ac:dyDescent="0.2">
      <c r="A37">
        <v>36</v>
      </c>
      <c r="B37" t="str">
        <f>IFERROR(VLOOKUP('Raw data'!B1&amp;"|"&amp;'Raw data'!B37,'Mapping Recoding'!B2:C56,2,FALSE),"")</f>
        <v/>
      </c>
      <c r="C37" t="str">
        <f>IFERROR(VLOOKUP('Raw data'!C1&amp;"|"&amp;'Raw data'!C37,'Mapping Recoding'!B2:C56,2,FALSE),"")</f>
        <v/>
      </c>
      <c r="D37" t="str">
        <f>IFERROR(VLOOKUP('Raw data'!D1&amp;"|"&amp;'Raw data'!D37,'Mapping Recoding'!B2:C56,2,FALSE),"")</f>
        <v/>
      </c>
      <c r="E37" t="str">
        <f>IFERROR(VLOOKUP('Raw data'!E1&amp;"|"&amp;'Raw data'!E37,'Mapping Recoding'!B2:C56,2,FALSE),"")</f>
        <v/>
      </c>
      <c r="F37" t="str">
        <f>IFERROR(VLOOKUP('Raw data'!F1&amp;"|"&amp;'Raw data'!F37,'Mapping Recoding'!B2:C56,2,FALSE),"")</f>
        <v/>
      </c>
      <c r="G37" t="str">
        <f>IFERROR(VLOOKUP('Raw data'!G1&amp;"|"&amp;'Raw data'!G37,'Mapping Recoding'!B2:C56,2,FALSE),"")</f>
        <v/>
      </c>
      <c r="H37" t="str">
        <f>IFERROR(VLOOKUP('Raw data'!H1&amp;"|"&amp;'Raw data'!H37,'Mapping Recoding'!B2:C56,2,FALSE),"")</f>
        <v/>
      </c>
      <c r="I37" t="str">
        <f>IFERROR(VLOOKUP('Raw data'!I1&amp;"|"&amp;'Raw data'!I37,'Mapping Recoding'!B2:C56,2,FALSE),"")</f>
        <v/>
      </c>
      <c r="J37" t="str">
        <f>IFERROR(VLOOKUP('Raw data'!J1&amp;"|"&amp;'Raw data'!J37,'Mapping Recoding'!B2:C56,2,FALSE),"")</f>
        <v/>
      </c>
      <c r="K37" t="str">
        <f>IFERROR(VLOOKUP('Raw data'!K1&amp;"|"&amp;'Raw data'!K37,'Mapping Recoding'!B2:C56,2,FALSE),"")</f>
        <v/>
      </c>
      <c r="L37" t="str">
        <f>IFERROR(VLOOKUP('Raw data'!L1&amp;"|"&amp;'Raw data'!L37,'Mapping Recoding'!B2:C56,2,FALSE),"")</f>
        <v/>
      </c>
      <c r="M37" t="str">
        <f t="shared" si="1"/>
        <v/>
      </c>
      <c r="N37" t="str">
        <f>IF(M37="","",VLOOKUP('Recoded data'!M37,'Mapping Sum to Rasch'!A2:B32,2,FALSE))</f>
        <v/>
      </c>
      <c r="O37" t="str">
        <f>IF(N37="","",VLOOKUP('Recoded data'!N37,'Mapping Sum to Rasch'!B2:C32,2,FALSE))</f>
        <v/>
      </c>
    </row>
    <row r="38" spans="1:15" x14ac:dyDescent="0.2">
      <c r="A38">
        <v>37</v>
      </c>
      <c r="B38" t="str">
        <f>IFERROR(VLOOKUP('Raw data'!B1&amp;"|"&amp;'Raw data'!B38,'Mapping Recoding'!B2:C56,2,FALSE),"")</f>
        <v/>
      </c>
      <c r="C38" t="str">
        <f>IFERROR(VLOOKUP('Raw data'!C1&amp;"|"&amp;'Raw data'!C38,'Mapping Recoding'!B2:C56,2,FALSE),"")</f>
        <v/>
      </c>
      <c r="D38" t="str">
        <f>IFERROR(VLOOKUP('Raw data'!D1&amp;"|"&amp;'Raw data'!D38,'Mapping Recoding'!B2:C56,2,FALSE),"")</f>
        <v/>
      </c>
      <c r="E38" t="str">
        <f>IFERROR(VLOOKUP('Raw data'!E1&amp;"|"&amp;'Raw data'!E38,'Mapping Recoding'!B2:C56,2,FALSE),"")</f>
        <v/>
      </c>
      <c r="F38" t="str">
        <f>IFERROR(VLOOKUP('Raw data'!F1&amp;"|"&amp;'Raw data'!F38,'Mapping Recoding'!B2:C56,2,FALSE),"")</f>
        <v/>
      </c>
      <c r="G38" t="str">
        <f>IFERROR(VLOOKUP('Raw data'!G1&amp;"|"&amp;'Raw data'!G38,'Mapping Recoding'!B2:C56,2,FALSE),"")</f>
        <v/>
      </c>
      <c r="H38" t="str">
        <f>IFERROR(VLOOKUP('Raw data'!H1&amp;"|"&amp;'Raw data'!H38,'Mapping Recoding'!B2:C56,2,FALSE),"")</f>
        <v/>
      </c>
      <c r="I38" t="str">
        <f>IFERROR(VLOOKUP('Raw data'!I1&amp;"|"&amp;'Raw data'!I38,'Mapping Recoding'!B2:C56,2,FALSE),"")</f>
        <v/>
      </c>
      <c r="J38" t="str">
        <f>IFERROR(VLOOKUP('Raw data'!J1&amp;"|"&amp;'Raw data'!J38,'Mapping Recoding'!B2:C56,2,FALSE),"")</f>
        <v/>
      </c>
      <c r="K38" t="str">
        <f>IFERROR(VLOOKUP('Raw data'!K1&amp;"|"&amp;'Raw data'!K38,'Mapping Recoding'!B2:C56,2,FALSE),"")</f>
        <v/>
      </c>
      <c r="L38" t="str">
        <f>IFERROR(VLOOKUP('Raw data'!L1&amp;"|"&amp;'Raw data'!L38,'Mapping Recoding'!B2:C56,2,FALSE),"")</f>
        <v/>
      </c>
      <c r="M38" t="str">
        <f t="shared" si="1"/>
        <v/>
      </c>
      <c r="N38" t="str">
        <f>IF(M38="","",VLOOKUP('Recoded data'!M38,'Mapping Sum to Rasch'!A2:B32,2,FALSE))</f>
        <v/>
      </c>
      <c r="O38" t="str">
        <f>IF(N38="","",VLOOKUP('Recoded data'!N38,'Mapping Sum to Rasch'!B2:C32,2,FALSE))</f>
        <v/>
      </c>
    </row>
    <row r="39" spans="1:15" x14ac:dyDescent="0.2">
      <c r="A39">
        <v>38</v>
      </c>
      <c r="B39" t="str">
        <f>IFERROR(VLOOKUP('Raw data'!B1&amp;"|"&amp;'Raw data'!B39,'Mapping Recoding'!B2:C56,2,FALSE),"")</f>
        <v/>
      </c>
      <c r="C39" t="str">
        <f>IFERROR(VLOOKUP('Raw data'!C1&amp;"|"&amp;'Raw data'!C39,'Mapping Recoding'!B2:C56,2,FALSE),"")</f>
        <v/>
      </c>
      <c r="D39" t="str">
        <f>IFERROR(VLOOKUP('Raw data'!D1&amp;"|"&amp;'Raw data'!D39,'Mapping Recoding'!B2:C56,2,FALSE),"")</f>
        <v/>
      </c>
      <c r="E39" t="str">
        <f>IFERROR(VLOOKUP('Raw data'!E1&amp;"|"&amp;'Raw data'!E39,'Mapping Recoding'!B2:C56,2,FALSE),"")</f>
        <v/>
      </c>
      <c r="F39" t="str">
        <f>IFERROR(VLOOKUP('Raw data'!F1&amp;"|"&amp;'Raw data'!F39,'Mapping Recoding'!B2:C56,2,FALSE),"")</f>
        <v/>
      </c>
      <c r="G39" t="str">
        <f>IFERROR(VLOOKUP('Raw data'!G1&amp;"|"&amp;'Raw data'!G39,'Mapping Recoding'!B2:C56,2,FALSE),"")</f>
        <v/>
      </c>
      <c r="H39" t="str">
        <f>IFERROR(VLOOKUP('Raw data'!H1&amp;"|"&amp;'Raw data'!H39,'Mapping Recoding'!B2:C56,2,FALSE),"")</f>
        <v/>
      </c>
      <c r="I39" t="str">
        <f>IFERROR(VLOOKUP('Raw data'!I1&amp;"|"&amp;'Raw data'!I39,'Mapping Recoding'!B2:C56,2,FALSE),"")</f>
        <v/>
      </c>
      <c r="J39" t="str">
        <f>IFERROR(VLOOKUP('Raw data'!J1&amp;"|"&amp;'Raw data'!J39,'Mapping Recoding'!B2:C56,2,FALSE),"")</f>
        <v/>
      </c>
      <c r="K39" t="str">
        <f>IFERROR(VLOOKUP('Raw data'!K1&amp;"|"&amp;'Raw data'!K39,'Mapping Recoding'!B2:C56,2,FALSE),"")</f>
        <v/>
      </c>
      <c r="L39" t="str">
        <f>IFERROR(VLOOKUP('Raw data'!L1&amp;"|"&amp;'Raw data'!L39,'Mapping Recoding'!B2:C56,2,FALSE),"")</f>
        <v/>
      </c>
      <c r="M39" t="str">
        <f t="shared" si="1"/>
        <v/>
      </c>
      <c r="N39" t="str">
        <f>IF(M39="","",VLOOKUP('Recoded data'!M39,'Mapping Sum to Rasch'!A2:B32,2,FALSE))</f>
        <v/>
      </c>
      <c r="O39" t="str">
        <f>IF(N39="","",VLOOKUP('Recoded data'!N39,'Mapping Sum to Rasch'!B2:C32,2,FALSE))</f>
        <v/>
      </c>
    </row>
    <row r="40" spans="1:15" x14ac:dyDescent="0.2">
      <c r="A40">
        <v>39</v>
      </c>
      <c r="B40" t="str">
        <f>IFERROR(VLOOKUP('Raw data'!B1&amp;"|"&amp;'Raw data'!B40,'Mapping Recoding'!B2:C56,2,FALSE),"")</f>
        <v/>
      </c>
      <c r="C40" t="str">
        <f>IFERROR(VLOOKUP('Raw data'!C1&amp;"|"&amp;'Raw data'!C40,'Mapping Recoding'!B2:C56,2,FALSE),"")</f>
        <v/>
      </c>
      <c r="D40" t="str">
        <f>IFERROR(VLOOKUP('Raw data'!D1&amp;"|"&amp;'Raw data'!D40,'Mapping Recoding'!B2:C56,2,FALSE),"")</f>
        <v/>
      </c>
      <c r="E40" t="str">
        <f>IFERROR(VLOOKUP('Raw data'!E1&amp;"|"&amp;'Raw data'!E40,'Mapping Recoding'!B2:C56,2,FALSE),"")</f>
        <v/>
      </c>
      <c r="F40" t="str">
        <f>IFERROR(VLOOKUP('Raw data'!F1&amp;"|"&amp;'Raw data'!F40,'Mapping Recoding'!B2:C56,2,FALSE),"")</f>
        <v/>
      </c>
      <c r="G40" t="str">
        <f>IFERROR(VLOOKUP('Raw data'!G1&amp;"|"&amp;'Raw data'!G40,'Mapping Recoding'!B2:C56,2,FALSE),"")</f>
        <v/>
      </c>
      <c r="H40" t="str">
        <f>IFERROR(VLOOKUP('Raw data'!H1&amp;"|"&amp;'Raw data'!H40,'Mapping Recoding'!B2:C56,2,FALSE),"")</f>
        <v/>
      </c>
      <c r="I40" t="str">
        <f>IFERROR(VLOOKUP('Raw data'!I1&amp;"|"&amp;'Raw data'!I40,'Mapping Recoding'!B2:C56,2,FALSE),"")</f>
        <v/>
      </c>
      <c r="J40" t="str">
        <f>IFERROR(VLOOKUP('Raw data'!J1&amp;"|"&amp;'Raw data'!J40,'Mapping Recoding'!B2:C56,2,FALSE),"")</f>
        <v/>
      </c>
      <c r="K40" t="str">
        <f>IFERROR(VLOOKUP('Raw data'!K1&amp;"|"&amp;'Raw data'!K40,'Mapping Recoding'!B2:C56,2,FALSE),"")</f>
        <v/>
      </c>
      <c r="L40" t="str">
        <f>IFERROR(VLOOKUP('Raw data'!L1&amp;"|"&amp;'Raw data'!L40,'Mapping Recoding'!B2:C56,2,FALSE),"")</f>
        <v/>
      </c>
      <c r="M40" t="str">
        <f t="shared" si="1"/>
        <v/>
      </c>
      <c r="N40" t="str">
        <f>IF(M40="","",VLOOKUP('Recoded data'!M40,'Mapping Sum to Rasch'!A2:B32,2,FALSE))</f>
        <v/>
      </c>
      <c r="O40" t="str">
        <f>IF(N40="","",VLOOKUP('Recoded data'!N40,'Mapping Sum to Rasch'!B2:C32,2,FALSE))</f>
        <v/>
      </c>
    </row>
    <row r="41" spans="1:15" x14ac:dyDescent="0.2">
      <c r="A41">
        <v>40</v>
      </c>
      <c r="B41" t="str">
        <f>IFERROR(VLOOKUP('Raw data'!B1&amp;"|"&amp;'Raw data'!B41,'Mapping Recoding'!B2:C56,2,FALSE),"")</f>
        <v/>
      </c>
      <c r="C41" t="str">
        <f>IFERROR(VLOOKUP('Raw data'!C1&amp;"|"&amp;'Raw data'!C41,'Mapping Recoding'!B2:C56,2,FALSE),"")</f>
        <v/>
      </c>
      <c r="D41" t="str">
        <f>IFERROR(VLOOKUP('Raw data'!D1&amp;"|"&amp;'Raw data'!D41,'Mapping Recoding'!B2:C56,2,FALSE),"")</f>
        <v/>
      </c>
      <c r="E41" t="str">
        <f>IFERROR(VLOOKUP('Raw data'!E1&amp;"|"&amp;'Raw data'!E41,'Mapping Recoding'!B2:C56,2,FALSE),"")</f>
        <v/>
      </c>
      <c r="F41" t="str">
        <f>IFERROR(VLOOKUP('Raw data'!F1&amp;"|"&amp;'Raw data'!F41,'Mapping Recoding'!B2:C56,2,FALSE),"")</f>
        <v/>
      </c>
      <c r="G41" t="str">
        <f>IFERROR(VLOOKUP('Raw data'!G1&amp;"|"&amp;'Raw data'!G41,'Mapping Recoding'!B2:C56,2,FALSE),"")</f>
        <v/>
      </c>
      <c r="H41" t="str">
        <f>IFERROR(VLOOKUP('Raw data'!H1&amp;"|"&amp;'Raw data'!H41,'Mapping Recoding'!B2:C56,2,FALSE),"")</f>
        <v/>
      </c>
      <c r="I41" t="str">
        <f>IFERROR(VLOOKUP('Raw data'!I1&amp;"|"&amp;'Raw data'!I41,'Mapping Recoding'!B2:C56,2,FALSE),"")</f>
        <v/>
      </c>
      <c r="J41" t="str">
        <f>IFERROR(VLOOKUP('Raw data'!J1&amp;"|"&amp;'Raw data'!J41,'Mapping Recoding'!B2:C56,2,FALSE),"")</f>
        <v/>
      </c>
      <c r="K41" t="str">
        <f>IFERROR(VLOOKUP('Raw data'!K1&amp;"|"&amp;'Raw data'!K41,'Mapping Recoding'!B2:C56,2,FALSE),"")</f>
        <v/>
      </c>
      <c r="L41" t="str">
        <f>IFERROR(VLOOKUP('Raw data'!L1&amp;"|"&amp;'Raw data'!L41,'Mapping Recoding'!B2:C56,2,FALSE),"")</f>
        <v/>
      </c>
      <c r="M41" t="str">
        <f t="shared" si="1"/>
        <v/>
      </c>
      <c r="N41" t="str">
        <f>IF(M41="","",VLOOKUP('Recoded data'!M41,'Mapping Sum to Rasch'!A2:B32,2,FALSE))</f>
        <v/>
      </c>
      <c r="O41" t="str">
        <f>IF(N41="","",VLOOKUP('Recoded data'!N41,'Mapping Sum to Rasch'!B2:C32,2,FALSE))</f>
        <v/>
      </c>
    </row>
    <row r="42" spans="1:15" x14ac:dyDescent="0.2">
      <c r="A42">
        <v>41</v>
      </c>
      <c r="B42" t="str">
        <f>IFERROR(VLOOKUP('Raw data'!B1&amp;"|"&amp;'Raw data'!B42,'Mapping Recoding'!B2:C56,2,FALSE),"")</f>
        <v/>
      </c>
      <c r="C42" t="str">
        <f>IFERROR(VLOOKUP('Raw data'!C1&amp;"|"&amp;'Raw data'!C42,'Mapping Recoding'!B2:C56,2,FALSE),"")</f>
        <v/>
      </c>
      <c r="D42" t="str">
        <f>IFERROR(VLOOKUP('Raw data'!D1&amp;"|"&amp;'Raw data'!D42,'Mapping Recoding'!B2:C56,2,FALSE),"")</f>
        <v/>
      </c>
      <c r="E42" t="str">
        <f>IFERROR(VLOOKUP('Raw data'!E1&amp;"|"&amp;'Raw data'!E42,'Mapping Recoding'!B2:C56,2,FALSE),"")</f>
        <v/>
      </c>
      <c r="F42" t="str">
        <f>IFERROR(VLOOKUP('Raw data'!F1&amp;"|"&amp;'Raw data'!F42,'Mapping Recoding'!B2:C56,2,FALSE),"")</f>
        <v/>
      </c>
      <c r="G42" t="str">
        <f>IFERROR(VLOOKUP('Raw data'!G1&amp;"|"&amp;'Raw data'!G42,'Mapping Recoding'!B2:C56,2,FALSE),"")</f>
        <v/>
      </c>
      <c r="H42" t="str">
        <f>IFERROR(VLOOKUP('Raw data'!H1&amp;"|"&amp;'Raw data'!H42,'Mapping Recoding'!B2:C56,2,FALSE),"")</f>
        <v/>
      </c>
      <c r="I42" t="str">
        <f>IFERROR(VLOOKUP('Raw data'!I1&amp;"|"&amp;'Raw data'!I42,'Mapping Recoding'!B2:C56,2,FALSE),"")</f>
        <v/>
      </c>
      <c r="J42" t="str">
        <f>IFERROR(VLOOKUP('Raw data'!J1&amp;"|"&amp;'Raw data'!J42,'Mapping Recoding'!B2:C56,2,FALSE),"")</f>
        <v/>
      </c>
      <c r="K42" t="str">
        <f>IFERROR(VLOOKUP('Raw data'!K1&amp;"|"&amp;'Raw data'!K42,'Mapping Recoding'!B2:C56,2,FALSE),"")</f>
        <v/>
      </c>
      <c r="L42" t="str">
        <f>IFERROR(VLOOKUP('Raw data'!L1&amp;"|"&amp;'Raw data'!L42,'Mapping Recoding'!B2:C56,2,FALSE),"")</f>
        <v/>
      </c>
      <c r="M42" t="str">
        <f t="shared" si="1"/>
        <v/>
      </c>
      <c r="N42" t="str">
        <f>IF(M42="","",VLOOKUP('Recoded data'!M42,'Mapping Sum to Rasch'!A2:B32,2,FALSE))</f>
        <v/>
      </c>
      <c r="O42" t="str">
        <f>IF(N42="","",VLOOKUP('Recoded data'!N42,'Mapping Sum to Rasch'!B2:C32,2,FALSE))</f>
        <v/>
      </c>
    </row>
    <row r="43" spans="1:15" x14ac:dyDescent="0.2">
      <c r="A43">
        <v>42</v>
      </c>
      <c r="B43" t="str">
        <f>IFERROR(VLOOKUP('Raw data'!B1&amp;"|"&amp;'Raw data'!B43,'Mapping Recoding'!B2:C56,2,FALSE),"")</f>
        <v/>
      </c>
      <c r="C43" t="str">
        <f>IFERROR(VLOOKUP('Raw data'!C1&amp;"|"&amp;'Raw data'!C43,'Mapping Recoding'!B2:C56,2,FALSE),"")</f>
        <v/>
      </c>
      <c r="D43" t="str">
        <f>IFERROR(VLOOKUP('Raw data'!D1&amp;"|"&amp;'Raw data'!D43,'Mapping Recoding'!B2:C56,2,FALSE),"")</f>
        <v/>
      </c>
      <c r="E43" t="str">
        <f>IFERROR(VLOOKUP('Raw data'!E1&amp;"|"&amp;'Raw data'!E43,'Mapping Recoding'!B2:C56,2,FALSE),"")</f>
        <v/>
      </c>
      <c r="F43" t="str">
        <f>IFERROR(VLOOKUP('Raw data'!F1&amp;"|"&amp;'Raw data'!F43,'Mapping Recoding'!B2:C56,2,FALSE),"")</f>
        <v/>
      </c>
      <c r="G43" t="str">
        <f>IFERROR(VLOOKUP('Raw data'!G1&amp;"|"&amp;'Raw data'!G43,'Mapping Recoding'!B2:C56,2,FALSE),"")</f>
        <v/>
      </c>
      <c r="H43" t="str">
        <f>IFERROR(VLOOKUP('Raw data'!H1&amp;"|"&amp;'Raw data'!H43,'Mapping Recoding'!B2:C56,2,FALSE),"")</f>
        <v/>
      </c>
      <c r="I43" t="str">
        <f>IFERROR(VLOOKUP('Raw data'!I1&amp;"|"&amp;'Raw data'!I43,'Mapping Recoding'!B2:C56,2,FALSE),"")</f>
        <v/>
      </c>
      <c r="J43" t="str">
        <f>IFERROR(VLOOKUP('Raw data'!J1&amp;"|"&amp;'Raw data'!J43,'Mapping Recoding'!B2:C56,2,FALSE),"")</f>
        <v/>
      </c>
      <c r="K43" t="str">
        <f>IFERROR(VLOOKUP('Raw data'!K1&amp;"|"&amp;'Raw data'!K43,'Mapping Recoding'!B2:C56,2,FALSE),"")</f>
        <v/>
      </c>
      <c r="L43" t="str">
        <f>IFERROR(VLOOKUP('Raw data'!L1&amp;"|"&amp;'Raw data'!L43,'Mapping Recoding'!B2:C56,2,FALSE),"")</f>
        <v/>
      </c>
      <c r="M43" t="str">
        <f t="shared" si="1"/>
        <v/>
      </c>
      <c r="N43" t="str">
        <f>IF(M43="","",VLOOKUP('Recoded data'!M43,'Mapping Sum to Rasch'!A2:B32,2,FALSE))</f>
        <v/>
      </c>
      <c r="O43" t="str">
        <f>IF(N43="","",VLOOKUP('Recoded data'!N43,'Mapping Sum to Rasch'!B2:C32,2,FALSE))</f>
        <v/>
      </c>
    </row>
    <row r="44" spans="1:15" x14ac:dyDescent="0.2">
      <c r="A44">
        <v>43</v>
      </c>
      <c r="B44" t="str">
        <f>IFERROR(VLOOKUP('Raw data'!B1&amp;"|"&amp;'Raw data'!B44,'Mapping Recoding'!B2:C56,2,FALSE),"")</f>
        <v/>
      </c>
      <c r="C44" t="str">
        <f>IFERROR(VLOOKUP('Raw data'!C1&amp;"|"&amp;'Raw data'!C44,'Mapping Recoding'!B2:C56,2,FALSE),"")</f>
        <v/>
      </c>
      <c r="D44" t="str">
        <f>IFERROR(VLOOKUP('Raw data'!D1&amp;"|"&amp;'Raw data'!D44,'Mapping Recoding'!B2:C56,2,FALSE),"")</f>
        <v/>
      </c>
      <c r="E44" t="str">
        <f>IFERROR(VLOOKUP('Raw data'!E1&amp;"|"&amp;'Raw data'!E44,'Mapping Recoding'!B2:C56,2,FALSE),"")</f>
        <v/>
      </c>
      <c r="F44" t="str">
        <f>IFERROR(VLOOKUP('Raw data'!F1&amp;"|"&amp;'Raw data'!F44,'Mapping Recoding'!B2:C56,2,FALSE),"")</f>
        <v/>
      </c>
      <c r="G44" t="str">
        <f>IFERROR(VLOOKUP('Raw data'!G1&amp;"|"&amp;'Raw data'!G44,'Mapping Recoding'!B2:C56,2,FALSE),"")</f>
        <v/>
      </c>
      <c r="H44" t="str">
        <f>IFERROR(VLOOKUP('Raw data'!H1&amp;"|"&amp;'Raw data'!H44,'Mapping Recoding'!B2:C56,2,FALSE),"")</f>
        <v/>
      </c>
      <c r="I44" t="str">
        <f>IFERROR(VLOOKUP('Raw data'!I1&amp;"|"&amp;'Raw data'!I44,'Mapping Recoding'!B2:C56,2,FALSE),"")</f>
        <v/>
      </c>
      <c r="J44" t="str">
        <f>IFERROR(VLOOKUP('Raw data'!J1&amp;"|"&amp;'Raw data'!J44,'Mapping Recoding'!B2:C56,2,FALSE),"")</f>
        <v/>
      </c>
      <c r="K44" t="str">
        <f>IFERROR(VLOOKUP('Raw data'!K1&amp;"|"&amp;'Raw data'!K44,'Mapping Recoding'!B2:C56,2,FALSE),"")</f>
        <v/>
      </c>
      <c r="L44" t="str">
        <f>IFERROR(VLOOKUP('Raw data'!L1&amp;"|"&amp;'Raw data'!L44,'Mapping Recoding'!B2:C56,2,FALSE),"")</f>
        <v/>
      </c>
      <c r="M44" t="str">
        <f t="shared" si="1"/>
        <v/>
      </c>
      <c r="N44" t="str">
        <f>IF(M44="","",VLOOKUP('Recoded data'!M44,'Mapping Sum to Rasch'!A2:B32,2,FALSE))</f>
        <v/>
      </c>
      <c r="O44" t="str">
        <f>IF(N44="","",VLOOKUP('Recoded data'!N44,'Mapping Sum to Rasch'!B2:C32,2,FALSE))</f>
        <v/>
      </c>
    </row>
    <row r="45" spans="1:15" x14ac:dyDescent="0.2">
      <c r="A45">
        <v>44</v>
      </c>
      <c r="B45" t="str">
        <f>IFERROR(VLOOKUP('Raw data'!B1&amp;"|"&amp;'Raw data'!B45,'Mapping Recoding'!B2:C56,2,FALSE),"")</f>
        <v/>
      </c>
      <c r="C45" t="str">
        <f>IFERROR(VLOOKUP('Raw data'!C1&amp;"|"&amp;'Raw data'!C45,'Mapping Recoding'!B2:C56,2,FALSE),"")</f>
        <v/>
      </c>
      <c r="D45" t="str">
        <f>IFERROR(VLOOKUP('Raw data'!D1&amp;"|"&amp;'Raw data'!D45,'Mapping Recoding'!B2:C56,2,FALSE),"")</f>
        <v/>
      </c>
      <c r="E45" t="str">
        <f>IFERROR(VLOOKUP('Raw data'!E1&amp;"|"&amp;'Raw data'!E45,'Mapping Recoding'!B2:C56,2,FALSE),"")</f>
        <v/>
      </c>
      <c r="F45" t="str">
        <f>IFERROR(VLOOKUP('Raw data'!F1&amp;"|"&amp;'Raw data'!F45,'Mapping Recoding'!B2:C56,2,FALSE),"")</f>
        <v/>
      </c>
      <c r="G45" t="str">
        <f>IFERROR(VLOOKUP('Raw data'!G1&amp;"|"&amp;'Raw data'!G45,'Mapping Recoding'!B2:C56,2,FALSE),"")</f>
        <v/>
      </c>
      <c r="H45" t="str">
        <f>IFERROR(VLOOKUP('Raw data'!H1&amp;"|"&amp;'Raw data'!H45,'Mapping Recoding'!B2:C56,2,FALSE),"")</f>
        <v/>
      </c>
      <c r="I45" t="str">
        <f>IFERROR(VLOOKUP('Raw data'!I1&amp;"|"&amp;'Raw data'!I45,'Mapping Recoding'!B2:C56,2,FALSE),"")</f>
        <v/>
      </c>
      <c r="J45" t="str">
        <f>IFERROR(VLOOKUP('Raw data'!J1&amp;"|"&amp;'Raw data'!J45,'Mapping Recoding'!B2:C56,2,FALSE),"")</f>
        <v/>
      </c>
      <c r="K45" t="str">
        <f>IFERROR(VLOOKUP('Raw data'!K1&amp;"|"&amp;'Raw data'!K45,'Mapping Recoding'!B2:C56,2,FALSE),"")</f>
        <v/>
      </c>
      <c r="L45" t="str">
        <f>IFERROR(VLOOKUP('Raw data'!L1&amp;"|"&amp;'Raw data'!L45,'Mapping Recoding'!B2:C56,2,FALSE),"")</f>
        <v/>
      </c>
      <c r="M45" t="str">
        <f t="shared" si="1"/>
        <v/>
      </c>
      <c r="N45" t="str">
        <f>IF(M45="","",VLOOKUP('Recoded data'!M45,'Mapping Sum to Rasch'!A2:B32,2,FALSE))</f>
        <v/>
      </c>
      <c r="O45" t="str">
        <f>IF(N45="","",VLOOKUP('Recoded data'!N45,'Mapping Sum to Rasch'!B2:C32,2,FALSE))</f>
        <v/>
      </c>
    </row>
    <row r="46" spans="1:15" x14ac:dyDescent="0.2">
      <c r="A46">
        <v>45</v>
      </c>
      <c r="B46" t="str">
        <f>IFERROR(VLOOKUP('Raw data'!B1&amp;"|"&amp;'Raw data'!B46,'Mapping Recoding'!B2:C56,2,FALSE),"")</f>
        <v/>
      </c>
      <c r="C46" t="str">
        <f>IFERROR(VLOOKUP('Raw data'!C1&amp;"|"&amp;'Raw data'!C46,'Mapping Recoding'!B2:C56,2,FALSE),"")</f>
        <v/>
      </c>
      <c r="D46" t="str">
        <f>IFERROR(VLOOKUP('Raw data'!D1&amp;"|"&amp;'Raw data'!D46,'Mapping Recoding'!B2:C56,2,FALSE),"")</f>
        <v/>
      </c>
      <c r="E46" t="str">
        <f>IFERROR(VLOOKUP('Raw data'!E1&amp;"|"&amp;'Raw data'!E46,'Mapping Recoding'!B2:C56,2,FALSE),"")</f>
        <v/>
      </c>
      <c r="F46" t="str">
        <f>IFERROR(VLOOKUP('Raw data'!F1&amp;"|"&amp;'Raw data'!F46,'Mapping Recoding'!B2:C56,2,FALSE),"")</f>
        <v/>
      </c>
      <c r="G46" t="str">
        <f>IFERROR(VLOOKUP('Raw data'!G1&amp;"|"&amp;'Raw data'!G46,'Mapping Recoding'!B2:C56,2,FALSE),"")</f>
        <v/>
      </c>
      <c r="H46" t="str">
        <f>IFERROR(VLOOKUP('Raw data'!H1&amp;"|"&amp;'Raw data'!H46,'Mapping Recoding'!B2:C56,2,FALSE),"")</f>
        <v/>
      </c>
      <c r="I46" t="str">
        <f>IFERROR(VLOOKUP('Raw data'!I1&amp;"|"&amp;'Raw data'!I46,'Mapping Recoding'!B2:C56,2,FALSE),"")</f>
        <v/>
      </c>
      <c r="J46" t="str">
        <f>IFERROR(VLOOKUP('Raw data'!J1&amp;"|"&amp;'Raw data'!J46,'Mapping Recoding'!B2:C56,2,FALSE),"")</f>
        <v/>
      </c>
      <c r="K46" t="str">
        <f>IFERROR(VLOOKUP('Raw data'!K1&amp;"|"&amp;'Raw data'!K46,'Mapping Recoding'!B2:C56,2,FALSE),"")</f>
        <v/>
      </c>
      <c r="L46" t="str">
        <f>IFERROR(VLOOKUP('Raw data'!L1&amp;"|"&amp;'Raw data'!L46,'Mapping Recoding'!B2:C56,2,FALSE),"")</f>
        <v/>
      </c>
      <c r="M46" t="str">
        <f t="shared" si="1"/>
        <v/>
      </c>
      <c r="N46" t="str">
        <f>IF(M46="","",VLOOKUP('Recoded data'!M46,'Mapping Sum to Rasch'!A2:B32,2,FALSE))</f>
        <v/>
      </c>
      <c r="O46" t="str">
        <f>IF(N46="","",VLOOKUP('Recoded data'!N46,'Mapping Sum to Rasch'!B2:C32,2,FALSE))</f>
        <v/>
      </c>
    </row>
    <row r="47" spans="1:15" x14ac:dyDescent="0.2">
      <c r="A47">
        <v>46</v>
      </c>
      <c r="B47" t="str">
        <f>IFERROR(VLOOKUP('Raw data'!B1&amp;"|"&amp;'Raw data'!B47,'Mapping Recoding'!B2:C56,2,FALSE),"")</f>
        <v/>
      </c>
      <c r="C47" t="str">
        <f>IFERROR(VLOOKUP('Raw data'!C1&amp;"|"&amp;'Raw data'!C47,'Mapping Recoding'!B2:C56,2,FALSE),"")</f>
        <v/>
      </c>
      <c r="D47" t="str">
        <f>IFERROR(VLOOKUP('Raw data'!D1&amp;"|"&amp;'Raw data'!D47,'Mapping Recoding'!B2:C56,2,FALSE),"")</f>
        <v/>
      </c>
      <c r="E47" t="str">
        <f>IFERROR(VLOOKUP('Raw data'!E1&amp;"|"&amp;'Raw data'!E47,'Mapping Recoding'!B2:C56,2,FALSE),"")</f>
        <v/>
      </c>
      <c r="F47" t="str">
        <f>IFERROR(VLOOKUP('Raw data'!F1&amp;"|"&amp;'Raw data'!F47,'Mapping Recoding'!B2:C56,2,FALSE),"")</f>
        <v/>
      </c>
      <c r="G47" t="str">
        <f>IFERROR(VLOOKUP('Raw data'!G1&amp;"|"&amp;'Raw data'!G47,'Mapping Recoding'!B2:C56,2,FALSE),"")</f>
        <v/>
      </c>
      <c r="H47" t="str">
        <f>IFERROR(VLOOKUP('Raw data'!H1&amp;"|"&amp;'Raw data'!H47,'Mapping Recoding'!B2:C56,2,FALSE),"")</f>
        <v/>
      </c>
      <c r="I47" t="str">
        <f>IFERROR(VLOOKUP('Raw data'!I1&amp;"|"&amp;'Raw data'!I47,'Mapping Recoding'!B2:C56,2,FALSE),"")</f>
        <v/>
      </c>
      <c r="J47" t="str">
        <f>IFERROR(VLOOKUP('Raw data'!J1&amp;"|"&amp;'Raw data'!J47,'Mapping Recoding'!B2:C56,2,FALSE),"")</f>
        <v/>
      </c>
      <c r="K47" t="str">
        <f>IFERROR(VLOOKUP('Raw data'!K1&amp;"|"&amp;'Raw data'!K47,'Mapping Recoding'!B2:C56,2,FALSE),"")</f>
        <v/>
      </c>
      <c r="L47" t="str">
        <f>IFERROR(VLOOKUP('Raw data'!L1&amp;"|"&amp;'Raw data'!L47,'Mapping Recoding'!B2:C56,2,FALSE),"")</f>
        <v/>
      </c>
      <c r="M47" t="str">
        <f t="shared" si="1"/>
        <v/>
      </c>
      <c r="N47" t="str">
        <f>IF(M47="","",VLOOKUP('Recoded data'!M47,'Mapping Sum to Rasch'!A2:B32,2,FALSE))</f>
        <v/>
      </c>
      <c r="O47" t="str">
        <f>IF(N47="","",VLOOKUP('Recoded data'!N47,'Mapping Sum to Rasch'!B2:C32,2,FALSE))</f>
        <v/>
      </c>
    </row>
    <row r="48" spans="1:15" x14ac:dyDescent="0.2">
      <c r="A48">
        <v>47</v>
      </c>
      <c r="B48" t="str">
        <f>IFERROR(VLOOKUP('Raw data'!B1&amp;"|"&amp;'Raw data'!B48,'Mapping Recoding'!B2:C56,2,FALSE),"")</f>
        <v/>
      </c>
      <c r="C48" t="str">
        <f>IFERROR(VLOOKUP('Raw data'!C1&amp;"|"&amp;'Raw data'!C48,'Mapping Recoding'!B2:C56,2,FALSE),"")</f>
        <v/>
      </c>
      <c r="D48" t="str">
        <f>IFERROR(VLOOKUP('Raw data'!D1&amp;"|"&amp;'Raw data'!D48,'Mapping Recoding'!B2:C56,2,FALSE),"")</f>
        <v/>
      </c>
      <c r="E48" t="str">
        <f>IFERROR(VLOOKUP('Raw data'!E1&amp;"|"&amp;'Raw data'!E48,'Mapping Recoding'!B2:C56,2,FALSE),"")</f>
        <v/>
      </c>
      <c r="F48" t="str">
        <f>IFERROR(VLOOKUP('Raw data'!F1&amp;"|"&amp;'Raw data'!F48,'Mapping Recoding'!B2:C56,2,FALSE),"")</f>
        <v/>
      </c>
      <c r="G48" t="str">
        <f>IFERROR(VLOOKUP('Raw data'!G1&amp;"|"&amp;'Raw data'!G48,'Mapping Recoding'!B2:C56,2,FALSE),"")</f>
        <v/>
      </c>
      <c r="H48" t="str">
        <f>IFERROR(VLOOKUP('Raw data'!H1&amp;"|"&amp;'Raw data'!H48,'Mapping Recoding'!B2:C56,2,FALSE),"")</f>
        <v/>
      </c>
      <c r="I48" t="str">
        <f>IFERROR(VLOOKUP('Raw data'!I1&amp;"|"&amp;'Raw data'!I48,'Mapping Recoding'!B2:C56,2,FALSE),"")</f>
        <v/>
      </c>
      <c r="J48" t="str">
        <f>IFERROR(VLOOKUP('Raw data'!J1&amp;"|"&amp;'Raw data'!J48,'Mapping Recoding'!B2:C56,2,FALSE),"")</f>
        <v/>
      </c>
      <c r="K48" t="str">
        <f>IFERROR(VLOOKUP('Raw data'!K1&amp;"|"&amp;'Raw data'!K48,'Mapping Recoding'!B2:C56,2,FALSE),"")</f>
        <v/>
      </c>
      <c r="L48" t="str">
        <f>IFERROR(VLOOKUP('Raw data'!L1&amp;"|"&amp;'Raw data'!L48,'Mapping Recoding'!B2:C56,2,FALSE),"")</f>
        <v/>
      </c>
      <c r="M48" t="str">
        <f t="shared" si="1"/>
        <v/>
      </c>
      <c r="N48" t="str">
        <f>IF(M48="","",VLOOKUP('Recoded data'!M48,'Mapping Sum to Rasch'!A2:B32,2,FALSE))</f>
        <v/>
      </c>
      <c r="O48" t="str">
        <f>IF(N48="","",VLOOKUP('Recoded data'!N48,'Mapping Sum to Rasch'!B2:C32,2,FALSE))</f>
        <v/>
      </c>
    </row>
    <row r="49" spans="1:15" x14ac:dyDescent="0.2">
      <c r="A49">
        <v>48</v>
      </c>
      <c r="B49" t="str">
        <f>IFERROR(VLOOKUP('Raw data'!B1&amp;"|"&amp;'Raw data'!B49,'Mapping Recoding'!B2:C56,2,FALSE),"")</f>
        <v/>
      </c>
      <c r="C49" t="str">
        <f>IFERROR(VLOOKUP('Raw data'!C1&amp;"|"&amp;'Raw data'!C49,'Mapping Recoding'!B2:C56,2,FALSE),"")</f>
        <v/>
      </c>
      <c r="D49" t="str">
        <f>IFERROR(VLOOKUP('Raw data'!D1&amp;"|"&amp;'Raw data'!D49,'Mapping Recoding'!B2:C56,2,FALSE),"")</f>
        <v/>
      </c>
      <c r="E49" t="str">
        <f>IFERROR(VLOOKUP('Raw data'!E1&amp;"|"&amp;'Raw data'!E49,'Mapping Recoding'!B2:C56,2,FALSE),"")</f>
        <v/>
      </c>
      <c r="F49" t="str">
        <f>IFERROR(VLOOKUP('Raw data'!F1&amp;"|"&amp;'Raw data'!F49,'Mapping Recoding'!B2:C56,2,FALSE),"")</f>
        <v/>
      </c>
      <c r="G49" t="str">
        <f>IFERROR(VLOOKUP('Raw data'!G1&amp;"|"&amp;'Raw data'!G49,'Mapping Recoding'!B2:C56,2,FALSE),"")</f>
        <v/>
      </c>
      <c r="H49" t="str">
        <f>IFERROR(VLOOKUP('Raw data'!H1&amp;"|"&amp;'Raw data'!H49,'Mapping Recoding'!B2:C56,2,FALSE),"")</f>
        <v/>
      </c>
      <c r="I49" t="str">
        <f>IFERROR(VLOOKUP('Raw data'!I1&amp;"|"&amp;'Raw data'!I49,'Mapping Recoding'!B2:C56,2,FALSE),"")</f>
        <v/>
      </c>
      <c r="J49" t="str">
        <f>IFERROR(VLOOKUP('Raw data'!J1&amp;"|"&amp;'Raw data'!J49,'Mapping Recoding'!B2:C56,2,FALSE),"")</f>
        <v/>
      </c>
      <c r="K49" t="str">
        <f>IFERROR(VLOOKUP('Raw data'!K1&amp;"|"&amp;'Raw data'!K49,'Mapping Recoding'!B2:C56,2,FALSE),"")</f>
        <v/>
      </c>
      <c r="L49" t="str">
        <f>IFERROR(VLOOKUP('Raw data'!L1&amp;"|"&amp;'Raw data'!L49,'Mapping Recoding'!B2:C56,2,FALSE),"")</f>
        <v/>
      </c>
      <c r="M49" t="str">
        <f t="shared" si="1"/>
        <v/>
      </c>
      <c r="N49" t="str">
        <f>IF(M49="","",VLOOKUP('Recoded data'!M49,'Mapping Sum to Rasch'!A2:B32,2,FALSE))</f>
        <v/>
      </c>
      <c r="O49" t="str">
        <f>IF(N49="","",VLOOKUP('Recoded data'!N49,'Mapping Sum to Rasch'!B2:C32,2,FALSE))</f>
        <v/>
      </c>
    </row>
    <row r="50" spans="1:15" x14ac:dyDescent="0.2">
      <c r="A50">
        <v>49</v>
      </c>
      <c r="B50" t="str">
        <f>IFERROR(VLOOKUP('Raw data'!B1&amp;"|"&amp;'Raw data'!B50,'Mapping Recoding'!B2:C56,2,FALSE),"")</f>
        <v/>
      </c>
      <c r="C50" t="str">
        <f>IFERROR(VLOOKUP('Raw data'!C1&amp;"|"&amp;'Raw data'!C50,'Mapping Recoding'!B2:C56,2,FALSE),"")</f>
        <v/>
      </c>
      <c r="D50" t="str">
        <f>IFERROR(VLOOKUP('Raw data'!D1&amp;"|"&amp;'Raw data'!D50,'Mapping Recoding'!B2:C56,2,FALSE),"")</f>
        <v/>
      </c>
      <c r="E50" t="str">
        <f>IFERROR(VLOOKUP('Raw data'!E1&amp;"|"&amp;'Raw data'!E50,'Mapping Recoding'!B2:C56,2,FALSE),"")</f>
        <v/>
      </c>
      <c r="F50" t="str">
        <f>IFERROR(VLOOKUP('Raw data'!F1&amp;"|"&amp;'Raw data'!F50,'Mapping Recoding'!B2:C56,2,FALSE),"")</f>
        <v/>
      </c>
      <c r="G50" t="str">
        <f>IFERROR(VLOOKUP('Raw data'!G1&amp;"|"&amp;'Raw data'!G50,'Mapping Recoding'!B2:C56,2,FALSE),"")</f>
        <v/>
      </c>
      <c r="H50" t="str">
        <f>IFERROR(VLOOKUP('Raw data'!H1&amp;"|"&amp;'Raw data'!H50,'Mapping Recoding'!B2:C56,2,FALSE),"")</f>
        <v/>
      </c>
      <c r="I50" t="str">
        <f>IFERROR(VLOOKUP('Raw data'!I1&amp;"|"&amp;'Raw data'!I50,'Mapping Recoding'!B2:C56,2,FALSE),"")</f>
        <v/>
      </c>
      <c r="J50" t="str">
        <f>IFERROR(VLOOKUP('Raw data'!J1&amp;"|"&amp;'Raw data'!J50,'Mapping Recoding'!B2:C56,2,FALSE),"")</f>
        <v/>
      </c>
      <c r="K50" t="str">
        <f>IFERROR(VLOOKUP('Raw data'!K1&amp;"|"&amp;'Raw data'!K50,'Mapping Recoding'!B2:C56,2,FALSE),"")</f>
        <v/>
      </c>
      <c r="L50" t="str">
        <f>IFERROR(VLOOKUP('Raw data'!L1&amp;"|"&amp;'Raw data'!L50,'Mapping Recoding'!B2:C56,2,FALSE),"")</f>
        <v/>
      </c>
      <c r="M50" t="str">
        <f t="shared" si="1"/>
        <v/>
      </c>
      <c r="N50" t="str">
        <f>IF(M50="","",VLOOKUP('Recoded data'!M50,'Mapping Sum to Rasch'!A2:B32,2,FALSE))</f>
        <v/>
      </c>
      <c r="O50" t="str">
        <f>IF(N50="","",VLOOKUP('Recoded data'!N50,'Mapping Sum to Rasch'!B2:C32,2,FALSE))</f>
        <v/>
      </c>
    </row>
    <row r="51" spans="1:15" x14ac:dyDescent="0.2">
      <c r="A51">
        <v>50</v>
      </c>
      <c r="B51" t="str">
        <f>IFERROR(VLOOKUP('Raw data'!B1&amp;"|"&amp;'Raw data'!B51,'Mapping Recoding'!B2:C56,2,FALSE),"")</f>
        <v/>
      </c>
      <c r="C51" t="str">
        <f>IFERROR(VLOOKUP('Raw data'!C1&amp;"|"&amp;'Raw data'!C51,'Mapping Recoding'!B2:C56,2,FALSE),"")</f>
        <v/>
      </c>
      <c r="D51" t="str">
        <f>IFERROR(VLOOKUP('Raw data'!D1&amp;"|"&amp;'Raw data'!D51,'Mapping Recoding'!B2:C56,2,FALSE),"")</f>
        <v/>
      </c>
      <c r="E51" t="str">
        <f>IFERROR(VLOOKUP('Raw data'!E1&amp;"|"&amp;'Raw data'!E51,'Mapping Recoding'!B2:C56,2,FALSE),"")</f>
        <v/>
      </c>
      <c r="F51" t="str">
        <f>IFERROR(VLOOKUP('Raw data'!F1&amp;"|"&amp;'Raw data'!F51,'Mapping Recoding'!B2:C56,2,FALSE),"")</f>
        <v/>
      </c>
      <c r="G51" t="str">
        <f>IFERROR(VLOOKUP('Raw data'!G1&amp;"|"&amp;'Raw data'!G51,'Mapping Recoding'!B2:C56,2,FALSE),"")</f>
        <v/>
      </c>
      <c r="H51" t="str">
        <f>IFERROR(VLOOKUP('Raw data'!H1&amp;"|"&amp;'Raw data'!H51,'Mapping Recoding'!B2:C56,2,FALSE),"")</f>
        <v/>
      </c>
      <c r="I51" t="str">
        <f>IFERROR(VLOOKUP('Raw data'!I1&amp;"|"&amp;'Raw data'!I51,'Mapping Recoding'!B2:C56,2,FALSE),"")</f>
        <v/>
      </c>
      <c r="J51" t="str">
        <f>IFERROR(VLOOKUP('Raw data'!J1&amp;"|"&amp;'Raw data'!J51,'Mapping Recoding'!B2:C56,2,FALSE),"")</f>
        <v/>
      </c>
      <c r="K51" t="str">
        <f>IFERROR(VLOOKUP('Raw data'!K1&amp;"|"&amp;'Raw data'!K51,'Mapping Recoding'!B2:C56,2,FALSE),"")</f>
        <v/>
      </c>
      <c r="L51" t="str">
        <f>IFERROR(VLOOKUP('Raw data'!L1&amp;"|"&amp;'Raw data'!L51,'Mapping Recoding'!B2:C56,2,FALSE),"")</f>
        <v/>
      </c>
      <c r="M51" t="str">
        <f t="shared" si="1"/>
        <v/>
      </c>
      <c r="N51" t="str">
        <f>IF(M51="","",VLOOKUP('Recoded data'!M51,'Mapping Sum to Rasch'!A2:B32,2,FALSE))</f>
        <v/>
      </c>
      <c r="O51" t="str">
        <f>IF(N51="","",VLOOKUP('Recoded data'!N51,'Mapping Sum to Rasch'!B2:C32,2,FALSE))</f>
        <v/>
      </c>
    </row>
    <row r="52" spans="1:15" x14ac:dyDescent="0.2">
      <c r="A52">
        <v>51</v>
      </c>
      <c r="B52" t="str">
        <f>IFERROR(VLOOKUP('Raw data'!B1&amp;"|"&amp;'Raw data'!B52,'Mapping Recoding'!B2:C56,2,FALSE),"")</f>
        <v/>
      </c>
      <c r="C52" t="str">
        <f>IFERROR(VLOOKUP('Raw data'!C1&amp;"|"&amp;'Raw data'!C52,'Mapping Recoding'!B2:C56,2,FALSE),"")</f>
        <v/>
      </c>
      <c r="D52" t="str">
        <f>IFERROR(VLOOKUP('Raw data'!D1&amp;"|"&amp;'Raw data'!D52,'Mapping Recoding'!B2:C56,2,FALSE),"")</f>
        <v/>
      </c>
      <c r="E52" t="str">
        <f>IFERROR(VLOOKUP('Raw data'!E1&amp;"|"&amp;'Raw data'!E52,'Mapping Recoding'!B2:C56,2,FALSE),"")</f>
        <v/>
      </c>
      <c r="F52" t="str">
        <f>IFERROR(VLOOKUP('Raw data'!F1&amp;"|"&amp;'Raw data'!F52,'Mapping Recoding'!B2:C56,2,FALSE),"")</f>
        <v/>
      </c>
      <c r="G52" t="str">
        <f>IFERROR(VLOOKUP('Raw data'!G1&amp;"|"&amp;'Raw data'!G52,'Mapping Recoding'!B2:C56,2,FALSE),"")</f>
        <v/>
      </c>
      <c r="H52" t="str">
        <f>IFERROR(VLOOKUP('Raw data'!H1&amp;"|"&amp;'Raw data'!H52,'Mapping Recoding'!B2:C56,2,FALSE),"")</f>
        <v/>
      </c>
      <c r="I52" t="str">
        <f>IFERROR(VLOOKUP('Raw data'!I1&amp;"|"&amp;'Raw data'!I52,'Mapping Recoding'!B2:C56,2,FALSE),"")</f>
        <v/>
      </c>
      <c r="J52" t="str">
        <f>IFERROR(VLOOKUP('Raw data'!J1&amp;"|"&amp;'Raw data'!J52,'Mapping Recoding'!B2:C56,2,FALSE),"")</f>
        <v/>
      </c>
      <c r="K52" t="str">
        <f>IFERROR(VLOOKUP('Raw data'!K1&amp;"|"&amp;'Raw data'!K52,'Mapping Recoding'!B2:C56,2,FALSE),"")</f>
        <v/>
      </c>
      <c r="L52" t="str">
        <f>IFERROR(VLOOKUP('Raw data'!L1&amp;"|"&amp;'Raw data'!L52,'Mapping Recoding'!B2:C56,2,FALSE),"")</f>
        <v/>
      </c>
      <c r="M52" t="str">
        <f t="shared" si="1"/>
        <v/>
      </c>
      <c r="N52" t="str">
        <f>IF(M52="","",VLOOKUP('Recoded data'!M52,'Mapping Sum to Rasch'!A2:B32,2,FALSE))</f>
        <v/>
      </c>
      <c r="O52" t="str">
        <f>IF(N52="","",VLOOKUP('Recoded data'!N52,'Mapping Sum to Rasch'!B2:C32,2,FALSE))</f>
        <v/>
      </c>
    </row>
    <row r="53" spans="1:15" x14ac:dyDescent="0.2">
      <c r="A53">
        <v>52</v>
      </c>
      <c r="B53" t="str">
        <f>IFERROR(VLOOKUP('Raw data'!B1&amp;"|"&amp;'Raw data'!B53,'Mapping Recoding'!B2:C56,2,FALSE),"")</f>
        <v/>
      </c>
      <c r="C53" t="str">
        <f>IFERROR(VLOOKUP('Raw data'!C1&amp;"|"&amp;'Raw data'!C53,'Mapping Recoding'!B2:C56,2,FALSE),"")</f>
        <v/>
      </c>
      <c r="D53" t="str">
        <f>IFERROR(VLOOKUP('Raw data'!D1&amp;"|"&amp;'Raw data'!D53,'Mapping Recoding'!B2:C56,2,FALSE),"")</f>
        <v/>
      </c>
      <c r="E53" t="str">
        <f>IFERROR(VLOOKUP('Raw data'!E1&amp;"|"&amp;'Raw data'!E53,'Mapping Recoding'!B2:C56,2,FALSE),"")</f>
        <v/>
      </c>
      <c r="F53" t="str">
        <f>IFERROR(VLOOKUP('Raw data'!F1&amp;"|"&amp;'Raw data'!F53,'Mapping Recoding'!B2:C56,2,FALSE),"")</f>
        <v/>
      </c>
      <c r="G53" t="str">
        <f>IFERROR(VLOOKUP('Raw data'!G1&amp;"|"&amp;'Raw data'!G53,'Mapping Recoding'!B2:C56,2,FALSE),"")</f>
        <v/>
      </c>
      <c r="H53" t="str">
        <f>IFERROR(VLOOKUP('Raw data'!H1&amp;"|"&amp;'Raw data'!H53,'Mapping Recoding'!B2:C56,2,FALSE),"")</f>
        <v/>
      </c>
      <c r="I53" t="str">
        <f>IFERROR(VLOOKUP('Raw data'!I1&amp;"|"&amp;'Raw data'!I53,'Mapping Recoding'!B2:C56,2,FALSE),"")</f>
        <v/>
      </c>
      <c r="J53" t="str">
        <f>IFERROR(VLOOKUP('Raw data'!J1&amp;"|"&amp;'Raw data'!J53,'Mapping Recoding'!B2:C56,2,FALSE),"")</f>
        <v/>
      </c>
      <c r="K53" t="str">
        <f>IFERROR(VLOOKUP('Raw data'!K1&amp;"|"&amp;'Raw data'!K53,'Mapping Recoding'!B2:C56,2,FALSE),"")</f>
        <v/>
      </c>
      <c r="L53" t="str">
        <f>IFERROR(VLOOKUP('Raw data'!L1&amp;"|"&amp;'Raw data'!L53,'Mapping Recoding'!B2:C56,2,FALSE),"")</f>
        <v/>
      </c>
      <c r="M53" t="str">
        <f t="shared" si="1"/>
        <v/>
      </c>
      <c r="N53" t="str">
        <f>IF(M53="","",VLOOKUP('Recoded data'!M53,'Mapping Sum to Rasch'!A2:B32,2,FALSE))</f>
        <v/>
      </c>
      <c r="O53" t="str">
        <f>IF(N53="","",VLOOKUP('Recoded data'!N53,'Mapping Sum to Rasch'!B2:C32,2,FALSE))</f>
        <v/>
      </c>
    </row>
    <row r="54" spans="1:15" x14ac:dyDescent="0.2">
      <c r="A54">
        <v>53</v>
      </c>
      <c r="B54" t="str">
        <f>IFERROR(VLOOKUP('Raw data'!B1&amp;"|"&amp;'Raw data'!B54,'Mapping Recoding'!B2:C56,2,FALSE),"")</f>
        <v/>
      </c>
      <c r="C54" t="str">
        <f>IFERROR(VLOOKUP('Raw data'!C1&amp;"|"&amp;'Raw data'!C54,'Mapping Recoding'!B2:C56,2,FALSE),"")</f>
        <v/>
      </c>
      <c r="D54" t="str">
        <f>IFERROR(VLOOKUP('Raw data'!D1&amp;"|"&amp;'Raw data'!D54,'Mapping Recoding'!B2:C56,2,FALSE),"")</f>
        <v/>
      </c>
      <c r="E54" t="str">
        <f>IFERROR(VLOOKUP('Raw data'!E1&amp;"|"&amp;'Raw data'!E54,'Mapping Recoding'!B2:C56,2,FALSE),"")</f>
        <v/>
      </c>
      <c r="F54" t="str">
        <f>IFERROR(VLOOKUP('Raw data'!F1&amp;"|"&amp;'Raw data'!F54,'Mapping Recoding'!B2:C56,2,FALSE),"")</f>
        <v/>
      </c>
      <c r="G54" t="str">
        <f>IFERROR(VLOOKUP('Raw data'!G1&amp;"|"&amp;'Raw data'!G54,'Mapping Recoding'!B2:C56,2,FALSE),"")</f>
        <v/>
      </c>
      <c r="H54" t="str">
        <f>IFERROR(VLOOKUP('Raw data'!H1&amp;"|"&amp;'Raw data'!H54,'Mapping Recoding'!B2:C56,2,FALSE),"")</f>
        <v/>
      </c>
      <c r="I54" t="str">
        <f>IFERROR(VLOOKUP('Raw data'!I1&amp;"|"&amp;'Raw data'!I54,'Mapping Recoding'!B2:C56,2,FALSE),"")</f>
        <v/>
      </c>
      <c r="J54" t="str">
        <f>IFERROR(VLOOKUP('Raw data'!J1&amp;"|"&amp;'Raw data'!J54,'Mapping Recoding'!B2:C56,2,FALSE),"")</f>
        <v/>
      </c>
      <c r="K54" t="str">
        <f>IFERROR(VLOOKUP('Raw data'!K1&amp;"|"&amp;'Raw data'!K54,'Mapping Recoding'!B2:C56,2,FALSE),"")</f>
        <v/>
      </c>
      <c r="L54" t="str">
        <f>IFERROR(VLOOKUP('Raw data'!L1&amp;"|"&amp;'Raw data'!L54,'Mapping Recoding'!B2:C56,2,FALSE),"")</f>
        <v/>
      </c>
      <c r="M54" t="str">
        <f t="shared" si="1"/>
        <v/>
      </c>
      <c r="N54" t="str">
        <f>IF(M54="","",VLOOKUP('Recoded data'!M54,'Mapping Sum to Rasch'!A2:B32,2,FALSE))</f>
        <v/>
      </c>
      <c r="O54" t="str">
        <f>IF(N54="","",VLOOKUP('Recoded data'!N54,'Mapping Sum to Rasch'!B2:C32,2,FALSE))</f>
        <v/>
      </c>
    </row>
    <row r="55" spans="1:15" x14ac:dyDescent="0.2">
      <c r="A55">
        <v>54</v>
      </c>
      <c r="B55" t="str">
        <f>IFERROR(VLOOKUP('Raw data'!B1&amp;"|"&amp;'Raw data'!B55,'Mapping Recoding'!B2:C56,2,FALSE),"")</f>
        <v/>
      </c>
      <c r="C55" t="str">
        <f>IFERROR(VLOOKUP('Raw data'!C1&amp;"|"&amp;'Raw data'!C55,'Mapping Recoding'!B2:C56,2,FALSE),"")</f>
        <v/>
      </c>
      <c r="D55" t="str">
        <f>IFERROR(VLOOKUP('Raw data'!D1&amp;"|"&amp;'Raw data'!D55,'Mapping Recoding'!B2:C56,2,FALSE),"")</f>
        <v/>
      </c>
      <c r="E55" t="str">
        <f>IFERROR(VLOOKUP('Raw data'!E1&amp;"|"&amp;'Raw data'!E55,'Mapping Recoding'!B2:C56,2,FALSE),"")</f>
        <v/>
      </c>
      <c r="F55" t="str">
        <f>IFERROR(VLOOKUP('Raw data'!F1&amp;"|"&amp;'Raw data'!F55,'Mapping Recoding'!B2:C56,2,FALSE),"")</f>
        <v/>
      </c>
      <c r="G55" t="str">
        <f>IFERROR(VLOOKUP('Raw data'!G1&amp;"|"&amp;'Raw data'!G55,'Mapping Recoding'!B2:C56,2,FALSE),"")</f>
        <v/>
      </c>
      <c r="H55" t="str">
        <f>IFERROR(VLOOKUP('Raw data'!H1&amp;"|"&amp;'Raw data'!H55,'Mapping Recoding'!B2:C56,2,FALSE),"")</f>
        <v/>
      </c>
      <c r="I55" t="str">
        <f>IFERROR(VLOOKUP('Raw data'!I1&amp;"|"&amp;'Raw data'!I55,'Mapping Recoding'!B2:C56,2,FALSE),"")</f>
        <v/>
      </c>
      <c r="J55" t="str">
        <f>IFERROR(VLOOKUP('Raw data'!J1&amp;"|"&amp;'Raw data'!J55,'Mapping Recoding'!B2:C56,2,FALSE),"")</f>
        <v/>
      </c>
      <c r="K55" t="str">
        <f>IFERROR(VLOOKUP('Raw data'!K1&amp;"|"&amp;'Raw data'!K55,'Mapping Recoding'!B2:C56,2,FALSE),"")</f>
        <v/>
      </c>
      <c r="L55" t="str">
        <f>IFERROR(VLOOKUP('Raw data'!L1&amp;"|"&amp;'Raw data'!L55,'Mapping Recoding'!B2:C56,2,FALSE),"")</f>
        <v/>
      </c>
      <c r="M55" t="str">
        <f t="shared" si="1"/>
        <v/>
      </c>
      <c r="N55" t="str">
        <f>IF(M55="","",VLOOKUP('Recoded data'!M55,'Mapping Sum to Rasch'!A2:B32,2,FALSE))</f>
        <v/>
      </c>
      <c r="O55" t="str">
        <f>IF(N55="","",VLOOKUP('Recoded data'!N55,'Mapping Sum to Rasch'!B2:C32,2,FALSE))</f>
        <v/>
      </c>
    </row>
    <row r="56" spans="1:15" x14ac:dyDescent="0.2">
      <c r="A56">
        <v>55</v>
      </c>
      <c r="B56" t="str">
        <f>IFERROR(VLOOKUP('Raw data'!B1&amp;"|"&amp;'Raw data'!B56,'Mapping Recoding'!B2:C56,2,FALSE),"")</f>
        <v/>
      </c>
      <c r="C56" t="str">
        <f>IFERROR(VLOOKUP('Raw data'!C1&amp;"|"&amp;'Raw data'!C56,'Mapping Recoding'!B2:C56,2,FALSE),"")</f>
        <v/>
      </c>
      <c r="D56" t="str">
        <f>IFERROR(VLOOKUP('Raw data'!D1&amp;"|"&amp;'Raw data'!D56,'Mapping Recoding'!B2:C56,2,FALSE),"")</f>
        <v/>
      </c>
      <c r="E56" t="str">
        <f>IFERROR(VLOOKUP('Raw data'!E1&amp;"|"&amp;'Raw data'!E56,'Mapping Recoding'!B2:C56,2,FALSE),"")</f>
        <v/>
      </c>
      <c r="F56" t="str">
        <f>IFERROR(VLOOKUP('Raw data'!F1&amp;"|"&amp;'Raw data'!F56,'Mapping Recoding'!B2:C56,2,FALSE),"")</f>
        <v/>
      </c>
      <c r="G56" t="str">
        <f>IFERROR(VLOOKUP('Raw data'!G1&amp;"|"&amp;'Raw data'!G56,'Mapping Recoding'!B2:C56,2,FALSE),"")</f>
        <v/>
      </c>
      <c r="H56" t="str">
        <f>IFERROR(VLOOKUP('Raw data'!H1&amp;"|"&amp;'Raw data'!H56,'Mapping Recoding'!B2:C56,2,FALSE),"")</f>
        <v/>
      </c>
      <c r="I56" t="str">
        <f>IFERROR(VLOOKUP('Raw data'!I1&amp;"|"&amp;'Raw data'!I56,'Mapping Recoding'!B2:C56,2,FALSE),"")</f>
        <v/>
      </c>
      <c r="J56" t="str">
        <f>IFERROR(VLOOKUP('Raw data'!J1&amp;"|"&amp;'Raw data'!J56,'Mapping Recoding'!B2:C56,2,FALSE),"")</f>
        <v/>
      </c>
      <c r="K56" t="str">
        <f>IFERROR(VLOOKUP('Raw data'!K1&amp;"|"&amp;'Raw data'!K56,'Mapping Recoding'!B2:C56,2,FALSE),"")</f>
        <v/>
      </c>
      <c r="L56" t="str">
        <f>IFERROR(VLOOKUP('Raw data'!L1&amp;"|"&amp;'Raw data'!L56,'Mapping Recoding'!B2:C56,2,FALSE),"")</f>
        <v/>
      </c>
      <c r="M56" t="str">
        <f t="shared" si="1"/>
        <v/>
      </c>
      <c r="N56" t="str">
        <f>IF(M56="","",VLOOKUP('Recoded data'!M56,'Mapping Sum to Rasch'!A2:B32,2,FALSE))</f>
        <v/>
      </c>
      <c r="O56" t="str">
        <f>IF(N56="","",VLOOKUP('Recoded data'!N56,'Mapping Sum to Rasch'!B2:C32,2,FALSE))</f>
        <v/>
      </c>
    </row>
    <row r="57" spans="1:15" x14ac:dyDescent="0.2">
      <c r="A57">
        <v>56</v>
      </c>
      <c r="B57" t="str">
        <f>IFERROR(VLOOKUP('Raw data'!B1&amp;"|"&amp;'Raw data'!B57,'Mapping Recoding'!B2:C56,2,FALSE),"")</f>
        <v/>
      </c>
      <c r="C57" t="str">
        <f>IFERROR(VLOOKUP('Raw data'!C1&amp;"|"&amp;'Raw data'!C57,'Mapping Recoding'!B2:C56,2,FALSE),"")</f>
        <v/>
      </c>
      <c r="D57" t="str">
        <f>IFERROR(VLOOKUP('Raw data'!D1&amp;"|"&amp;'Raw data'!D57,'Mapping Recoding'!B2:C56,2,FALSE),"")</f>
        <v/>
      </c>
      <c r="E57" t="str">
        <f>IFERROR(VLOOKUP('Raw data'!E1&amp;"|"&amp;'Raw data'!E57,'Mapping Recoding'!B2:C56,2,FALSE),"")</f>
        <v/>
      </c>
      <c r="F57" t="str">
        <f>IFERROR(VLOOKUP('Raw data'!F1&amp;"|"&amp;'Raw data'!F57,'Mapping Recoding'!B2:C56,2,FALSE),"")</f>
        <v/>
      </c>
      <c r="G57" t="str">
        <f>IFERROR(VLOOKUP('Raw data'!G1&amp;"|"&amp;'Raw data'!G57,'Mapping Recoding'!B2:C56,2,FALSE),"")</f>
        <v/>
      </c>
      <c r="H57" t="str">
        <f>IFERROR(VLOOKUP('Raw data'!H1&amp;"|"&amp;'Raw data'!H57,'Mapping Recoding'!B2:C56,2,FALSE),"")</f>
        <v/>
      </c>
      <c r="I57" t="str">
        <f>IFERROR(VLOOKUP('Raw data'!I1&amp;"|"&amp;'Raw data'!I57,'Mapping Recoding'!B2:C56,2,FALSE),"")</f>
        <v/>
      </c>
      <c r="J57" t="str">
        <f>IFERROR(VLOOKUP('Raw data'!J1&amp;"|"&amp;'Raw data'!J57,'Mapping Recoding'!B2:C56,2,FALSE),"")</f>
        <v/>
      </c>
      <c r="K57" t="str">
        <f>IFERROR(VLOOKUP('Raw data'!K1&amp;"|"&amp;'Raw data'!K57,'Mapping Recoding'!B2:C56,2,FALSE),"")</f>
        <v/>
      </c>
      <c r="L57" t="str">
        <f>IFERROR(VLOOKUP('Raw data'!L1&amp;"|"&amp;'Raw data'!L57,'Mapping Recoding'!B2:C56,2,FALSE),"")</f>
        <v/>
      </c>
      <c r="M57" t="str">
        <f t="shared" si="1"/>
        <v/>
      </c>
      <c r="N57" t="str">
        <f>IF(M57="","",VLOOKUP('Recoded data'!M57,'Mapping Sum to Rasch'!A2:B32,2,FALSE))</f>
        <v/>
      </c>
      <c r="O57" t="str">
        <f>IF(N57="","",VLOOKUP('Recoded data'!N57,'Mapping Sum to Rasch'!B2:C32,2,FALSE))</f>
        <v/>
      </c>
    </row>
    <row r="58" spans="1:15" x14ac:dyDescent="0.2">
      <c r="A58">
        <v>57</v>
      </c>
      <c r="B58" t="str">
        <f>IFERROR(VLOOKUP('Raw data'!B1&amp;"|"&amp;'Raw data'!B58,'Mapping Recoding'!B2:C56,2,FALSE),"")</f>
        <v/>
      </c>
      <c r="C58" t="str">
        <f>IFERROR(VLOOKUP('Raw data'!C1&amp;"|"&amp;'Raw data'!C58,'Mapping Recoding'!B2:C56,2,FALSE),"")</f>
        <v/>
      </c>
      <c r="D58" t="str">
        <f>IFERROR(VLOOKUP('Raw data'!D1&amp;"|"&amp;'Raw data'!D58,'Mapping Recoding'!B2:C56,2,FALSE),"")</f>
        <v/>
      </c>
      <c r="E58" t="str">
        <f>IFERROR(VLOOKUP('Raw data'!E1&amp;"|"&amp;'Raw data'!E58,'Mapping Recoding'!B2:C56,2,FALSE),"")</f>
        <v/>
      </c>
      <c r="F58" t="str">
        <f>IFERROR(VLOOKUP('Raw data'!F1&amp;"|"&amp;'Raw data'!F58,'Mapping Recoding'!B2:C56,2,FALSE),"")</f>
        <v/>
      </c>
      <c r="G58" t="str">
        <f>IFERROR(VLOOKUP('Raw data'!G1&amp;"|"&amp;'Raw data'!G58,'Mapping Recoding'!B2:C56,2,FALSE),"")</f>
        <v/>
      </c>
      <c r="H58" t="str">
        <f>IFERROR(VLOOKUP('Raw data'!H1&amp;"|"&amp;'Raw data'!H58,'Mapping Recoding'!B2:C56,2,FALSE),"")</f>
        <v/>
      </c>
      <c r="I58" t="str">
        <f>IFERROR(VLOOKUP('Raw data'!I1&amp;"|"&amp;'Raw data'!I58,'Mapping Recoding'!B2:C56,2,FALSE),"")</f>
        <v/>
      </c>
      <c r="J58" t="str">
        <f>IFERROR(VLOOKUP('Raw data'!J1&amp;"|"&amp;'Raw data'!J58,'Mapping Recoding'!B2:C56,2,FALSE),"")</f>
        <v/>
      </c>
      <c r="K58" t="str">
        <f>IFERROR(VLOOKUP('Raw data'!K1&amp;"|"&amp;'Raw data'!K58,'Mapping Recoding'!B2:C56,2,FALSE),"")</f>
        <v/>
      </c>
      <c r="L58" t="str">
        <f>IFERROR(VLOOKUP('Raw data'!L1&amp;"|"&amp;'Raw data'!L58,'Mapping Recoding'!B2:C56,2,FALSE),"")</f>
        <v/>
      </c>
      <c r="M58" t="str">
        <f t="shared" si="1"/>
        <v/>
      </c>
      <c r="N58" t="str">
        <f>IF(M58="","",VLOOKUP('Recoded data'!M58,'Mapping Sum to Rasch'!A2:B32,2,FALSE))</f>
        <v/>
      </c>
      <c r="O58" t="str">
        <f>IF(N58="","",VLOOKUP('Recoded data'!N58,'Mapping Sum to Rasch'!B2:C32,2,FALSE))</f>
        <v/>
      </c>
    </row>
    <row r="59" spans="1:15" x14ac:dyDescent="0.2">
      <c r="A59">
        <v>58</v>
      </c>
      <c r="B59" t="str">
        <f>IFERROR(VLOOKUP('Raw data'!B1&amp;"|"&amp;'Raw data'!B59,'Mapping Recoding'!B2:C56,2,FALSE),"")</f>
        <v/>
      </c>
      <c r="C59" t="str">
        <f>IFERROR(VLOOKUP('Raw data'!C1&amp;"|"&amp;'Raw data'!C59,'Mapping Recoding'!B2:C56,2,FALSE),"")</f>
        <v/>
      </c>
      <c r="D59" t="str">
        <f>IFERROR(VLOOKUP('Raw data'!D1&amp;"|"&amp;'Raw data'!D59,'Mapping Recoding'!B2:C56,2,FALSE),"")</f>
        <v/>
      </c>
      <c r="E59" t="str">
        <f>IFERROR(VLOOKUP('Raw data'!E1&amp;"|"&amp;'Raw data'!E59,'Mapping Recoding'!B2:C56,2,FALSE),"")</f>
        <v/>
      </c>
      <c r="F59" t="str">
        <f>IFERROR(VLOOKUP('Raw data'!F1&amp;"|"&amp;'Raw data'!F59,'Mapping Recoding'!B2:C56,2,FALSE),"")</f>
        <v/>
      </c>
      <c r="G59" t="str">
        <f>IFERROR(VLOOKUP('Raw data'!G1&amp;"|"&amp;'Raw data'!G59,'Mapping Recoding'!B2:C56,2,FALSE),"")</f>
        <v/>
      </c>
      <c r="H59" t="str">
        <f>IFERROR(VLOOKUP('Raw data'!H1&amp;"|"&amp;'Raw data'!H59,'Mapping Recoding'!B2:C56,2,FALSE),"")</f>
        <v/>
      </c>
      <c r="I59" t="str">
        <f>IFERROR(VLOOKUP('Raw data'!I1&amp;"|"&amp;'Raw data'!I59,'Mapping Recoding'!B2:C56,2,FALSE),"")</f>
        <v/>
      </c>
      <c r="J59" t="str">
        <f>IFERROR(VLOOKUP('Raw data'!J1&amp;"|"&amp;'Raw data'!J59,'Mapping Recoding'!B2:C56,2,FALSE),"")</f>
        <v/>
      </c>
      <c r="K59" t="str">
        <f>IFERROR(VLOOKUP('Raw data'!K1&amp;"|"&amp;'Raw data'!K59,'Mapping Recoding'!B2:C56,2,FALSE),"")</f>
        <v/>
      </c>
      <c r="L59" t="str">
        <f>IFERROR(VLOOKUP('Raw data'!L1&amp;"|"&amp;'Raw data'!L59,'Mapping Recoding'!B2:C56,2,FALSE),"")</f>
        <v/>
      </c>
      <c r="M59" t="str">
        <f t="shared" si="1"/>
        <v/>
      </c>
      <c r="N59" t="str">
        <f>IF(M59="","",VLOOKUP('Recoded data'!M59,'Mapping Sum to Rasch'!A2:B32,2,FALSE))</f>
        <v/>
      </c>
      <c r="O59" t="str">
        <f>IF(N59="","",VLOOKUP('Recoded data'!N59,'Mapping Sum to Rasch'!B2:C32,2,FALSE))</f>
        <v/>
      </c>
    </row>
    <row r="60" spans="1:15" x14ac:dyDescent="0.2">
      <c r="A60">
        <v>59</v>
      </c>
      <c r="B60" t="str">
        <f>IFERROR(VLOOKUP('Raw data'!B1&amp;"|"&amp;'Raw data'!B60,'Mapping Recoding'!B2:C56,2,FALSE),"")</f>
        <v/>
      </c>
      <c r="C60" t="str">
        <f>IFERROR(VLOOKUP('Raw data'!C1&amp;"|"&amp;'Raw data'!C60,'Mapping Recoding'!B2:C56,2,FALSE),"")</f>
        <v/>
      </c>
      <c r="D60" t="str">
        <f>IFERROR(VLOOKUP('Raw data'!D1&amp;"|"&amp;'Raw data'!D60,'Mapping Recoding'!B2:C56,2,FALSE),"")</f>
        <v/>
      </c>
      <c r="E60" t="str">
        <f>IFERROR(VLOOKUP('Raw data'!E1&amp;"|"&amp;'Raw data'!E60,'Mapping Recoding'!B2:C56,2,FALSE),"")</f>
        <v/>
      </c>
      <c r="F60" t="str">
        <f>IFERROR(VLOOKUP('Raw data'!F1&amp;"|"&amp;'Raw data'!F60,'Mapping Recoding'!B2:C56,2,FALSE),"")</f>
        <v/>
      </c>
      <c r="G60" t="str">
        <f>IFERROR(VLOOKUP('Raw data'!G1&amp;"|"&amp;'Raw data'!G60,'Mapping Recoding'!B2:C56,2,FALSE),"")</f>
        <v/>
      </c>
      <c r="H60" t="str">
        <f>IFERROR(VLOOKUP('Raw data'!H1&amp;"|"&amp;'Raw data'!H60,'Mapping Recoding'!B2:C56,2,FALSE),"")</f>
        <v/>
      </c>
      <c r="I60" t="str">
        <f>IFERROR(VLOOKUP('Raw data'!I1&amp;"|"&amp;'Raw data'!I60,'Mapping Recoding'!B2:C56,2,FALSE),"")</f>
        <v/>
      </c>
      <c r="J60" t="str">
        <f>IFERROR(VLOOKUP('Raw data'!J1&amp;"|"&amp;'Raw data'!J60,'Mapping Recoding'!B2:C56,2,FALSE),"")</f>
        <v/>
      </c>
      <c r="K60" t="str">
        <f>IFERROR(VLOOKUP('Raw data'!K1&amp;"|"&amp;'Raw data'!K60,'Mapping Recoding'!B2:C56,2,FALSE),"")</f>
        <v/>
      </c>
      <c r="L60" t="str">
        <f>IFERROR(VLOOKUP('Raw data'!L1&amp;"|"&amp;'Raw data'!L60,'Mapping Recoding'!B2:C56,2,FALSE),"")</f>
        <v/>
      </c>
      <c r="M60" t="str">
        <f t="shared" si="1"/>
        <v/>
      </c>
      <c r="N60" t="str">
        <f>IF(M60="","",VLOOKUP('Recoded data'!M60,'Mapping Sum to Rasch'!A2:B32,2,FALSE))</f>
        <v/>
      </c>
      <c r="O60" t="str">
        <f>IF(N60="","",VLOOKUP('Recoded data'!N60,'Mapping Sum to Rasch'!B2:C32,2,FALSE))</f>
        <v/>
      </c>
    </row>
    <row r="61" spans="1:15" x14ac:dyDescent="0.2">
      <c r="A61">
        <v>60</v>
      </c>
      <c r="B61" t="str">
        <f>IFERROR(VLOOKUP('Raw data'!B1&amp;"|"&amp;'Raw data'!B61,'Mapping Recoding'!B2:C56,2,FALSE),"")</f>
        <v/>
      </c>
      <c r="C61" t="str">
        <f>IFERROR(VLOOKUP('Raw data'!C1&amp;"|"&amp;'Raw data'!C61,'Mapping Recoding'!B2:C56,2,FALSE),"")</f>
        <v/>
      </c>
      <c r="D61" t="str">
        <f>IFERROR(VLOOKUP('Raw data'!D1&amp;"|"&amp;'Raw data'!D61,'Mapping Recoding'!B2:C56,2,FALSE),"")</f>
        <v/>
      </c>
      <c r="E61" t="str">
        <f>IFERROR(VLOOKUP('Raw data'!E1&amp;"|"&amp;'Raw data'!E61,'Mapping Recoding'!B2:C56,2,FALSE),"")</f>
        <v/>
      </c>
      <c r="F61" t="str">
        <f>IFERROR(VLOOKUP('Raw data'!F1&amp;"|"&amp;'Raw data'!F61,'Mapping Recoding'!B2:C56,2,FALSE),"")</f>
        <v/>
      </c>
      <c r="G61" t="str">
        <f>IFERROR(VLOOKUP('Raw data'!G1&amp;"|"&amp;'Raw data'!G61,'Mapping Recoding'!B2:C56,2,FALSE),"")</f>
        <v/>
      </c>
      <c r="H61" t="str">
        <f>IFERROR(VLOOKUP('Raw data'!H1&amp;"|"&amp;'Raw data'!H61,'Mapping Recoding'!B2:C56,2,FALSE),"")</f>
        <v/>
      </c>
      <c r="I61" t="str">
        <f>IFERROR(VLOOKUP('Raw data'!I1&amp;"|"&amp;'Raw data'!I61,'Mapping Recoding'!B2:C56,2,FALSE),"")</f>
        <v/>
      </c>
      <c r="J61" t="str">
        <f>IFERROR(VLOOKUP('Raw data'!J1&amp;"|"&amp;'Raw data'!J61,'Mapping Recoding'!B2:C56,2,FALSE),"")</f>
        <v/>
      </c>
      <c r="K61" t="str">
        <f>IFERROR(VLOOKUP('Raw data'!K1&amp;"|"&amp;'Raw data'!K61,'Mapping Recoding'!B2:C56,2,FALSE),"")</f>
        <v/>
      </c>
      <c r="L61" t="str">
        <f>IFERROR(VLOOKUP('Raw data'!L1&amp;"|"&amp;'Raw data'!L61,'Mapping Recoding'!B2:C56,2,FALSE),"")</f>
        <v/>
      </c>
      <c r="M61" t="str">
        <f t="shared" si="1"/>
        <v/>
      </c>
      <c r="N61" t="str">
        <f>IF(M61="","",VLOOKUP('Recoded data'!M61,'Mapping Sum to Rasch'!A2:B32,2,FALSE))</f>
        <v/>
      </c>
      <c r="O61" t="str">
        <f>IF(N61="","",VLOOKUP('Recoded data'!N61,'Mapping Sum to Rasch'!B2:C32,2,FALSE))</f>
        <v/>
      </c>
    </row>
    <row r="62" spans="1:15" x14ac:dyDescent="0.2">
      <c r="A62">
        <v>61</v>
      </c>
      <c r="B62" t="str">
        <f>IFERROR(VLOOKUP('Raw data'!B1&amp;"|"&amp;'Raw data'!B62,'Mapping Recoding'!B2:C56,2,FALSE),"")</f>
        <v/>
      </c>
      <c r="C62" t="str">
        <f>IFERROR(VLOOKUP('Raw data'!C1&amp;"|"&amp;'Raw data'!C62,'Mapping Recoding'!B2:C56,2,FALSE),"")</f>
        <v/>
      </c>
      <c r="D62" t="str">
        <f>IFERROR(VLOOKUP('Raw data'!D1&amp;"|"&amp;'Raw data'!D62,'Mapping Recoding'!B2:C56,2,FALSE),"")</f>
        <v/>
      </c>
      <c r="E62" t="str">
        <f>IFERROR(VLOOKUP('Raw data'!E1&amp;"|"&amp;'Raw data'!E62,'Mapping Recoding'!B2:C56,2,FALSE),"")</f>
        <v/>
      </c>
      <c r="F62" t="str">
        <f>IFERROR(VLOOKUP('Raw data'!F1&amp;"|"&amp;'Raw data'!F62,'Mapping Recoding'!B2:C56,2,FALSE),"")</f>
        <v/>
      </c>
      <c r="G62" t="str">
        <f>IFERROR(VLOOKUP('Raw data'!G1&amp;"|"&amp;'Raw data'!G62,'Mapping Recoding'!B2:C56,2,FALSE),"")</f>
        <v/>
      </c>
      <c r="H62" t="str">
        <f>IFERROR(VLOOKUP('Raw data'!H1&amp;"|"&amp;'Raw data'!H62,'Mapping Recoding'!B2:C56,2,FALSE),"")</f>
        <v/>
      </c>
      <c r="I62" t="str">
        <f>IFERROR(VLOOKUP('Raw data'!I1&amp;"|"&amp;'Raw data'!I62,'Mapping Recoding'!B2:C56,2,FALSE),"")</f>
        <v/>
      </c>
      <c r="J62" t="str">
        <f>IFERROR(VLOOKUP('Raw data'!J1&amp;"|"&amp;'Raw data'!J62,'Mapping Recoding'!B2:C56,2,FALSE),"")</f>
        <v/>
      </c>
      <c r="K62" t="str">
        <f>IFERROR(VLOOKUP('Raw data'!K1&amp;"|"&amp;'Raw data'!K62,'Mapping Recoding'!B2:C56,2,FALSE),"")</f>
        <v/>
      </c>
      <c r="L62" t="str">
        <f>IFERROR(VLOOKUP('Raw data'!L1&amp;"|"&amp;'Raw data'!L62,'Mapping Recoding'!B2:C56,2,FALSE),"")</f>
        <v/>
      </c>
      <c r="M62" t="str">
        <f t="shared" si="1"/>
        <v/>
      </c>
      <c r="N62" t="str">
        <f>IF(M62="","",VLOOKUP('Recoded data'!M62,'Mapping Sum to Rasch'!A2:B32,2,FALSE))</f>
        <v/>
      </c>
      <c r="O62" t="str">
        <f>IF(N62="","",VLOOKUP('Recoded data'!N62,'Mapping Sum to Rasch'!B2:C32,2,FALSE))</f>
        <v/>
      </c>
    </row>
    <row r="63" spans="1:15" x14ac:dyDescent="0.2">
      <c r="A63">
        <v>62</v>
      </c>
      <c r="B63" t="str">
        <f>IFERROR(VLOOKUP('Raw data'!B1&amp;"|"&amp;'Raw data'!B63,'Mapping Recoding'!B2:C56,2,FALSE),"")</f>
        <v/>
      </c>
      <c r="C63" t="str">
        <f>IFERROR(VLOOKUP('Raw data'!C1&amp;"|"&amp;'Raw data'!C63,'Mapping Recoding'!B2:C56,2,FALSE),"")</f>
        <v/>
      </c>
      <c r="D63" t="str">
        <f>IFERROR(VLOOKUP('Raw data'!D1&amp;"|"&amp;'Raw data'!D63,'Mapping Recoding'!B2:C56,2,FALSE),"")</f>
        <v/>
      </c>
      <c r="E63" t="str">
        <f>IFERROR(VLOOKUP('Raw data'!E1&amp;"|"&amp;'Raw data'!E63,'Mapping Recoding'!B2:C56,2,FALSE),"")</f>
        <v/>
      </c>
      <c r="F63" t="str">
        <f>IFERROR(VLOOKUP('Raw data'!F1&amp;"|"&amp;'Raw data'!F63,'Mapping Recoding'!B2:C56,2,FALSE),"")</f>
        <v/>
      </c>
      <c r="G63" t="str">
        <f>IFERROR(VLOOKUP('Raw data'!G1&amp;"|"&amp;'Raw data'!G63,'Mapping Recoding'!B2:C56,2,FALSE),"")</f>
        <v/>
      </c>
      <c r="H63" t="str">
        <f>IFERROR(VLOOKUP('Raw data'!H1&amp;"|"&amp;'Raw data'!H63,'Mapping Recoding'!B2:C56,2,FALSE),"")</f>
        <v/>
      </c>
      <c r="I63" t="str">
        <f>IFERROR(VLOOKUP('Raw data'!I1&amp;"|"&amp;'Raw data'!I63,'Mapping Recoding'!B2:C56,2,FALSE),"")</f>
        <v/>
      </c>
      <c r="J63" t="str">
        <f>IFERROR(VLOOKUP('Raw data'!J1&amp;"|"&amp;'Raw data'!J63,'Mapping Recoding'!B2:C56,2,FALSE),"")</f>
        <v/>
      </c>
      <c r="K63" t="str">
        <f>IFERROR(VLOOKUP('Raw data'!K1&amp;"|"&amp;'Raw data'!K63,'Mapping Recoding'!B2:C56,2,FALSE),"")</f>
        <v/>
      </c>
      <c r="L63" t="str">
        <f>IFERROR(VLOOKUP('Raw data'!L1&amp;"|"&amp;'Raw data'!L63,'Mapping Recoding'!B2:C56,2,FALSE),"")</f>
        <v/>
      </c>
      <c r="M63" t="str">
        <f t="shared" si="1"/>
        <v/>
      </c>
      <c r="N63" t="str">
        <f>IF(M63="","",VLOOKUP('Recoded data'!M63,'Mapping Sum to Rasch'!A2:B32,2,FALSE))</f>
        <v/>
      </c>
      <c r="O63" t="str">
        <f>IF(N63="","",VLOOKUP('Recoded data'!N63,'Mapping Sum to Rasch'!B2:C32,2,FALSE))</f>
        <v/>
      </c>
    </row>
    <row r="64" spans="1:15" x14ac:dyDescent="0.2">
      <c r="A64">
        <v>63</v>
      </c>
      <c r="B64" t="str">
        <f>IFERROR(VLOOKUP('Raw data'!B1&amp;"|"&amp;'Raw data'!B64,'Mapping Recoding'!B2:C56,2,FALSE),"")</f>
        <v/>
      </c>
      <c r="C64" t="str">
        <f>IFERROR(VLOOKUP('Raw data'!C1&amp;"|"&amp;'Raw data'!C64,'Mapping Recoding'!B2:C56,2,FALSE),"")</f>
        <v/>
      </c>
      <c r="D64" t="str">
        <f>IFERROR(VLOOKUP('Raw data'!D1&amp;"|"&amp;'Raw data'!D64,'Mapping Recoding'!B2:C56,2,FALSE),"")</f>
        <v/>
      </c>
      <c r="E64" t="str">
        <f>IFERROR(VLOOKUP('Raw data'!E1&amp;"|"&amp;'Raw data'!E64,'Mapping Recoding'!B2:C56,2,FALSE),"")</f>
        <v/>
      </c>
      <c r="F64" t="str">
        <f>IFERROR(VLOOKUP('Raw data'!F1&amp;"|"&amp;'Raw data'!F64,'Mapping Recoding'!B2:C56,2,FALSE),"")</f>
        <v/>
      </c>
      <c r="G64" t="str">
        <f>IFERROR(VLOOKUP('Raw data'!G1&amp;"|"&amp;'Raw data'!G64,'Mapping Recoding'!B2:C56,2,FALSE),"")</f>
        <v/>
      </c>
      <c r="H64" t="str">
        <f>IFERROR(VLOOKUP('Raw data'!H1&amp;"|"&amp;'Raw data'!H64,'Mapping Recoding'!B2:C56,2,FALSE),"")</f>
        <v/>
      </c>
      <c r="I64" t="str">
        <f>IFERROR(VLOOKUP('Raw data'!I1&amp;"|"&amp;'Raw data'!I64,'Mapping Recoding'!B2:C56,2,FALSE),"")</f>
        <v/>
      </c>
      <c r="J64" t="str">
        <f>IFERROR(VLOOKUP('Raw data'!J1&amp;"|"&amp;'Raw data'!J64,'Mapping Recoding'!B2:C56,2,FALSE),"")</f>
        <v/>
      </c>
      <c r="K64" t="str">
        <f>IFERROR(VLOOKUP('Raw data'!K1&amp;"|"&amp;'Raw data'!K64,'Mapping Recoding'!B2:C56,2,FALSE),"")</f>
        <v/>
      </c>
      <c r="L64" t="str">
        <f>IFERROR(VLOOKUP('Raw data'!L1&amp;"|"&amp;'Raw data'!L64,'Mapping Recoding'!B2:C56,2,FALSE),"")</f>
        <v/>
      </c>
      <c r="M64" t="str">
        <f t="shared" si="1"/>
        <v/>
      </c>
      <c r="N64" t="str">
        <f>IF(M64="","",VLOOKUP('Recoded data'!M64,'Mapping Sum to Rasch'!A2:B32,2,FALSE))</f>
        <v/>
      </c>
      <c r="O64" t="str">
        <f>IF(N64="","",VLOOKUP('Recoded data'!N64,'Mapping Sum to Rasch'!B2:C32,2,FALSE))</f>
        <v/>
      </c>
    </row>
    <row r="65" spans="1:15" x14ac:dyDescent="0.2">
      <c r="A65">
        <v>64</v>
      </c>
      <c r="B65" t="str">
        <f>IFERROR(VLOOKUP('Raw data'!B1&amp;"|"&amp;'Raw data'!B65,'Mapping Recoding'!B2:C56,2,FALSE),"")</f>
        <v/>
      </c>
      <c r="C65" t="str">
        <f>IFERROR(VLOOKUP('Raw data'!C1&amp;"|"&amp;'Raw data'!C65,'Mapping Recoding'!B2:C56,2,FALSE),"")</f>
        <v/>
      </c>
      <c r="D65" t="str">
        <f>IFERROR(VLOOKUP('Raw data'!D1&amp;"|"&amp;'Raw data'!D65,'Mapping Recoding'!B2:C56,2,FALSE),"")</f>
        <v/>
      </c>
      <c r="E65" t="str">
        <f>IFERROR(VLOOKUP('Raw data'!E1&amp;"|"&amp;'Raw data'!E65,'Mapping Recoding'!B2:C56,2,FALSE),"")</f>
        <v/>
      </c>
      <c r="F65" t="str">
        <f>IFERROR(VLOOKUP('Raw data'!F1&amp;"|"&amp;'Raw data'!F65,'Mapping Recoding'!B2:C56,2,FALSE),"")</f>
        <v/>
      </c>
      <c r="G65" t="str">
        <f>IFERROR(VLOOKUP('Raw data'!G1&amp;"|"&amp;'Raw data'!G65,'Mapping Recoding'!B2:C56,2,FALSE),"")</f>
        <v/>
      </c>
      <c r="H65" t="str">
        <f>IFERROR(VLOOKUP('Raw data'!H1&amp;"|"&amp;'Raw data'!H65,'Mapping Recoding'!B2:C56,2,FALSE),"")</f>
        <v/>
      </c>
      <c r="I65" t="str">
        <f>IFERROR(VLOOKUP('Raw data'!I1&amp;"|"&amp;'Raw data'!I65,'Mapping Recoding'!B2:C56,2,FALSE),"")</f>
        <v/>
      </c>
      <c r="J65" t="str">
        <f>IFERROR(VLOOKUP('Raw data'!J1&amp;"|"&amp;'Raw data'!J65,'Mapping Recoding'!B2:C56,2,FALSE),"")</f>
        <v/>
      </c>
      <c r="K65" t="str">
        <f>IFERROR(VLOOKUP('Raw data'!K1&amp;"|"&amp;'Raw data'!K65,'Mapping Recoding'!B2:C56,2,FALSE),"")</f>
        <v/>
      </c>
      <c r="L65" t="str">
        <f>IFERROR(VLOOKUP('Raw data'!L1&amp;"|"&amp;'Raw data'!L65,'Mapping Recoding'!B2:C56,2,FALSE),"")</f>
        <v/>
      </c>
      <c r="M65" t="str">
        <f t="shared" si="1"/>
        <v/>
      </c>
      <c r="N65" t="str">
        <f>IF(M65="","",VLOOKUP('Recoded data'!M65,'Mapping Sum to Rasch'!A2:B32,2,FALSE))</f>
        <v/>
      </c>
      <c r="O65" t="str">
        <f>IF(N65="","",VLOOKUP('Recoded data'!N65,'Mapping Sum to Rasch'!B2:C32,2,FALSE))</f>
        <v/>
      </c>
    </row>
    <row r="66" spans="1:15" x14ac:dyDescent="0.2">
      <c r="A66">
        <v>65</v>
      </c>
      <c r="B66" t="str">
        <f>IFERROR(VLOOKUP('Raw data'!B1&amp;"|"&amp;'Raw data'!B66,'Mapping Recoding'!B2:C56,2,FALSE),"")</f>
        <v/>
      </c>
      <c r="C66" t="str">
        <f>IFERROR(VLOOKUP('Raw data'!C1&amp;"|"&amp;'Raw data'!C66,'Mapping Recoding'!B2:C56,2,FALSE),"")</f>
        <v/>
      </c>
      <c r="D66" t="str">
        <f>IFERROR(VLOOKUP('Raw data'!D1&amp;"|"&amp;'Raw data'!D66,'Mapping Recoding'!B2:C56,2,FALSE),"")</f>
        <v/>
      </c>
      <c r="E66" t="str">
        <f>IFERROR(VLOOKUP('Raw data'!E1&amp;"|"&amp;'Raw data'!E66,'Mapping Recoding'!B2:C56,2,FALSE),"")</f>
        <v/>
      </c>
      <c r="F66" t="str">
        <f>IFERROR(VLOOKUP('Raw data'!F1&amp;"|"&amp;'Raw data'!F66,'Mapping Recoding'!B2:C56,2,FALSE),"")</f>
        <v/>
      </c>
      <c r="G66" t="str">
        <f>IFERROR(VLOOKUP('Raw data'!G1&amp;"|"&amp;'Raw data'!G66,'Mapping Recoding'!B2:C56,2,FALSE),"")</f>
        <v/>
      </c>
      <c r="H66" t="str">
        <f>IFERROR(VLOOKUP('Raw data'!H1&amp;"|"&amp;'Raw data'!H66,'Mapping Recoding'!B2:C56,2,FALSE),"")</f>
        <v/>
      </c>
      <c r="I66" t="str">
        <f>IFERROR(VLOOKUP('Raw data'!I1&amp;"|"&amp;'Raw data'!I66,'Mapping Recoding'!B2:C56,2,FALSE),"")</f>
        <v/>
      </c>
      <c r="J66" t="str">
        <f>IFERROR(VLOOKUP('Raw data'!J1&amp;"|"&amp;'Raw data'!J66,'Mapping Recoding'!B2:C56,2,FALSE),"")</f>
        <v/>
      </c>
      <c r="K66" t="str">
        <f>IFERROR(VLOOKUP('Raw data'!K1&amp;"|"&amp;'Raw data'!K66,'Mapping Recoding'!B2:C56,2,FALSE),"")</f>
        <v/>
      </c>
      <c r="L66" t="str">
        <f>IFERROR(VLOOKUP('Raw data'!L1&amp;"|"&amp;'Raw data'!L66,'Mapping Recoding'!B2:C56,2,FALSE),"")</f>
        <v/>
      </c>
      <c r="M66" t="str">
        <f t="shared" ref="M66:M97" si="2">IF(COUNTIF(B66:L66,"")&gt;0,"",SUM(B66:L66))</f>
        <v/>
      </c>
      <c r="N66" t="str">
        <f>IF(M66="","",VLOOKUP('Recoded data'!M66,'Mapping Sum to Rasch'!A2:B32,2,FALSE))</f>
        <v/>
      </c>
      <c r="O66" t="str">
        <f>IF(N66="","",VLOOKUP('Recoded data'!N66,'Mapping Sum to Rasch'!B2:C32,2,FALSE))</f>
        <v/>
      </c>
    </row>
    <row r="67" spans="1:15" x14ac:dyDescent="0.2">
      <c r="A67">
        <v>66</v>
      </c>
      <c r="B67" t="str">
        <f>IFERROR(VLOOKUP('Raw data'!B1&amp;"|"&amp;'Raw data'!B67,'Mapping Recoding'!B2:C56,2,FALSE),"")</f>
        <v/>
      </c>
      <c r="C67" t="str">
        <f>IFERROR(VLOOKUP('Raw data'!C1&amp;"|"&amp;'Raw data'!C67,'Mapping Recoding'!B2:C56,2,FALSE),"")</f>
        <v/>
      </c>
      <c r="D67" t="str">
        <f>IFERROR(VLOOKUP('Raw data'!D1&amp;"|"&amp;'Raw data'!D67,'Mapping Recoding'!B2:C56,2,FALSE),"")</f>
        <v/>
      </c>
      <c r="E67" t="str">
        <f>IFERROR(VLOOKUP('Raw data'!E1&amp;"|"&amp;'Raw data'!E67,'Mapping Recoding'!B2:C56,2,FALSE),"")</f>
        <v/>
      </c>
      <c r="F67" t="str">
        <f>IFERROR(VLOOKUP('Raw data'!F1&amp;"|"&amp;'Raw data'!F67,'Mapping Recoding'!B2:C56,2,FALSE),"")</f>
        <v/>
      </c>
      <c r="G67" t="str">
        <f>IFERROR(VLOOKUP('Raw data'!G1&amp;"|"&amp;'Raw data'!G67,'Mapping Recoding'!B2:C56,2,FALSE),"")</f>
        <v/>
      </c>
      <c r="H67" t="str">
        <f>IFERROR(VLOOKUP('Raw data'!H1&amp;"|"&amp;'Raw data'!H67,'Mapping Recoding'!B2:C56,2,FALSE),"")</f>
        <v/>
      </c>
      <c r="I67" t="str">
        <f>IFERROR(VLOOKUP('Raw data'!I1&amp;"|"&amp;'Raw data'!I67,'Mapping Recoding'!B2:C56,2,FALSE),"")</f>
        <v/>
      </c>
      <c r="J67" t="str">
        <f>IFERROR(VLOOKUP('Raw data'!J1&amp;"|"&amp;'Raw data'!J67,'Mapping Recoding'!B2:C56,2,FALSE),"")</f>
        <v/>
      </c>
      <c r="K67" t="str">
        <f>IFERROR(VLOOKUP('Raw data'!K1&amp;"|"&amp;'Raw data'!K67,'Mapping Recoding'!B2:C56,2,FALSE),"")</f>
        <v/>
      </c>
      <c r="L67" t="str">
        <f>IFERROR(VLOOKUP('Raw data'!L1&amp;"|"&amp;'Raw data'!L67,'Mapping Recoding'!B2:C56,2,FALSE),"")</f>
        <v/>
      </c>
      <c r="M67" t="str">
        <f t="shared" si="2"/>
        <v/>
      </c>
      <c r="N67" t="str">
        <f>IF(M67="","",VLOOKUP('Recoded data'!M67,'Mapping Sum to Rasch'!A2:B32,2,FALSE))</f>
        <v/>
      </c>
      <c r="O67" t="str">
        <f>IF(N67="","",VLOOKUP('Recoded data'!N67,'Mapping Sum to Rasch'!B2:C32,2,FALSE))</f>
        <v/>
      </c>
    </row>
    <row r="68" spans="1:15" x14ac:dyDescent="0.2">
      <c r="A68">
        <v>67</v>
      </c>
      <c r="B68" t="str">
        <f>IFERROR(VLOOKUP('Raw data'!B1&amp;"|"&amp;'Raw data'!B68,'Mapping Recoding'!B2:C56,2,FALSE),"")</f>
        <v/>
      </c>
      <c r="C68" t="str">
        <f>IFERROR(VLOOKUP('Raw data'!C1&amp;"|"&amp;'Raw data'!C68,'Mapping Recoding'!B2:C56,2,FALSE),"")</f>
        <v/>
      </c>
      <c r="D68" t="str">
        <f>IFERROR(VLOOKUP('Raw data'!D1&amp;"|"&amp;'Raw data'!D68,'Mapping Recoding'!B2:C56,2,FALSE),"")</f>
        <v/>
      </c>
      <c r="E68" t="str">
        <f>IFERROR(VLOOKUP('Raw data'!E1&amp;"|"&amp;'Raw data'!E68,'Mapping Recoding'!B2:C56,2,FALSE),"")</f>
        <v/>
      </c>
      <c r="F68" t="str">
        <f>IFERROR(VLOOKUP('Raw data'!F1&amp;"|"&amp;'Raw data'!F68,'Mapping Recoding'!B2:C56,2,FALSE),"")</f>
        <v/>
      </c>
      <c r="G68" t="str">
        <f>IFERROR(VLOOKUP('Raw data'!G1&amp;"|"&amp;'Raw data'!G68,'Mapping Recoding'!B2:C56,2,FALSE),"")</f>
        <v/>
      </c>
      <c r="H68" t="str">
        <f>IFERROR(VLOOKUP('Raw data'!H1&amp;"|"&amp;'Raw data'!H68,'Mapping Recoding'!B2:C56,2,FALSE),"")</f>
        <v/>
      </c>
      <c r="I68" t="str">
        <f>IFERROR(VLOOKUP('Raw data'!I1&amp;"|"&amp;'Raw data'!I68,'Mapping Recoding'!B2:C56,2,FALSE),"")</f>
        <v/>
      </c>
      <c r="J68" t="str">
        <f>IFERROR(VLOOKUP('Raw data'!J1&amp;"|"&amp;'Raw data'!J68,'Mapping Recoding'!B2:C56,2,FALSE),"")</f>
        <v/>
      </c>
      <c r="K68" t="str">
        <f>IFERROR(VLOOKUP('Raw data'!K1&amp;"|"&amp;'Raw data'!K68,'Mapping Recoding'!B2:C56,2,FALSE),"")</f>
        <v/>
      </c>
      <c r="L68" t="str">
        <f>IFERROR(VLOOKUP('Raw data'!L1&amp;"|"&amp;'Raw data'!L68,'Mapping Recoding'!B2:C56,2,FALSE),"")</f>
        <v/>
      </c>
      <c r="M68" t="str">
        <f t="shared" si="2"/>
        <v/>
      </c>
      <c r="N68" t="str">
        <f>IF(M68="","",VLOOKUP('Recoded data'!M68,'Mapping Sum to Rasch'!A2:B32,2,FALSE))</f>
        <v/>
      </c>
      <c r="O68" t="str">
        <f>IF(N68="","",VLOOKUP('Recoded data'!N68,'Mapping Sum to Rasch'!B2:C32,2,FALSE))</f>
        <v/>
      </c>
    </row>
    <row r="69" spans="1:15" x14ac:dyDescent="0.2">
      <c r="A69">
        <v>68</v>
      </c>
      <c r="B69" t="str">
        <f>IFERROR(VLOOKUP('Raw data'!B1&amp;"|"&amp;'Raw data'!B69,'Mapping Recoding'!B2:C56,2,FALSE),"")</f>
        <v/>
      </c>
      <c r="C69" t="str">
        <f>IFERROR(VLOOKUP('Raw data'!C1&amp;"|"&amp;'Raw data'!C69,'Mapping Recoding'!B2:C56,2,FALSE),"")</f>
        <v/>
      </c>
      <c r="D69" t="str">
        <f>IFERROR(VLOOKUP('Raw data'!D1&amp;"|"&amp;'Raw data'!D69,'Mapping Recoding'!B2:C56,2,FALSE),"")</f>
        <v/>
      </c>
      <c r="E69" t="str">
        <f>IFERROR(VLOOKUP('Raw data'!E1&amp;"|"&amp;'Raw data'!E69,'Mapping Recoding'!B2:C56,2,FALSE),"")</f>
        <v/>
      </c>
      <c r="F69" t="str">
        <f>IFERROR(VLOOKUP('Raw data'!F1&amp;"|"&amp;'Raw data'!F69,'Mapping Recoding'!B2:C56,2,FALSE),"")</f>
        <v/>
      </c>
      <c r="G69" t="str">
        <f>IFERROR(VLOOKUP('Raw data'!G1&amp;"|"&amp;'Raw data'!G69,'Mapping Recoding'!B2:C56,2,FALSE),"")</f>
        <v/>
      </c>
      <c r="H69" t="str">
        <f>IFERROR(VLOOKUP('Raw data'!H1&amp;"|"&amp;'Raw data'!H69,'Mapping Recoding'!B2:C56,2,FALSE),"")</f>
        <v/>
      </c>
      <c r="I69" t="str">
        <f>IFERROR(VLOOKUP('Raw data'!I1&amp;"|"&amp;'Raw data'!I69,'Mapping Recoding'!B2:C56,2,FALSE),"")</f>
        <v/>
      </c>
      <c r="J69" t="str">
        <f>IFERROR(VLOOKUP('Raw data'!J1&amp;"|"&amp;'Raw data'!J69,'Mapping Recoding'!B2:C56,2,FALSE),"")</f>
        <v/>
      </c>
      <c r="K69" t="str">
        <f>IFERROR(VLOOKUP('Raw data'!K1&amp;"|"&amp;'Raw data'!K69,'Mapping Recoding'!B2:C56,2,FALSE),"")</f>
        <v/>
      </c>
      <c r="L69" t="str">
        <f>IFERROR(VLOOKUP('Raw data'!L1&amp;"|"&amp;'Raw data'!L69,'Mapping Recoding'!B2:C56,2,FALSE),"")</f>
        <v/>
      </c>
      <c r="M69" t="str">
        <f t="shared" si="2"/>
        <v/>
      </c>
      <c r="N69" t="str">
        <f>IF(M69="","",VLOOKUP('Recoded data'!M69,'Mapping Sum to Rasch'!A2:B32,2,FALSE))</f>
        <v/>
      </c>
      <c r="O69" t="str">
        <f>IF(N69="","",VLOOKUP('Recoded data'!N69,'Mapping Sum to Rasch'!B2:C32,2,FALSE))</f>
        <v/>
      </c>
    </row>
    <row r="70" spans="1:15" x14ac:dyDescent="0.2">
      <c r="A70">
        <v>69</v>
      </c>
      <c r="B70" t="str">
        <f>IFERROR(VLOOKUP('Raw data'!B1&amp;"|"&amp;'Raw data'!B70,'Mapping Recoding'!B2:C56,2,FALSE),"")</f>
        <v/>
      </c>
      <c r="C70" t="str">
        <f>IFERROR(VLOOKUP('Raw data'!C1&amp;"|"&amp;'Raw data'!C70,'Mapping Recoding'!B2:C56,2,FALSE),"")</f>
        <v/>
      </c>
      <c r="D70" t="str">
        <f>IFERROR(VLOOKUP('Raw data'!D1&amp;"|"&amp;'Raw data'!D70,'Mapping Recoding'!B2:C56,2,FALSE),"")</f>
        <v/>
      </c>
      <c r="E70" t="str">
        <f>IFERROR(VLOOKUP('Raw data'!E1&amp;"|"&amp;'Raw data'!E70,'Mapping Recoding'!B2:C56,2,FALSE),"")</f>
        <v/>
      </c>
      <c r="F70" t="str">
        <f>IFERROR(VLOOKUP('Raw data'!F1&amp;"|"&amp;'Raw data'!F70,'Mapping Recoding'!B2:C56,2,FALSE),"")</f>
        <v/>
      </c>
      <c r="G70" t="str">
        <f>IFERROR(VLOOKUP('Raw data'!G1&amp;"|"&amp;'Raw data'!G70,'Mapping Recoding'!B2:C56,2,FALSE),"")</f>
        <v/>
      </c>
      <c r="H70" t="str">
        <f>IFERROR(VLOOKUP('Raw data'!H1&amp;"|"&amp;'Raw data'!H70,'Mapping Recoding'!B2:C56,2,FALSE),"")</f>
        <v/>
      </c>
      <c r="I70" t="str">
        <f>IFERROR(VLOOKUP('Raw data'!I1&amp;"|"&amp;'Raw data'!I70,'Mapping Recoding'!B2:C56,2,FALSE),"")</f>
        <v/>
      </c>
      <c r="J70" t="str">
        <f>IFERROR(VLOOKUP('Raw data'!J1&amp;"|"&amp;'Raw data'!J70,'Mapping Recoding'!B2:C56,2,FALSE),"")</f>
        <v/>
      </c>
      <c r="K70" t="str">
        <f>IFERROR(VLOOKUP('Raw data'!K1&amp;"|"&amp;'Raw data'!K70,'Mapping Recoding'!B2:C56,2,FALSE),"")</f>
        <v/>
      </c>
      <c r="L70" t="str">
        <f>IFERROR(VLOOKUP('Raw data'!L1&amp;"|"&amp;'Raw data'!L70,'Mapping Recoding'!B2:C56,2,FALSE),"")</f>
        <v/>
      </c>
      <c r="M70" t="str">
        <f t="shared" si="2"/>
        <v/>
      </c>
      <c r="N70" t="str">
        <f>IF(M70="","",VLOOKUP('Recoded data'!M70,'Mapping Sum to Rasch'!A2:B32,2,FALSE))</f>
        <v/>
      </c>
      <c r="O70" t="str">
        <f>IF(N70="","",VLOOKUP('Recoded data'!N70,'Mapping Sum to Rasch'!B2:C32,2,FALSE))</f>
        <v/>
      </c>
    </row>
    <row r="71" spans="1:15" x14ac:dyDescent="0.2">
      <c r="A71">
        <v>70</v>
      </c>
      <c r="B71" t="str">
        <f>IFERROR(VLOOKUP('Raw data'!B1&amp;"|"&amp;'Raw data'!B71,'Mapping Recoding'!B2:C56,2,FALSE),"")</f>
        <v/>
      </c>
      <c r="C71" t="str">
        <f>IFERROR(VLOOKUP('Raw data'!C1&amp;"|"&amp;'Raw data'!C71,'Mapping Recoding'!B2:C56,2,FALSE),"")</f>
        <v/>
      </c>
      <c r="D71" t="str">
        <f>IFERROR(VLOOKUP('Raw data'!D1&amp;"|"&amp;'Raw data'!D71,'Mapping Recoding'!B2:C56,2,FALSE),"")</f>
        <v/>
      </c>
      <c r="E71" t="str">
        <f>IFERROR(VLOOKUP('Raw data'!E1&amp;"|"&amp;'Raw data'!E71,'Mapping Recoding'!B2:C56,2,FALSE),"")</f>
        <v/>
      </c>
      <c r="F71" t="str">
        <f>IFERROR(VLOOKUP('Raw data'!F1&amp;"|"&amp;'Raw data'!F71,'Mapping Recoding'!B2:C56,2,FALSE),"")</f>
        <v/>
      </c>
      <c r="G71" t="str">
        <f>IFERROR(VLOOKUP('Raw data'!G1&amp;"|"&amp;'Raw data'!G71,'Mapping Recoding'!B2:C56,2,FALSE),"")</f>
        <v/>
      </c>
      <c r="H71" t="str">
        <f>IFERROR(VLOOKUP('Raw data'!H1&amp;"|"&amp;'Raw data'!H71,'Mapping Recoding'!B2:C56,2,FALSE),"")</f>
        <v/>
      </c>
      <c r="I71" t="str">
        <f>IFERROR(VLOOKUP('Raw data'!I1&amp;"|"&amp;'Raw data'!I71,'Mapping Recoding'!B2:C56,2,FALSE),"")</f>
        <v/>
      </c>
      <c r="J71" t="str">
        <f>IFERROR(VLOOKUP('Raw data'!J1&amp;"|"&amp;'Raw data'!J71,'Mapping Recoding'!B2:C56,2,FALSE),"")</f>
        <v/>
      </c>
      <c r="K71" t="str">
        <f>IFERROR(VLOOKUP('Raw data'!K1&amp;"|"&amp;'Raw data'!K71,'Mapping Recoding'!B2:C56,2,FALSE),"")</f>
        <v/>
      </c>
      <c r="L71" t="str">
        <f>IFERROR(VLOOKUP('Raw data'!L1&amp;"|"&amp;'Raw data'!L71,'Mapping Recoding'!B2:C56,2,FALSE),"")</f>
        <v/>
      </c>
      <c r="M71" t="str">
        <f t="shared" si="2"/>
        <v/>
      </c>
      <c r="N71" t="str">
        <f>IF(M71="","",VLOOKUP('Recoded data'!M71,'Mapping Sum to Rasch'!A2:B32,2,FALSE))</f>
        <v/>
      </c>
      <c r="O71" t="str">
        <f>IF(N71="","",VLOOKUP('Recoded data'!N71,'Mapping Sum to Rasch'!B2:C32,2,FALSE))</f>
        <v/>
      </c>
    </row>
    <row r="72" spans="1:15" x14ac:dyDescent="0.2">
      <c r="A72">
        <v>71</v>
      </c>
      <c r="B72" t="str">
        <f>IFERROR(VLOOKUP('Raw data'!B1&amp;"|"&amp;'Raw data'!B72,'Mapping Recoding'!B2:C56,2,FALSE),"")</f>
        <v/>
      </c>
      <c r="C72" t="str">
        <f>IFERROR(VLOOKUP('Raw data'!C1&amp;"|"&amp;'Raw data'!C72,'Mapping Recoding'!B2:C56,2,FALSE),"")</f>
        <v/>
      </c>
      <c r="D72" t="str">
        <f>IFERROR(VLOOKUP('Raw data'!D1&amp;"|"&amp;'Raw data'!D72,'Mapping Recoding'!B2:C56,2,FALSE),"")</f>
        <v/>
      </c>
      <c r="E72" t="str">
        <f>IFERROR(VLOOKUP('Raw data'!E1&amp;"|"&amp;'Raw data'!E72,'Mapping Recoding'!B2:C56,2,FALSE),"")</f>
        <v/>
      </c>
      <c r="F72" t="str">
        <f>IFERROR(VLOOKUP('Raw data'!F1&amp;"|"&amp;'Raw data'!F72,'Mapping Recoding'!B2:C56,2,FALSE),"")</f>
        <v/>
      </c>
      <c r="G72" t="str">
        <f>IFERROR(VLOOKUP('Raw data'!G1&amp;"|"&amp;'Raw data'!G72,'Mapping Recoding'!B2:C56,2,FALSE),"")</f>
        <v/>
      </c>
      <c r="H72" t="str">
        <f>IFERROR(VLOOKUP('Raw data'!H1&amp;"|"&amp;'Raw data'!H72,'Mapping Recoding'!B2:C56,2,FALSE),"")</f>
        <v/>
      </c>
      <c r="I72" t="str">
        <f>IFERROR(VLOOKUP('Raw data'!I1&amp;"|"&amp;'Raw data'!I72,'Mapping Recoding'!B2:C56,2,FALSE),"")</f>
        <v/>
      </c>
      <c r="J72" t="str">
        <f>IFERROR(VLOOKUP('Raw data'!J1&amp;"|"&amp;'Raw data'!J72,'Mapping Recoding'!B2:C56,2,FALSE),"")</f>
        <v/>
      </c>
      <c r="K72" t="str">
        <f>IFERROR(VLOOKUP('Raw data'!K1&amp;"|"&amp;'Raw data'!K72,'Mapping Recoding'!B2:C56,2,FALSE),"")</f>
        <v/>
      </c>
      <c r="L72" t="str">
        <f>IFERROR(VLOOKUP('Raw data'!L1&amp;"|"&amp;'Raw data'!L72,'Mapping Recoding'!B2:C56,2,FALSE),"")</f>
        <v/>
      </c>
      <c r="M72" t="str">
        <f t="shared" si="2"/>
        <v/>
      </c>
      <c r="N72" t="str">
        <f>IF(M72="","",VLOOKUP('Recoded data'!M72,'Mapping Sum to Rasch'!A2:B32,2,FALSE))</f>
        <v/>
      </c>
      <c r="O72" t="str">
        <f>IF(N72="","",VLOOKUP('Recoded data'!N72,'Mapping Sum to Rasch'!B2:C32,2,FALSE))</f>
        <v/>
      </c>
    </row>
    <row r="73" spans="1:15" x14ac:dyDescent="0.2">
      <c r="A73">
        <v>72</v>
      </c>
      <c r="B73" t="str">
        <f>IFERROR(VLOOKUP('Raw data'!B1&amp;"|"&amp;'Raw data'!B73,'Mapping Recoding'!B2:C56,2,FALSE),"")</f>
        <v/>
      </c>
      <c r="C73" t="str">
        <f>IFERROR(VLOOKUP('Raw data'!C1&amp;"|"&amp;'Raw data'!C73,'Mapping Recoding'!B2:C56,2,FALSE),"")</f>
        <v/>
      </c>
      <c r="D73" t="str">
        <f>IFERROR(VLOOKUP('Raw data'!D1&amp;"|"&amp;'Raw data'!D73,'Mapping Recoding'!B2:C56,2,FALSE),"")</f>
        <v/>
      </c>
      <c r="E73" t="str">
        <f>IFERROR(VLOOKUP('Raw data'!E1&amp;"|"&amp;'Raw data'!E73,'Mapping Recoding'!B2:C56,2,FALSE),"")</f>
        <v/>
      </c>
      <c r="F73" t="str">
        <f>IFERROR(VLOOKUP('Raw data'!F1&amp;"|"&amp;'Raw data'!F73,'Mapping Recoding'!B2:C56,2,FALSE),"")</f>
        <v/>
      </c>
      <c r="G73" t="str">
        <f>IFERROR(VLOOKUP('Raw data'!G1&amp;"|"&amp;'Raw data'!G73,'Mapping Recoding'!B2:C56,2,FALSE),"")</f>
        <v/>
      </c>
      <c r="H73" t="str">
        <f>IFERROR(VLOOKUP('Raw data'!H1&amp;"|"&amp;'Raw data'!H73,'Mapping Recoding'!B2:C56,2,FALSE),"")</f>
        <v/>
      </c>
      <c r="I73" t="str">
        <f>IFERROR(VLOOKUP('Raw data'!I1&amp;"|"&amp;'Raw data'!I73,'Mapping Recoding'!B2:C56,2,FALSE),"")</f>
        <v/>
      </c>
      <c r="J73" t="str">
        <f>IFERROR(VLOOKUP('Raw data'!J1&amp;"|"&amp;'Raw data'!J73,'Mapping Recoding'!B2:C56,2,FALSE),"")</f>
        <v/>
      </c>
      <c r="K73" t="str">
        <f>IFERROR(VLOOKUP('Raw data'!K1&amp;"|"&amp;'Raw data'!K73,'Mapping Recoding'!B2:C56,2,FALSE),"")</f>
        <v/>
      </c>
      <c r="L73" t="str">
        <f>IFERROR(VLOOKUP('Raw data'!L1&amp;"|"&amp;'Raw data'!L73,'Mapping Recoding'!B2:C56,2,FALSE),"")</f>
        <v/>
      </c>
      <c r="M73" t="str">
        <f t="shared" si="2"/>
        <v/>
      </c>
      <c r="N73" t="str">
        <f>IF(M73="","",VLOOKUP('Recoded data'!M73,'Mapping Sum to Rasch'!A2:B32,2,FALSE))</f>
        <v/>
      </c>
      <c r="O73" t="str">
        <f>IF(N73="","",VLOOKUP('Recoded data'!N73,'Mapping Sum to Rasch'!B2:C32,2,FALSE))</f>
        <v/>
      </c>
    </row>
    <row r="74" spans="1:15" x14ac:dyDescent="0.2">
      <c r="A74">
        <v>73</v>
      </c>
      <c r="B74" t="str">
        <f>IFERROR(VLOOKUP('Raw data'!B1&amp;"|"&amp;'Raw data'!B74,'Mapping Recoding'!B2:C56,2,FALSE),"")</f>
        <v/>
      </c>
      <c r="C74" t="str">
        <f>IFERROR(VLOOKUP('Raw data'!C1&amp;"|"&amp;'Raw data'!C74,'Mapping Recoding'!B2:C56,2,FALSE),"")</f>
        <v/>
      </c>
      <c r="D74" t="str">
        <f>IFERROR(VLOOKUP('Raw data'!D1&amp;"|"&amp;'Raw data'!D74,'Mapping Recoding'!B2:C56,2,FALSE),"")</f>
        <v/>
      </c>
      <c r="E74" t="str">
        <f>IFERROR(VLOOKUP('Raw data'!E1&amp;"|"&amp;'Raw data'!E74,'Mapping Recoding'!B2:C56,2,FALSE),"")</f>
        <v/>
      </c>
      <c r="F74" t="str">
        <f>IFERROR(VLOOKUP('Raw data'!F1&amp;"|"&amp;'Raw data'!F74,'Mapping Recoding'!B2:C56,2,FALSE),"")</f>
        <v/>
      </c>
      <c r="G74" t="str">
        <f>IFERROR(VLOOKUP('Raw data'!G1&amp;"|"&amp;'Raw data'!G74,'Mapping Recoding'!B2:C56,2,FALSE),"")</f>
        <v/>
      </c>
      <c r="H74" t="str">
        <f>IFERROR(VLOOKUP('Raw data'!H1&amp;"|"&amp;'Raw data'!H74,'Mapping Recoding'!B2:C56,2,FALSE),"")</f>
        <v/>
      </c>
      <c r="I74" t="str">
        <f>IFERROR(VLOOKUP('Raw data'!I1&amp;"|"&amp;'Raw data'!I74,'Mapping Recoding'!B2:C56,2,FALSE),"")</f>
        <v/>
      </c>
      <c r="J74" t="str">
        <f>IFERROR(VLOOKUP('Raw data'!J1&amp;"|"&amp;'Raw data'!J74,'Mapping Recoding'!B2:C56,2,FALSE),"")</f>
        <v/>
      </c>
      <c r="K74" t="str">
        <f>IFERROR(VLOOKUP('Raw data'!K1&amp;"|"&amp;'Raw data'!K74,'Mapping Recoding'!B2:C56,2,FALSE),"")</f>
        <v/>
      </c>
      <c r="L74" t="str">
        <f>IFERROR(VLOOKUP('Raw data'!L1&amp;"|"&amp;'Raw data'!L74,'Mapping Recoding'!B2:C56,2,FALSE),"")</f>
        <v/>
      </c>
      <c r="M74" t="str">
        <f t="shared" si="2"/>
        <v/>
      </c>
      <c r="N74" t="str">
        <f>IF(M74="","",VLOOKUP('Recoded data'!M74,'Mapping Sum to Rasch'!A2:B32,2,FALSE))</f>
        <v/>
      </c>
      <c r="O74" t="str">
        <f>IF(N74="","",VLOOKUP('Recoded data'!N74,'Mapping Sum to Rasch'!B2:C32,2,FALSE))</f>
        <v/>
      </c>
    </row>
    <row r="75" spans="1:15" x14ac:dyDescent="0.2">
      <c r="A75">
        <v>74</v>
      </c>
      <c r="B75" t="str">
        <f>IFERROR(VLOOKUP('Raw data'!B1&amp;"|"&amp;'Raw data'!B75,'Mapping Recoding'!B2:C56,2,FALSE),"")</f>
        <v/>
      </c>
      <c r="C75" t="str">
        <f>IFERROR(VLOOKUP('Raw data'!C1&amp;"|"&amp;'Raw data'!C75,'Mapping Recoding'!B2:C56,2,FALSE),"")</f>
        <v/>
      </c>
      <c r="D75" t="str">
        <f>IFERROR(VLOOKUP('Raw data'!D1&amp;"|"&amp;'Raw data'!D75,'Mapping Recoding'!B2:C56,2,FALSE),"")</f>
        <v/>
      </c>
      <c r="E75" t="str">
        <f>IFERROR(VLOOKUP('Raw data'!E1&amp;"|"&amp;'Raw data'!E75,'Mapping Recoding'!B2:C56,2,FALSE),"")</f>
        <v/>
      </c>
      <c r="F75" t="str">
        <f>IFERROR(VLOOKUP('Raw data'!F1&amp;"|"&amp;'Raw data'!F75,'Mapping Recoding'!B2:C56,2,FALSE),"")</f>
        <v/>
      </c>
      <c r="G75" t="str">
        <f>IFERROR(VLOOKUP('Raw data'!G1&amp;"|"&amp;'Raw data'!G75,'Mapping Recoding'!B2:C56,2,FALSE),"")</f>
        <v/>
      </c>
      <c r="H75" t="str">
        <f>IFERROR(VLOOKUP('Raw data'!H1&amp;"|"&amp;'Raw data'!H75,'Mapping Recoding'!B2:C56,2,FALSE),"")</f>
        <v/>
      </c>
      <c r="I75" t="str">
        <f>IFERROR(VLOOKUP('Raw data'!I1&amp;"|"&amp;'Raw data'!I75,'Mapping Recoding'!B2:C56,2,FALSE),"")</f>
        <v/>
      </c>
      <c r="J75" t="str">
        <f>IFERROR(VLOOKUP('Raw data'!J1&amp;"|"&amp;'Raw data'!J75,'Mapping Recoding'!B2:C56,2,FALSE),"")</f>
        <v/>
      </c>
      <c r="K75" t="str">
        <f>IFERROR(VLOOKUP('Raw data'!K1&amp;"|"&amp;'Raw data'!K75,'Mapping Recoding'!B2:C56,2,FALSE),"")</f>
        <v/>
      </c>
      <c r="L75" t="str">
        <f>IFERROR(VLOOKUP('Raw data'!L1&amp;"|"&amp;'Raw data'!L75,'Mapping Recoding'!B2:C56,2,FALSE),"")</f>
        <v/>
      </c>
      <c r="M75" t="str">
        <f t="shared" si="2"/>
        <v/>
      </c>
      <c r="N75" t="str">
        <f>IF(M75="","",VLOOKUP('Recoded data'!M75,'Mapping Sum to Rasch'!A2:B32,2,FALSE))</f>
        <v/>
      </c>
      <c r="O75" t="str">
        <f>IF(N75="","",VLOOKUP('Recoded data'!N75,'Mapping Sum to Rasch'!B2:C32,2,FALSE))</f>
        <v/>
      </c>
    </row>
    <row r="76" spans="1:15" x14ac:dyDescent="0.2">
      <c r="A76">
        <v>75</v>
      </c>
      <c r="B76" t="str">
        <f>IFERROR(VLOOKUP('Raw data'!B1&amp;"|"&amp;'Raw data'!B76,'Mapping Recoding'!B2:C56,2,FALSE),"")</f>
        <v/>
      </c>
      <c r="C76" t="str">
        <f>IFERROR(VLOOKUP('Raw data'!C1&amp;"|"&amp;'Raw data'!C76,'Mapping Recoding'!B2:C56,2,FALSE),"")</f>
        <v/>
      </c>
      <c r="D76" t="str">
        <f>IFERROR(VLOOKUP('Raw data'!D1&amp;"|"&amp;'Raw data'!D76,'Mapping Recoding'!B2:C56,2,FALSE),"")</f>
        <v/>
      </c>
      <c r="E76" t="str">
        <f>IFERROR(VLOOKUP('Raw data'!E1&amp;"|"&amp;'Raw data'!E76,'Mapping Recoding'!B2:C56,2,FALSE),"")</f>
        <v/>
      </c>
      <c r="F76" t="str">
        <f>IFERROR(VLOOKUP('Raw data'!F1&amp;"|"&amp;'Raw data'!F76,'Mapping Recoding'!B2:C56,2,FALSE),"")</f>
        <v/>
      </c>
      <c r="G76" t="str">
        <f>IFERROR(VLOOKUP('Raw data'!G1&amp;"|"&amp;'Raw data'!G76,'Mapping Recoding'!B2:C56,2,FALSE),"")</f>
        <v/>
      </c>
      <c r="H76" t="str">
        <f>IFERROR(VLOOKUP('Raw data'!H1&amp;"|"&amp;'Raw data'!H76,'Mapping Recoding'!B2:C56,2,FALSE),"")</f>
        <v/>
      </c>
      <c r="I76" t="str">
        <f>IFERROR(VLOOKUP('Raw data'!I1&amp;"|"&amp;'Raw data'!I76,'Mapping Recoding'!B2:C56,2,FALSE),"")</f>
        <v/>
      </c>
      <c r="J76" t="str">
        <f>IFERROR(VLOOKUP('Raw data'!J1&amp;"|"&amp;'Raw data'!J76,'Mapping Recoding'!B2:C56,2,FALSE),"")</f>
        <v/>
      </c>
      <c r="K76" t="str">
        <f>IFERROR(VLOOKUP('Raw data'!K1&amp;"|"&amp;'Raw data'!K76,'Mapping Recoding'!B2:C56,2,FALSE),"")</f>
        <v/>
      </c>
      <c r="L76" t="str">
        <f>IFERROR(VLOOKUP('Raw data'!L1&amp;"|"&amp;'Raw data'!L76,'Mapping Recoding'!B2:C56,2,FALSE),"")</f>
        <v/>
      </c>
      <c r="M76" t="str">
        <f t="shared" si="2"/>
        <v/>
      </c>
      <c r="N76" t="str">
        <f>IF(M76="","",VLOOKUP('Recoded data'!M76,'Mapping Sum to Rasch'!A2:B32,2,FALSE))</f>
        <v/>
      </c>
      <c r="O76" t="str">
        <f>IF(N76="","",VLOOKUP('Recoded data'!N76,'Mapping Sum to Rasch'!B2:C32,2,FALSE))</f>
        <v/>
      </c>
    </row>
    <row r="77" spans="1:15" x14ac:dyDescent="0.2">
      <c r="A77">
        <v>76</v>
      </c>
      <c r="B77" t="str">
        <f>IFERROR(VLOOKUP('Raw data'!B1&amp;"|"&amp;'Raw data'!B77,'Mapping Recoding'!B2:C56,2,FALSE),"")</f>
        <v/>
      </c>
      <c r="C77" t="str">
        <f>IFERROR(VLOOKUP('Raw data'!C1&amp;"|"&amp;'Raw data'!C77,'Mapping Recoding'!B2:C56,2,FALSE),"")</f>
        <v/>
      </c>
      <c r="D77" t="str">
        <f>IFERROR(VLOOKUP('Raw data'!D1&amp;"|"&amp;'Raw data'!D77,'Mapping Recoding'!B2:C56,2,FALSE),"")</f>
        <v/>
      </c>
      <c r="E77" t="str">
        <f>IFERROR(VLOOKUP('Raw data'!E1&amp;"|"&amp;'Raw data'!E77,'Mapping Recoding'!B2:C56,2,FALSE),"")</f>
        <v/>
      </c>
      <c r="F77" t="str">
        <f>IFERROR(VLOOKUP('Raw data'!F1&amp;"|"&amp;'Raw data'!F77,'Mapping Recoding'!B2:C56,2,FALSE),"")</f>
        <v/>
      </c>
      <c r="G77" t="str">
        <f>IFERROR(VLOOKUP('Raw data'!G1&amp;"|"&amp;'Raw data'!G77,'Mapping Recoding'!B2:C56,2,FALSE),"")</f>
        <v/>
      </c>
      <c r="H77" t="str">
        <f>IFERROR(VLOOKUP('Raw data'!H1&amp;"|"&amp;'Raw data'!H77,'Mapping Recoding'!B2:C56,2,FALSE),"")</f>
        <v/>
      </c>
      <c r="I77" t="str">
        <f>IFERROR(VLOOKUP('Raw data'!I1&amp;"|"&amp;'Raw data'!I77,'Mapping Recoding'!B2:C56,2,FALSE),"")</f>
        <v/>
      </c>
      <c r="J77" t="str">
        <f>IFERROR(VLOOKUP('Raw data'!J1&amp;"|"&amp;'Raw data'!J77,'Mapping Recoding'!B2:C56,2,FALSE),"")</f>
        <v/>
      </c>
      <c r="K77" t="str">
        <f>IFERROR(VLOOKUP('Raw data'!K1&amp;"|"&amp;'Raw data'!K77,'Mapping Recoding'!B2:C56,2,FALSE),"")</f>
        <v/>
      </c>
      <c r="L77" t="str">
        <f>IFERROR(VLOOKUP('Raw data'!L1&amp;"|"&amp;'Raw data'!L77,'Mapping Recoding'!B2:C56,2,FALSE),"")</f>
        <v/>
      </c>
      <c r="M77" t="str">
        <f t="shared" si="2"/>
        <v/>
      </c>
      <c r="N77" t="str">
        <f>IF(M77="","",VLOOKUP('Recoded data'!M77,'Mapping Sum to Rasch'!A2:B32,2,FALSE))</f>
        <v/>
      </c>
      <c r="O77" t="str">
        <f>IF(N77="","",VLOOKUP('Recoded data'!N77,'Mapping Sum to Rasch'!B2:C32,2,FALSE))</f>
        <v/>
      </c>
    </row>
    <row r="78" spans="1:15" x14ac:dyDescent="0.2">
      <c r="A78">
        <v>77</v>
      </c>
      <c r="B78" t="str">
        <f>IFERROR(VLOOKUP('Raw data'!B1&amp;"|"&amp;'Raw data'!B78,'Mapping Recoding'!B2:C56,2,FALSE),"")</f>
        <v/>
      </c>
      <c r="C78" t="str">
        <f>IFERROR(VLOOKUP('Raw data'!C1&amp;"|"&amp;'Raw data'!C78,'Mapping Recoding'!B2:C56,2,FALSE),"")</f>
        <v/>
      </c>
      <c r="D78" t="str">
        <f>IFERROR(VLOOKUP('Raw data'!D1&amp;"|"&amp;'Raw data'!D78,'Mapping Recoding'!B2:C56,2,FALSE),"")</f>
        <v/>
      </c>
      <c r="E78" t="str">
        <f>IFERROR(VLOOKUP('Raw data'!E1&amp;"|"&amp;'Raw data'!E78,'Mapping Recoding'!B2:C56,2,FALSE),"")</f>
        <v/>
      </c>
      <c r="F78" t="str">
        <f>IFERROR(VLOOKUP('Raw data'!F1&amp;"|"&amp;'Raw data'!F78,'Mapping Recoding'!B2:C56,2,FALSE),"")</f>
        <v/>
      </c>
      <c r="G78" t="str">
        <f>IFERROR(VLOOKUP('Raw data'!G1&amp;"|"&amp;'Raw data'!G78,'Mapping Recoding'!B2:C56,2,FALSE),"")</f>
        <v/>
      </c>
      <c r="H78" t="str">
        <f>IFERROR(VLOOKUP('Raw data'!H1&amp;"|"&amp;'Raw data'!H78,'Mapping Recoding'!B2:C56,2,FALSE),"")</f>
        <v/>
      </c>
      <c r="I78" t="str">
        <f>IFERROR(VLOOKUP('Raw data'!I1&amp;"|"&amp;'Raw data'!I78,'Mapping Recoding'!B2:C56,2,FALSE),"")</f>
        <v/>
      </c>
      <c r="J78" t="str">
        <f>IFERROR(VLOOKUP('Raw data'!J1&amp;"|"&amp;'Raw data'!J78,'Mapping Recoding'!B2:C56,2,FALSE),"")</f>
        <v/>
      </c>
      <c r="K78" t="str">
        <f>IFERROR(VLOOKUP('Raw data'!K1&amp;"|"&amp;'Raw data'!K78,'Mapping Recoding'!B2:C56,2,FALSE),"")</f>
        <v/>
      </c>
      <c r="L78" t="str">
        <f>IFERROR(VLOOKUP('Raw data'!L1&amp;"|"&amp;'Raw data'!L78,'Mapping Recoding'!B2:C56,2,FALSE),"")</f>
        <v/>
      </c>
      <c r="M78" t="str">
        <f t="shared" si="2"/>
        <v/>
      </c>
      <c r="N78" t="str">
        <f>IF(M78="","",VLOOKUP('Recoded data'!M78,'Mapping Sum to Rasch'!A2:B32,2,FALSE))</f>
        <v/>
      </c>
      <c r="O78" t="str">
        <f>IF(N78="","",VLOOKUP('Recoded data'!N78,'Mapping Sum to Rasch'!B2:C32,2,FALSE))</f>
        <v/>
      </c>
    </row>
    <row r="79" spans="1:15" x14ac:dyDescent="0.2">
      <c r="A79">
        <v>78</v>
      </c>
      <c r="B79" t="str">
        <f>IFERROR(VLOOKUP('Raw data'!B1&amp;"|"&amp;'Raw data'!B79,'Mapping Recoding'!B2:C56,2,FALSE),"")</f>
        <v/>
      </c>
      <c r="C79" t="str">
        <f>IFERROR(VLOOKUP('Raw data'!C1&amp;"|"&amp;'Raw data'!C79,'Mapping Recoding'!B2:C56,2,FALSE),"")</f>
        <v/>
      </c>
      <c r="D79" t="str">
        <f>IFERROR(VLOOKUP('Raw data'!D1&amp;"|"&amp;'Raw data'!D79,'Mapping Recoding'!B2:C56,2,FALSE),"")</f>
        <v/>
      </c>
      <c r="E79" t="str">
        <f>IFERROR(VLOOKUP('Raw data'!E1&amp;"|"&amp;'Raw data'!E79,'Mapping Recoding'!B2:C56,2,FALSE),"")</f>
        <v/>
      </c>
      <c r="F79" t="str">
        <f>IFERROR(VLOOKUP('Raw data'!F1&amp;"|"&amp;'Raw data'!F79,'Mapping Recoding'!B2:C56,2,FALSE),"")</f>
        <v/>
      </c>
      <c r="G79" t="str">
        <f>IFERROR(VLOOKUP('Raw data'!G1&amp;"|"&amp;'Raw data'!G79,'Mapping Recoding'!B2:C56,2,FALSE),"")</f>
        <v/>
      </c>
      <c r="H79" t="str">
        <f>IFERROR(VLOOKUP('Raw data'!H1&amp;"|"&amp;'Raw data'!H79,'Mapping Recoding'!B2:C56,2,FALSE),"")</f>
        <v/>
      </c>
      <c r="I79" t="str">
        <f>IFERROR(VLOOKUP('Raw data'!I1&amp;"|"&amp;'Raw data'!I79,'Mapping Recoding'!B2:C56,2,FALSE),"")</f>
        <v/>
      </c>
      <c r="J79" t="str">
        <f>IFERROR(VLOOKUP('Raw data'!J1&amp;"|"&amp;'Raw data'!J79,'Mapping Recoding'!B2:C56,2,FALSE),"")</f>
        <v/>
      </c>
      <c r="K79" t="str">
        <f>IFERROR(VLOOKUP('Raw data'!K1&amp;"|"&amp;'Raw data'!K79,'Mapping Recoding'!B2:C56,2,FALSE),"")</f>
        <v/>
      </c>
      <c r="L79" t="str">
        <f>IFERROR(VLOOKUP('Raw data'!L1&amp;"|"&amp;'Raw data'!L79,'Mapping Recoding'!B2:C56,2,FALSE),"")</f>
        <v/>
      </c>
      <c r="M79" t="str">
        <f t="shared" si="2"/>
        <v/>
      </c>
      <c r="N79" t="str">
        <f>IF(M79="","",VLOOKUP('Recoded data'!M79,'Mapping Sum to Rasch'!A2:B32,2,FALSE))</f>
        <v/>
      </c>
      <c r="O79" t="str">
        <f>IF(N79="","",VLOOKUP('Recoded data'!N79,'Mapping Sum to Rasch'!B2:C32,2,FALSE))</f>
        <v/>
      </c>
    </row>
    <row r="80" spans="1:15" x14ac:dyDescent="0.2">
      <c r="A80">
        <v>79</v>
      </c>
      <c r="B80" t="str">
        <f>IFERROR(VLOOKUP('Raw data'!B1&amp;"|"&amp;'Raw data'!B80,'Mapping Recoding'!B2:C56,2,FALSE),"")</f>
        <v/>
      </c>
      <c r="C80" t="str">
        <f>IFERROR(VLOOKUP('Raw data'!C1&amp;"|"&amp;'Raw data'!C80,'Mapping Recoding'!B2:C56,2,FALSE),"")</f>
        <v/>
      </c>
      <c r="D80" t="str">
        <f>IFERROR(VLOOKUP('Raw data'!D1&amp;"|"&amp;'Raw data'!D80,'Mapping Recoding'!B2:C56,2,FALSE),"")</f>
        <v/>
      </c>
      <c r="E80" t="str">
        <f>IFERROR(VLOOKUP('Raw data'!E1&amp;"|"&amp;'Raw data'!E80,'Mapping Recoding'!B2:C56,2,FALSE),"")</f>
        <v/>
      </c>
      <c r="F80" t="str">
        <f>IFERROR(VLOOKUP('Raw data'!F1&amp;"|"&amp;'Raw data'!F80,'Mapping Recoding'!B2:C56,2,FALSE),"")</f>
        <v/>
      </c>
      <c r="G80" t="str">
        <f>IFERROR(VLOOKUP('Raw data'!G1&amp;"|"&amp;'Raw data'!G80,'Mapping Recoding'!B2:C56,2,FALSE),"")</f>
        <v/>
      </c>
      <c r="H80" t="str">
        <f>IFERROR(VLOOKUP('Raw data'!H1&amp;"|"&amp;'Raw data'!H80,'Mapping Recoding'!B2:C56,2,FALSE),"")</f>
        <v/>
      </c>
      <c r="I80" t="str">
        <f>IFERROR(VLOOKUP('Raw data'!I1&amp;"|"&amp;'Raw data'!I80,'Mapping Recoding'!B2:C56,2,FALSE),"")</f>
        <v/>
      </c>
      <c r="J80" t="str">
        <f>IFERROR(VLOOKUP('Raw data'!J1&amp;"|"&amp;'Raw data'!J80,'Mapping Recoding'!B2:C56,2,FALSE),"")</f>
        <v/>
      </c>
      <c r="K80" t="str">
        <f>IFERROR(VLOOKUP('Raw data'!K1&amp;"|"&amp;'Raw data'!K80,'Mapping Recoding'!B2:C56,2,FALSE),"")</f>
        <v/>
      </c>
      <c r="L80" t="str">
        <f>IFERROR(VLOOKUP('Raw data'!L1&amp;"|"&amp;'Raw data'!L80,'Mapping Recoding'!B2:C56,2,FALSE),"")</f>
        <v/>
      </c>
      <c r="M80" t="str">
        <f t="shared" si="2"/>
        <v/>
      </c>
      <c r="N80" t="str">
        <f>IF(M80="","",VLOOKUP('Recoded data'!M80,'Mapping Sum to Rasch'!A2:B32,2,FALSE))</f>
        <v/>
      </c>
      <c r="O80" t="str">
        <f>IF(N80="","",VLOOKUP('Recoded data'!N80,'Mapping Sum to Rasch'!B2:C32,2,FALSE))</f>
        <v/>
      </c>
    </row>
    <row r="81" spans="1:15" x14ac:dyDescent="0.2">
      <c r="A81">
        <v>80</v>
      </c>
      <c r="B81" t="str">
        <f>IFERROR(VLOOKUP('Raw data'!B1&amp;"|"&amp;'Raw data'!B81,'Mapping Recoding'!B2:C56,2,FALSE),"")</f>
        <v/>
      </c>
      <c r="C81" t="str">
        <f>IFERROR(VLOOKUP('Raw data'!C1&amp;"|"&amp;'Raw data'!C81,'Mapping Recoding'!B2:C56,2,FALSE),"")</f>
        <v/>
      </c>
      <c r="D81" t="str">
        <f>IFERROR(VLOOKUP('Raw data'!D1&amp;"|"&amp;'Raw data'!D81,'Mapping Recoding'!B2:C56,2,FALSE),"")</f>
        <v/>
      </c>
      <c r="E81" t="str">
        <f>IFERROR(VLOOKUP('Raw data'!E1&amp;"|"&amp;'Raw data'!E81,'Mapping Recoding'!B2:C56,2,FALSE),"")</f>
        <v/>
      </c>
      <c r="F81" t="str">
        <f>IFERROR(VLOOKUP('Raw data'!F1&amp;"|"&amp;'Raw data'!F81,'Mapping Recoding'!B2:C56,2,FALSE),"")</f>
        <v/>
      </c>
      <c r="G81" t="str">
        <f>IFERROR(VLOOKUP('Raw data'!G1&amp;"|"&amp;'Raw data'!G81,'Mapping Recoding'!B2:C56,2,FALSE),"")</f>
        <v/>
      </c>
      <c r="H81" t="str">
        <f>IFERROR(VLOOKUP('Raw data'!H1&amp;"|"&amp;'Raw data'!H81,'Mapping Recoding'!B2:C56,2,FALSE),"")</f>
        <v/>
      </c>
      <c r="I81" t="str">
        <f>IFERROR(VLOOKUP('Raw data'!I1&amp;"|"&amp;'Raw data'!I81,'Mapping Recoding'!B2:C56,2,FALSE),"")</f>
        <v/>
      </c>
      <c r="J81" t="str">
        <f>IFERROR(VLOOKUP('Raw data'!J1&amp;"|"&amp;'Raw data'!J81,'Mapping Recoding'!B2:C56,2,FALSE),"")</f>
        <v/>
      </c>
      <c r="K81" t="str">
        <f>IFERROR(VLOOKUP('Raw data'!K1&amp;"|"&amp;'Raw data'!K81,'Mapping Recoding'!B2:C56,2,FALSE),"")</f>
        <v/>
      </c>
      <c r="L81" t="str">
        <f>IFERROR(VLOOKUP('Raw data'!L1&amp;"|"&amp;'Raw data'!L81,'Mapping Recoding'!B2:C56,2,FALSE),"")</f>
        <v/>
      </c>
      <c r="M81" t="str">
        <f t="shared" si="2"/>
        <v/>
      </c>
      <c r="N81" t="str">
        <f>IF(M81="","",VLOOKUP('Recoded data'!M81,'Mapping Sum to Rasch'!A2:B32,2,FALSE))</f>
        <v/>
      </c>
      <c r="O81" t="str">
        <f>IF(N81="","",VLOOKUP('Recoded data'!N81,'Mapping Sum to Rasch'!B2:C32,2,FALSE))</f>
        <v/>
      </c>
    </row>
    <row r="82" spans="1:15" x14ac:dyDescent="0.2">
      <c r="A82">
        <v>81</v>
      </c>
      <c r="B82" t="str">
        <f>IFERROR(VLOOKUP('Raw data'!B1&amp;"|"&amp;'Raw data'!B82,'Mapping Recoding'!B2:C56,2,FALSE),"")</f>
        <v/>
      </c>
      <c r="C82" t="str">
        <f>IFERROR(VLOOKUP('Raw data'!C1&amp;"|"&amp;'Raw data'!C82,'Mapping Recoding'!B2:C56,2,FALSE),"")</f>
        <v/>
      </c>
      <c r="D82" t="str">
        <f>IFERROR(VLOOKUP('Raw data'!D1&amp;"|"&amp;'Raw data'!D82,'Mapping Recoding'!B2:C56,2,FALSE),"")</f>
        <v/>
      </c>
      <c r="E82" t="str">
        <f>IFERROR(VLOOKUP('Raw data'!E1&amp;"|"&amp;'Raw data'!E82,'Mapping Recoding'!B2:C56,2,FALSE),"")</f>
        <v/>
      </c>
      <c r="F82" t="str">
        <f>IFERROR(VLOOKUP('Raw data'!F1&amp;"|"&amp;'Raw data'!F82,'Mapping Recoding'!B2:C56,2,FALSE),"")</f>
        <v/>
      </c>
      <c r="G82" t="str">
        <f>IFERROR(VLOOKUP('Raw data'!G1&amp;"|"&amp;'Raw data'!G82,'Mapping Recoding'!B2:C56,2,FALSE),"")</f>
        <v/>
      </c>
      <c r="H82" t="str">
        <f>IFERROR(VLOOKUP('Raw data'!H1&amp;"|"&amp;'Raw data'!H82,'Mapping Recoding'!B2:C56,2,FALSE),"")</f>
        <v/>
      </c>
      <c r="I82" t="str">
        <f>IFERROR(VLOOKUP('Raw data'!I1&amp;"|"&amp;'Raw data'!I82,'Mapping Recoding'!B2:C56,2,FALSE),"")</f>
        <v/>
      </c>
      <c r="J82" t="str">
        <f>IFERROR(VLOOKUP('Raw data'!J1&amp;"|"&amp;'Raw data'!J82,'Mapping Recoding'!B2:C56,2,FALSE),"")</f>
        <v/>
      </c>
      <c r="K82" t="str">
        <f>IFERROR(VLOOKUP('Raw data'!K1&amp;"|"&amp;'Raw data'!K82,'Mapping Recoding'!B2:C56,2,FALSE),"")</f>
        <v/>
      </c>
      <c r="L82" t="str">
        <f>IFERROR(VLOOKUP('Raw data'!L1&amp;"|"&amp;'Raw data'!L82,'Mapping Recoding'!B2:C56,2,FALSE),"")</f>
        <v/>
      </c>
      <c r="M82" t="str">
        <f t="shared" si="2"/>
        <v/>
      </c>
      <c r="N82" t="str">
        <f>IF(M82="","",VLOOKUP('Recoded data'!M82,'Mapping Sum to Rasch'!A2:B32,2,FALSE))</f>
        <v/>
      </c>
      <c r="O82" t="str">
        <f>IF(N82="","",VLOOKUP('Recoded data'!N82,'Mapping Sum to Rasch'!B2:C32,2,FALSE))</f>
        <v/>
      </c>
    </row>
    <row r="83" spans="1:15" x14ac:dyDescent="0.2">
      <c r="A83">
        <v>82</v>
      </c>
      <c r="B83" t="str">
        <f>IFERROR(VLOOKUP('Raw data'!B1&amp;"|"&amp;'Raw data'!B83,'Mapping Recoding'!B2:C56,2,FALSE),"")</f>
        <v/>
      </c>
      <c r="C83" t="str">
        <f>IFERROR(VLOOKUP('Raw data'!C1&amp;"|"&amp;'Raw data'!C83,'Mapping Recoding'!B2:C56,2,FALSE),"")</f>
        <v/>
      </c>
      <c r="D83" t="str">
        <f>IFERROR(VLOOKUP('Raw data'!D1&amp;"|"&amp;'Raw data'!D83,'Mapping Recoding'!B2:C56,2,FALSE),"")</f>
        <v/>
      </c>
      <c r="E83" t="str">
        <f>IFERROR(VLOOKUP('Raw data'!E1&amp;"|"&amp;'Raw data'!E83,'Mapping Recoding'!B2:C56,2,FALSE),"")</f>
        <v/>
      </c>
      <c r="F83" t="str">
        <f>IFERROR(VLOOKUP('Raw data'!F1&amp;"|"&amp;'Raw data'!F83,'Mapping Recoding'!B2:C56,2,FALSE),"")</f>
        <v/>
      </c>
      <c r="G83" t="str">
        <f>IFERROR(VLOOKUP('Raw data'!G1&amp;"|"&amp;'Raw data'!G83,'Mapping Recoding'!B2:C56,2,FALSE),"")</f>
        <v/>
      </c>
      <c r="H83" t="str">
        <f>IFERROR(VLOOKUP('Raw data'!H1&amp;"|"&amp;'Raw data'!H83,'Mapping Recoding'!B2:C56,2,FALSE),"")</f>
        <v/>
      </c>
      <c r="I83" t="str">
        <f>IFERROR(VLOOKUP('Raw data'!I1&amp;"|"&amp;'Raw data'!I83,'Mapping Recoding'!B2:C56,2,FALSE),"")</f>
        <v/>
      </c>
      <c r="J83" t="str">
        <f>IFERROR(VLOOKUP('Raw data'!J1&amp;"|"&amp;'Raw data'!J83,'Mapping Recoding'!B2:C56,2,FALSE),"")</f>
        <v/>
      </c>
      <c r="K83" t="str">
        <f>IFERROR(VLOOKUP('Raw data'!K1&amp;"|"&amp;'Raw data'!K83,'Mapping Recoding'!B2:C56,2,FALSE),"")</f>
        <v/>
      </c>
      <c r="L83" t="str">
        <f>IFERROR(VLOOKUP('Raw data'!L1&amp;"|"&amp;'Raw data'!L83,'Mapping Recoding'!B2:C56,2,FALSE),"")</f>
        <v/>
      </c>
      <c r="M83" t="str">
        <f t="shared" si="2"/>
        <v/>
      </c>
      <c r="N83" t="str">
        <f>IF(M83="","",VLOOKUP('Recoded data'!M83,'Mapping Sum to Rasch'!A2:B32,2,FALSE))</f>
        <v/>
      </c>
      <c r="O83" t="str">
        <f>IF(N83="","",VLOOKUP('Recoded data'!N83,'Mapping Sum to Rasch'!B2:C32,2,FALSE))</f>
        <v/>
      </c>
    </row>
    <row r="84" spans="1:15" x14ac:dyDescent="0.2">
      <c r="A84">
        <v>83</v>
      </c>
      <c r="B84" t="str">
        <f>IFERROR(VLOOKUP('Raw data'!B1&amp;"|"&amp;'Raw data'!B84,'Mapping Recoding'!B2:C56,2,FALSE),"")</f>
        <v/>
      </c>
      <c r="C84" t="str">
        <f>IFERROR(VLOOKUP('Raw data'!C1&amp;"|"&amp;'Raw data'!C84,'Mapping Recoding'!B2:C56,2,FALSE),"")</f>
        <v/>
      </c>
      <c r="D84" t="str">
        <f>IFERROR(VLOOKUP('Raw data'!D1&amp;"|"&amp;'Raw data'!D84,'Mapping Recoding'!B2:C56,2,FALSE),"")</f>
        <v/>
      </c>
      <c r="E84" t="str">
        <f>IFERROR(VLOOKUP('Raw data'!E1&amp;"|"&amp;'Raw data'!E84,'Mapping Recoding'!B2:C56,2,FALSE),"")</f>
        <v/>
      </c>
      <c r="F84" t="str">
        <f>IFERROR(VLOOKUP('Raw data'!F1&amp;"|"&amp;'Raw data'!F84,'Mapping Recoding'!B2:C56,2,FALSE),"")</f>
        <v/>
      </c>
      <c r="G84" t="str">
        <f>IFERROR(VLOOKUP('Raw data'!G1&amp;"|"&amp;'Raw data'!G84,'Mapping Recoding'!B2:C56,2,FALSE),"")</f>
        <v/>
      </c>
      <c r="H84" t="str">
        <f>IFERROR(VLOOKUP('Raw data'!H1&amp;"|"&amp;'Raw data'!H84,'Mapping Recoding'!B2:C56,2,FALSE),"")</f>
        <v/>
      </c>
      <c r="I84" t="str">
        <f>IFERROR(VLOOKUP('Raw data'!I1&amp;"|"&amp;'Raw data'!I84,'Mapping Recoding'!B2:C56,2,FALSE),"")</f>
        <v/>
      </c>
      <c r="J84" t="str">
        <f>IFERROR(VLOOKUP('Raw data'!J1&amp;"|"&amp;'Raw data'!J84,'Mapping Recoding'!B2:C56,2,FALSE),"")</f>
        <v/>
      </c>
      <c r="K84" t="str">
        <f>IFERROR(VLOOKUP('Raw data'!K1&amp;"|"&amp;'Raw data'!K84,'Mapping Recoding'!B2:C56,2,FALSE),"")</f>
        <v/>
      </c>
      <c r="L84" t="str">
        <f>IFERROR(VLOOKUP('Raw data'!L1&amp;"|"&amp;'Raw data'!L84,'Mapping Recoding'!B2:C56,2,FALSE),"")</f>
        <v/>
      </c>
      <c r="M84" t="str">
        <f t="shared" si="2"/>
        <v/>
      </c>
      <c r="N84" t="str">
        <f>IF(M84="","",VLOOKUP('Recoded data'!M84,'Mapping Sum to Rasch'!A2:B32,2,FALSE))</f>
        <v/>
      </c>
      <c r="O84" t="str">
        <f>IF(N84="","",VLOOKUP('Recoded data'!N84,'Mapping Sum to Rasch'!B2:C32,2,FALSE))</f>
        <v/>
      </c>
    </row>
    <row r="85" spans="1:15" x14ac:dyDescent="0.2">
      <c r="A85">
        <v>84</v>
      </c>
      <c r="B85" t="str">
        <f>IFERROR(VLOOKUP('Raw data'!B1&amp;"|"&amp;'Raw data'!B85,'Mapping Recoding'!B2:C56,2,FALSE),"")</f>
        <v/>
      </c>
      <c r="C85" t="str">
        <f>IFERROR(VLOOKUP('Raw data'!C1&amp;"|"&amp;'Raw data'!C85,'Mapping Recoding'!B2:C56,2,FALSE),"")</f>
        <v/>
      </c>
      <c r="D85" t="str">
        <f>IFERROR(VLOOKUP('Raw data'!D1&amp;"|"&amp;'Raw data'!D85,'Mapping Recoding'!B2:C56,2,FALSE),"")</f>
        <v/>
      </c>
      <c r="E85" t="str">
        <f>IFERROR(VLOOKUP('Raw data'!E1&amp;"|"&amp;'Raw data'!E85,'Mapping Recoding'!B2:C56,2,FALSE),"")</f>
        <v/>
      </c>
      <c r="F85" t="str">
        <f>IFERROR(VLOOKUP('Raw data'!F1&amp;"|"&amp;'Raw data'!F85,'Mapping Recoding'!B2:C56,2,FALSE),"")</f>
        <v/>
      </c>
      <c r="G85" t="str">
        <f>IFERROR(VLOOKUP('Raw data'!G1&amp;"|"&amp;'Raw data'!G85,'Mapping Recoding'!B2:C56,2,FALSE),"")</f>
        <v/>
      </c>
      <c r="H85" t="str">
        <f>IFERROR(VLOOKUP('Raw data'!H1&amp;"|"&amp;'Raw data'!H85,'Mapping Recoding'!B2:C56,2,FALSE),"")</f>
        <v/>
      </c>
      <c r="I85" t="str">
        <f>IFERROR(VLOOKUP('Raw data'!I1&amp;"|"&amp;'Raw data'!I85,'Mapping Recoding'!B2:C56,2,FALSE),"")</f>
        <v/>
      </c>
      <c r="J85" t="str">
        <f>IFERROR(VLOOKUP('Raw data'!J1&amp;"|"&amp;'Raw data'!J85,'Mapping Recoding'!B2:C56,2,FALSE),"")</f>
        <v/>
      </c>
      <c r="K85" t="str">
        <f>IFERROR(VLOOKUP('Raw data'!K1&amp;"|"&amp;'Raw data'!K85,'Mapping Recoding'!B2:C56,2,FALSE),"")</f>
        <v/>
      </c>
      <c r="L85" t="str">
        <f>IFERROR(VLOOKUP('Raw data'!L1&amp;"|"&amp;'Raw data'!L85,'Mapping Recoding'!B2:C56,2,FALSE),"")</f>
        <v/>
      </c>
      <c r="M85" t="str">
        <f t="shared" si="2"/>
        <v/>
      </c>
      <c r="N85" t="str">
        <f>IF(M85="","",VLOOKUP('Recoded data'!M85,'Mapping Sum to Rasch'!A2:B32,2,FALSE))</f>
        <v/>
      </c>
      <c r="O85" t="str">
        <f>IF(N85="","",VLOOKUP('Recoded data'!N85,'Mapping Sum to Rasch'!B2:C32,2,FALSE))</f>
        <v/>
      </c>
    </row>
    <row r="86" spans="1:15" x14ac:dyDescent="0.2">
      <c r="A86">
        <v>85</v>
      </c>
      <c r="B86" t="str">
        <f>IFERROR(VLOOKUP('Raw data'!B1&amp;"|"&amp;'Raw data'!B86,'Mapping Recoding'!B2:C56,2,FALSE),"")</f>
        <v/>
      </c>
      <c r="C86" t="str">
        <f>IFERROR(VLOOKUP('Raw data'!C1&amp;"|"&amp;'Raw data'!C86,'Mapping Recoding'!B2:C56,2,FALSE),"")</f>
        <v/>
      </c>
      <c r="D86" t="str">
        <f>IFERROR(VLOOKUP('Raw data'!D1&amp;"|"&amp;'Raw data'!D86,'Mapping Recoding'!B2:C56,2,FALSE),"")</f>
        <v/>
      </c>
      <c r="E86" t="str">
        <f>IFERROR(VLOOKUP('Raw data'!E1&amp;"|"&amp;'Raw data'!E86,'Mapping Recoding'!B2:C56,2,FALSE),"")</f>
        <v/>
      </c>
      <c r="F86" t="str">
        <f>IFERROR(VLOOKUP('Raw data'!F1&amp;"|"&amp;'Raw data'!F86,'Mapping Recoding'!B2:C56,2,FALSE),"")</f>
        <v/>
      </c>
      <c r="G86" t="str">
        <f>IFERROR(VLOOKUP('Raw data'!G1&amp;"|"&amp;'Raw data'!G86,'Mapping Recoding'!B2:C56,2,FALSE),"")</f>
        <v/>
      </c>
      <c r="H86" t="str">
        <f>IFERROR(VLOOKUP('Raw data'!H1&amp;"|"&amp;'Raw data'!H86,'Mapping Recoding'!B2:C56,2,FALSE),"")</f>
        <v/>
      </c>
      <c r="I86" t="str">
        <f>IFERROR(VLOOKUP('Raw data'!I1&amp;"|"&amp;'Raw data'!I86,'Mapping Recoding'!B2:C56,2,FALSE),"")</f>
        <v/>
      </c>
      <c r="J86" t="str">
        <f>IFERROR(VLOOKUP('Raw data'!J1&amp;"|"&amp;'Raw data'!J86,'Mapping Recoding'!B2:C56,2,FALSE),"")</f>
        <v/>
      </c>
      <c r="K86" t="str">
        <f>IFERROR(VLOOKUP('Raw data'!K1&amp;"|"&amp;'Raw data'!K86,'Mapping Recoding'!B2:C56,2,FALSE),"")</f>
        <v/>
      </c>
      <c r="L86" t="str">
        <f>IFERROR(VLOOKUP('Raw data'!L1&amp;"|"&amp;'Raw data'!L86,'Mapping Recoding'!B2:C56,2,FALSE),"")</f>
        <v/>
      </c>
      <c r="M86" t="str">
        <f t="shared" si="2"/>
        <v/>
      </c>
      <c r="N86" t="str">
        <f>IF(M86="","",VLOOKUP('Recoded data'!M86,'Mapping Sum to Rasch'!A2:B32,2,FALSE))</f>
        <v/>
      </c>
      <c r="O86" t="str">
        <f>IF(N86="","",VLOOKUP('Recoded data'!N86,'Mapping Sum to Rasch'!B2:C32,2,FALSE))</f>
        <v/>
      </c>
    </row>
    <row r="87" spans="1:15" x14ac:dyDescent="0.2">
      <c r="A87">
        <v>86</v>
      </c>
      <c r="B87" t="str">
        <f>IFERROR(VLOOKUP('Raw data'!B1&amp;"|"&amp;'Raw data'!B87,'Mapping Recoding'!B2:C56,2,FALSE),"")</f>
        <v/>
      </c>
      <c r="C87" t="str">
        <f>IFERROR(VLOOKUP('Raw data'!C1&amp;"|"&amp;'Raw data'!C87,'Mapping Recoding'!B2:C56,2,FALSE),"")</f>
        <v/>
      </c>
      <c r="D87" t="str">
        <f>IFERROR(VLOOKUP('Raw data'!D1&amp;"|"&amp;'Raw data'!D87,'Mapping Recoding'!B2:C56,2,FALSE),"")</f>
        <v/>
      </c>
      <c r="E87" t="str">
        <f>IFERROR(VLOOKUP('Raw data'!E1&amp;"|"&amp;'Raw data'!E87,'Mapping Recoding'!B2:C56,2,FALSE),"")</f>
        <v/>
      </c>
      <c r="F87" t="str">
        <f>IFERROR(VLOOKUP('Raw data'!F1&amp;"|"&amp;'Raw data'!F87,'Mapping Recoding'!B2:C56,2,FALSE),"")</f>
        <v/>
      </c>
      <c r="G87" t="str">
        <f>IFERROR(VLOOKUP('Raw data'!G1&amp;"|"&amp;'Raw data'!G87,'Mapping Recoding'!B2:C56,2,FALSE),"")</f>
        <v/>
      </c>
      <c r="H87" t="str">
        <f>IFERROR(VLOOKUP('Raw data'!H1&amp;"|"&amp;'Raw data'!H87,'Mapping Recoding'!B2:C56,2,FALSE),"")</f>
        <v/>
      </c>
      <c r="I87" t="str">
        <f>IFERROR(VLOOKUP('Raw data'!I1&amp;"|"&amp;'Raw data'!I87,'Mapping Recoding'!B2:C56,2,FALSE),"")</f>
        <v/>
      </c>
      <c r="J87" t="str">
        <f>IFERROR(VLOOKUP('Raw data'!J1&amp;"|"&amp;'Raw data'!J87,'Mapping Recoding'!B2:C56,2,FALSE),"")</f>
        <v/>
      </c>
      <c r="K87" t="str">
        <f>IFERROR(VLOOKUP('Raw data'!K1&amp;"|"&amp;'Raw data'!K87,'Mapping Recoding'!B2:C56,2,FALSE),"")</f>
        <v/>
      </c>
      <c r="L87" t="str">
        <f>IFERROR(VLOOKUP('Raw data'!L1&amp;"|"&amp;'Raw data'!L87,'Mapping Recoding'!B2:C56,2,FALSE),"")</f>
        <v/>
      </c>
      <c r="M87" t="str">
        <f t="shared" si="2"/>
        <v/>
      </c>
      <c r="N87" t="str">
        <f>IF(M87="","",VLOOKUP('Recoded data'!M87,'Mapping Sum to Rasch'!A2:B32,2,FALSE))</f>
        <v/>
      </c>
      <c r="O87" t="str">
        <f>IF(N87="","",VLOOKUP('Recoded data'!N87,'Mapping Sum to Rasch'!B2:C32,2,FALSE))</f>
        <v/>
      </c>
    </row>
    <row r="88" spans="1:15" x14ac:dyDescent="0.2">
      <c r="A88">
        <v>87</v>
      </c>
      <c r="B88" t="str">
        <f>IFERROR(VLOOKUP('Raw data'!B1&amp;"|"&amp;'Raw data'!B88,'Mapping Recoding'!B2:C56,2,FALSE),"")</f>
        <v/>
      </c>
      <c r="C88" t="str">
        <f>IFERROR(VLOOKUP('Raw data'!C1&amp;"|"&amp;'Raw data'!C88,'Mapping Recoding'!B2:C56,2,FALSE),"")</f>
        <v/>
      </c>
      <c r="D88" t="str">
        <f>IFERROR(VLOOKUP('Raw data'!D1&amp;"|"&amp;'Raw data'!D88,'Mapping Recoding'!B2:C56,2,FALSE),"")</f>
        <v/>
      </c>
      <c r="E88" t="str">
        <f>IFERROR(VLOOKUP('Raw data'!E1&amp;"|"&amp;'Raw data'!E88,'Mapping Recoding'!B2:C56,2,FALSE),"")</f>
        <v/>
      </c>
      <c r="F88" t="str">
        <f>IFERROR(VLOOKUP('Raw data'!F1&amp;"|"&amp;'Raw data'!F88,'Mapping Recoding'!B2:C56,2,FALSE),"")</f>
        <v/>
      </c>
      <c r="G88" t="str">
        <f>IFERROR(VLOOKUP('Raw data'!G1&amp;"|"&amp;'Raw data'!G88,'Mapping Recoding'!B2:C56,2,FALSE),"")</f>
        <v/>
      </c>
      <c r="H88" t="str">
        <f>IFERROR(VLOOKUP('Raw data'!H1&amp;"|"&amp;'Raw data'!H88,'Mapping Recoding'!B2:C56,2,FALSE),"")</f>
        <v/>
      </c>
      <c r="I88" t="str">
        <f>IFERROR(VLOOKUP('Raw data'!I1&amp;"|"&amp;'Raw data'!I88,'Mapping Recoding'!B2:C56,2,FALSE),"")</f>
        <v/>
      </c>
      <c r="J88" t="str">
        <f>IFERROR(VLOOKUP('Raw data'!J1&amp;"|"&amp;'Raw data'!J88,'Mapping Recoding'!B2:C56,2,FALSE),"")</f>
        <v/>
      </c>
      <c r="K88" t="str">
        <f>IFERROR(VLOOKUP('Raw data'!K1&amp;"|"&amp;'Raw data'!K88,'Mapping Recoding'!B2:C56,2,FALSE),"")</f>
        <v/>
      </c>
      <c r="L88" t="str">
        <f>IFERROR(VLOOKUP('Raw data'!L1&amp;"|"&amp;'Raw data'!L88,'Mapping Recoding'!B2:C56,2,FALSE),"")</f>
        <v/>
      </c>
      <c r="M88" t="str">
        <f t="shared" si="2"/>
        <v/>
      </c>
      <c r="N88" t="str">
        <f>IF(M88="","",VLOOKUP('Recoded data'!M88,'Mapping Sum to Rasch'!A2:B32,2,FALSE))</f>
        <v/>
      </c>
      <c r="O88" t="str">
        <f>IF(N88="","",VLOOKUP('Recoded data'!N88,'Mapping Sum to Rasch'!B2:C32,2,FALSE))</f>
        <v/>
      </c>
    </row>
    <row r="89" spans="1:15" x14ac:dyDescent="0.2">
      <c r="A89">
        <v>88</v>
      </c>
      <c r="B89" t="str">
        <f>IFERROR(VLOOKUP('Raw data'!B1&amp;"|"&amp;'Raw data'!B89,'Mapping Recoding'!B2:C56,2,FALSE),"")</f>
        <v/>
      </c>
      <c r="C89" t="str">
        <f>IFERROR(VLOOKUP('Raw data'!C1&amp;"|"&amp;'Raw data'!C89,'Mapping Recoding'!B2:C56,2,FALSE),"")</f>
        <v/>
      </c>
      <c r="D89" t="str">
        <f>IFERROR(VLOOKUP('Raw data'!D1&amp;"|"&amp;'Raw data'!D89,'Mapping Recoding'!B2:C56,2,FALSE),"")</f>
        <v/>
      </c>
      <c r="E89" t="str">
        <f>IFERROR(VLOOKUP('Raw data'!E1&amp;"|"&amp;'Raw data'!E89,'Mapping Recoding'!B2:C56,2,FALSE),"")</f>
        <v/>
      </c>
      <c r="F89" t="str">
        <f>IFERROR(VLOOKUP('Raw data'!F1&amp;"|"&amp;'Raw data'!F89,'Mapping Recoding'!B2:C56,2,FALSE),"")</f>
        <v/>
      </c>
      <c r="G89" t="str">
        <f>IFERROR(VLOOKUP('Raw data'!G1&amp;"|"&amp;'Raw data'!G89,'Mapping Recoding'!B2:C56,2,FALSE),"")</f>
        <v/>
      </c>
      <c r="H89" t="str">
        <f>IFERROR(VLOOKUP('Raw data'!H1&amp;"|"&amp;'Raw data'!H89,'Mapping Recoding'!B2:C56,2,FALSE),"")</f>
        <v/>
      </c>
      <c r="I89" t="str">
        <f>IFERROR(VLOOKUP('Raw data'!I1&amp;"|"&amp;'Raw data'!I89,'Mapping Recoding'!B2:C56,2,FALSE),"")</f>
        <v/>
      </c>
      <c r="J89" t="str">
        <f>IFERROR(VLOOKUP('Raw data'!J1&amp;"|"&amp;'Raw data'!J89,'Mapping Recoding'!B2:C56,2,FALSE),"")</f>
        <v/>
      </c>
      <c r="K89" t="str">
        <f>IFERROR(VLOOKUP('Raw data'!K1&amp;"|"&amp;'Raw data'!K89,'Mapping Recoding'!B2:C56,2,FALSE),"")</f>
        <v/>
      </c>
      <c r="L89" t="str">
        <f>IFERROR(VLOOKUP('Raw data'!L1&amp;"|"&amp;'Raw data'!L89,'Mapping Recoding'!B2:C56,2,FALSE),"")</f>
        <v/>
      </c>
      <c r="M89" t="str">
        <f t="shared" si="2"/>
        <v/>
      </c>
      <c r="N89" t="str">
        <f>IF(M89="","",VLOOKUP('Recoded data'!M89,'Mapping Sum to Rasch'!A2:B32,2,FALSE))</f>
        <v/>
      </c>
      <c r="O89" t="str">
        <f>IF(N89="","",VLOOKUP('Recoded data'!N89,'Mapping Sum to Rasch'!B2:C32,2,FALSE))</f>
        <v/>
      </c>
    </row>
    <row r="90" spans="1:15" x14ac:dyDescent="0.2">
      <c r="A90">
        <v>89</v>
      </c>
      <c r="B90" t="str">
        <f>IFERROR(VLOOKUP('Raw data'!B1&amp;"|"&amp;'Raw data'!B90,'Mapping Recoding'!B2:C56,2,FALSE),"")</f>
        <v/>
      </c>
      <c r="C90" t="str">
        <f>IFERROR(VLOOKUP('Raw data'!C1&amp;"|"&amp;'Raw data'!C90,'Mapping Recoding'!B2:C56,2,FALSE),"")</f>
        <v/>
      </c>
      <c r="D90" t="str">
        <f>IFERROR(VLOOKUP('Raw data'!D1&amp;"|"&amp;'Raw data'!D90,'Mapping Recoding'!B2:C56,2,FALSE),"")</f>
        <v/>
      </c>
      <c r="E90" t="str">
        <f>IFERROR(VLOOKUP('Raw data'!E1&amp;"|"&amp;'Raw data'!E90,'Mapping Recoding'!B2:C56,2,FALSE),"")</f>
        <v/>
      </c>
      <c r="F90" t="str">
        <f>IFERROR(VLOOKUP('Raw data'!F1&amp;"|"&amp;'Raw data'!F90,'Mapping Recoding'!B2:C56,2,FALSE),"")</f>
        <v/>
      </c>
      <c r="G90" t="str">
        <f>IFERROR(VLOOKUP('Raw data'!G1&amp;"|"&amp;'Raw data'!G90,'Mapping Recoding'!B2:C56,2,FALSE),"")</f>
        <v/>
      </c>
      <c r="H90" t="str">
        <f>IFERROR(VLOOKUP('Raw data'!H1&amp;"|"&amp;'Raw data'!H90,'Mapping Recoding'!B2:C56,2,FALSE),"")</f>
        <v/>
      </c>
      <c r="I90" t="str">
        <f>IFERROR(VLOOKUP('Raw data'!I1&amp;"|"&amp;'Raw data'!I90,'Mapping Recoding'!B2:C56,2,FALSE),"")</f>
        <v/>
      </c>
      <c r="J90" t="str">
        <f>IFERROR(VLOOKUP('Raw data'!J1&amp;"|"&amp;'Raw data'!J90,'Mapping Recoding'!B2:C56,2,FALSE),"")</f>
        <v/>
      </c>
      <c r="K90" t="str">
        <f>IFERROR(VLOOKUP('Raw data'!K1&amp;"|"&amp;'Raw data'!K90,'Mapping Recoding'!B2:C56,2,FALSE),"")</f>
        <v/>
      </c>
      <c r="L90" t="str">
        <f>IFERROR(VLOOKUP('Raw data'!L1&amp;"|"&amp;'Raw data'!L90,'Mapping Recoding'!B2:C56,2,FALSE),"")</f>
        <v/>
      </c>
      <c r="M90" t="str">
        <f t="shared" si="2"/>
        <v/>
      </c>
      <c r="N90" t="str">
        <f>IF(M90="","",VLOOKUP('Recoded data'!M90,'Mapping Sum to Rasch'!A2:B32,2,FALSE))</f>
        <v/>
      </c>
      <c r="O90" t="str">
        <f>IF(N90="","",VLOOKUP('Recoded data'!N90,'Mapping Sum to Rasch'!B2:C32,2,FALSE))</f>
        <v/>
      </c>
    </row>
    <row r="91" spans="1:15" x14ac:dyDescent="0.2">
      <c r="A91">
        <v>90</v>
      </c>
      <c r="B91" t="str">
        <f>IFERROR(VLOOKUP('Raw data'!B1&amp;"|"&amp;'Raw data'!B91,'Mapping Recoding'!B2:C56,2,FALSE),"")</f>
        <v/>
      </c>
      <c r="C91" t="str">
        <f>IFERROR(VLOOKUP('Raw data'!C1&amp;"|"&amp;'Raw data'!C91,'Mapping Recoding'!B2:C56,2,FALSE),"")</f>
        <v/>
      </c>
      <c r="D91" t="str">
        <f>IFERROR(VLOOKUP('Raw data'!D1&amp;"|"&amp;'Raw data'!D91,'Mapping Recoding'!B2:C56,2,FALSE),"")</f>
        <v/>
      </c>
      <c r="E91" t="str">
        <f>IFERROR(VLOOKUP('Raw data'!E1&amp;"|"&amp;'Raw data'!E91,'Mapping Recoding'!B2:C56,2,FALSE),"")</f>
        <v/>
      </c>
      <c r="F91" t="str">
        <f>IFERROR(VLOOKUP('Raw data'!F1&amp;"|"&amp;'Raw data'!F91,'Mapping Recoding'!B2:C56,2,FALSE),"")</f>
        <v/>
      </c>
      <c r="G91" t="str">
        <f>IFERROR(VLOOKUP('Raw data'!G1&amp;"|"&amp;'Raw data'!G91,'Mapping Recoding'!B2:C56,2,FALSE),"")</f>
        <v/>
      </c>
      <c r="H91" t="str">
        <f>IFERROR(VLOOKUP('Raw data'!H1&amp;"|"&amp;'Raw data'!H91,'Mapping Recoding'!B2:C56,2,FALSE),"")</f>
        <v/>
      </c>
      <c r="I91" t="str">
        <f>IFERROR(VLOOKUP('Raw data'!I1&amp;"|"&amp;'Raw data'!I91,'Mapping Recoding'!B2:C56,2,FALSE),"")</f>
        <v/>
      </c>
      <c r="J91" t="str">
        <f>IFERROR(VLOOKUP('Raw data'!J1&amp;"|"&amp;'Raw data'!J91,'Mapping Recoding'!B2:C56,2,FALSE),"")</f>
        <v/>
      </c>
      <c r="K91" t="str">
        <f>IFERROR(VLOOKUP('Raw data'!K1&amp;"|"&amp;'Raw data'!K91,'Mapping Recoding'!B2:C56,2,FALSE),"")</f>
        <v/>
      </c>
      <c r="L91" t="str">
        <f>IFERROR(VLOOKUP('Raw data'!L1&amp;"|"&amp;'Raw data'!L91,'Mapping Recoding'!B2:C56,2,FALSE),"")</f>
        <v/>
      </c>
      <c r="M91" t="str">
        <f t="shared" si="2"/>
        <v/>
      </c>
      <c r="N91" t="str">
        <f>IF(M91="","",VLOOKUP('Recoded data'!M91,'Mapping Sum to Rasch'!A2:B32,2,FALSE))</f>
        <v/>
      </c>
      <c r="O91" t="str">
        <f>IF(N91="","",VLOOKUP('Recoded data'!N91,'Mapping Sum to Rasch'!B2:C32,2,FALSE))</f>
        <v/>
      </c>
    </row>
    <row r="92" spans="1:15" x14ac:dyDescent="0.2">
      <c r="A92">
        <v>91</v>
      </c>
      <c r="B92" t="str">
        <f>IFERROR(VLOOKUP('Raw data'!B1&amp;"|"&amp;'Raw data'!B92,'Mapping Recoding'!B2:C56,2,FALSE),"")</f>
        <v/>
      </c>
      <c r="C92" t="str">
        <f>IFERROR(VLOOKUP('Raw data'!C1&amp;"|"&amp;'Raw data'!C92,'Mapping Recoding'!B2:C56,2,FALSE),"")</f>
        <v/>
      </c>
      <c r="D92" t="str">
        <f>IFERROR(VLOOKUP('Raw data'!D1&amp;"|"&amp;'Raw data'!D92,'Mapping Recoding'!B2:C56,2,FALSE),"")</f>
        <v/>
      </c>
      <c r="E92" t="str">
        <f>IFERROR(VLOOKUP('Raw data'!E1&amp;"|"&amp;'Raw data'!E92,'Mapping Recoding'!B2:C56,2,FALSE),"")</f>
        <v/>
      </c>
      <c r="F92" t="str">
        <f>IFERROR(VLOOKUP('Raw data'!F1&amp;"|"&amp;'Raw data'!F92,'Mapping Recoding'!B2:C56,2,FALSE),"")</f>
        <v/>
      </c>
      <c r="G92" t="str">
        <f>IFERROR(VLOOKUP('Raw data'!G1&amp;"|"&amp;'Raw data'!G92,'Mapping Recoding'!B2:C56,2,FALSE),"")</f>
        <v/>
      </c>
      <c r="H92" t="str">
        <f>IFERROR(VLOOKUP('Raw data'!H1&amp;"|"&amp;'Raw data'!H92,'Mapping Recoding'!B2:C56,2,FALSE),"")</f>
        <v/>
      </c>
      <c r="I92" t="str">
        <f>IFERROR(VLOOKUP('Raw data'!I1&amp;"|"&amp;'Raw data'!I92,'Mapping Recoding'!B2:C56,2,FALSE),"")</f>
        <v/>
      </c>
      <c r="J92" t="str">
        <f>IFERROR(VLOOKUP('Raw data'!J1&amp;"|"&amp;'Raw data'!J92,'Mapping Recoding'!B2:C56,2,FALSE),"")</f>
        <v/>
      </c>
      <c r="K92" t="str">
        <f>IFERROR(VLOOKUP('Raw data'!K1&amp;"|"&amp;'Raw data'!K92,'Mapping Recoding'!B2:C56,2,FALSE),"")</f>
        <v/>
      </c>
      <c r="L92" t="str">
        <f>IFERROR(VLOOKUP('Raw data'!L1&amp;"|"&amp;'Raw data'!L92,'Mapping Recoding'!B2:C56,2,FALSE),"")</f>
        <v/>
      </c>
      <c r="M92" t="str">
        <f t="shared" si="2"/>
        <v/>
      </c>
      <c r="N92" t="str">
        <f>IF(M92="","",VLOOKUP('Recoded data'!M92,'Mapping Sum to Rasch'!A2:B32,2,FALSE))</f>
        <v/>
      </c>
      <c r="O92" t="str">
        <f>IF(N92="","",VLOOKUP('Recoded data'!N92,'Mapping Sum to Rasch'!B2:C32,2,FALSE))</f>
        <v/>
      </c>
    </row>
    <row r="93" spans="1:15" x14ac:dyDescent="0.2">
      <c r="A93">
        <v>92</v>
      </c>
      <c r="B93" t="str">
        <f>IFERROR(VLOOKUP('Raw data'!B1&amp;"|"&amp;'Raw data'!B93,'Mapping Recoding'!B2:C56,2,FALSE),"")</f>
        <v/>
      </c>
      <c r="C93" t="str">
        <f>IFERROR(VLOOKUP('Raw data'!C1&amp;"|"&amp;'Raw data'!C93,'Mapping Recoding'!B2:C56,2,FALSE),"")</f>
        <v/>
      </c>
      <c r="D93" t="str">
        <f>IFERROR(VLOOKUP('Raw data'!D1&amp;"|"&amp;'Raw data'!D93,'Mapping Recoding'!B2:C56,2,FALSE),"")</f>
        <v/>
      </c>
      <c r="E93" t="str">
        <f>IFERROR(VLOOKUP('Raw data'!E1&amp;"|"&amp;'Raw data'!E93,'Mapping Recoding'!B2:C56,2,FALSE),"")</f>
        <v/>
      </c>
      <c r="F93" t="str">
        <f>IFERROR(VLOOKUP('Raw data'!F1&amp;"|"&amp;'Raw data'!F93,'Mapping Recoding'!B2:C56,2,FALSE),"")</f>
        <v/>
      </c>
      <c r="G93" t="str">
        <f>IFERROR(VLOOKUP('Raw data'!G1&amp;"|"&amp;'Raw data'!G93,'Mapping Recoding'!B2:C56,2,FALSE),"")</f>
        <v/>
      </c>
      <c r="H93" t="str">
        <f>IFERROR(VLOOKUP('Raw data'!H1&amp;"|"&amp;'Raw data'!H93,'Mapping Recoding'!B2:C56,2,FALSE),"")</f>
        <v/>
      </c>
      <c r="I93" t="str">
        <f>IFERROR(VLOOKUP('Raw data'!I1&amp;"|"&amp;'Raw data'!I93,'Mapping Recoding'!B2:C56,2,FALSE),"")</f>
        <v/>
      </c>
      <c r="J93" t="str">
        <f>IFERROR(VLOOKUP('Raw data'!J1&amp;"|"&amp;'Raw data'!J93,'Mapping Recoding'!B2:C56,2,FALSE),"")</f>
        <v/>
      </c>
      <c r="K93" t="str">
        <f>IFERROR(VLOOKUP('Raw data'!K1&amp;"|"&amp;'Raw data'!K93,'Mapping Recoding'!B2:C56,2,FALSE),"")</f>
        <v/>
      </c>
      <c r="L93" t="str">
        <f>IFERROR(VLOOKUP('Raw data'!L1&amp;"|"&amp;'Raw data'!L93,'Mapping Recoding'!B2:C56,2,FALSE),"")</f>
        <v/>
      </c>
      <c r="M93" t="str">
        <f t="shared" si="2"/>
        <v/>
      </c>
      <c r="N93" t="str">
        <f>IF(M93="","",VLOOKUP('Recoded data'!M93,'Mapping Sum to Rasch'!A2:B32,2,FALSE))</f>
        <v/>
      </c>
      <c r="O93" t="str">
        <f>IF(N93="","",VLOOKUP('Recoded data'!N93,'Mapping Sum to Rasch'!B2:C32,2,FALSE))</f>
        <v/>
      </c>
    </row>
    <row r="94" spans="1:15" x14ac:dyDescent="0.2">
      <c r="A94">
        <v>93</v>
      </c>
      <c r="B94" t="str">
        <f>IFERROR(VLOOKUP('Raw data'!B1&amp;"|"&amp;'Raw data'!B94,'Mapping Recoding'!B2:C56,2,FALSE),"")</f>
        <v/>
      </c>
      <c r="C94" t="str">
        <f>IFERROR(VLOOKUP('Raw data'!C1&amp;"|"&amp;'Raw data'!C94,'Mapping Recoding'!B2:C56,2,FALSE),"")</f>
        <v/>
      </c>
      <c r="D94" t="str">
        <f>IFERROR(VLOOKUP('Raw data'!D1&amp;"|"&amp;'Raw data'!D94,'Mapping Recoding'!B2:C56,2,FALSE),"")</f>
        <v/>
      </c>
      <c r="E94" t="str">
        <f>IFERROR(VLOOKUP('Raw data'!E1&amp;"|"&amp;'Raw data'!E94,'Mapping Recoding'!B2:C56,2,FALSE),"")</f>
        <v/>
      </c>
      <c r="F94" t="str">
        <f>IFERROR(VLOOKUP('Raw data'!F1&amp;"|"&amp;'Raw data'!F94,'Mapping Recoding'!B2:C56,2,FALSE),"")</f>
        <v/>
      </c>
      <c r="G94" t="str">
        <f>IFERROR(VLOOKUP('Raw data'!G1&amp;"|"&amp;'Raw data'!G94,'Mapping Recoding'!B2:C56,2,FALSE),"")</f>
        <v/>
      </c>
      <c r="H94" t="str">
        <f>IFERROR(VLOOKUP('Raw data'!H1&amp;"|"&amp;'Raw data'!H94,'Mapping Recoding'!B2:C56,2,FALSE),"")</f>
        <v/>
      </c>
      <c r="I94" t="str">
        <f>IFERROR(VLOOKUP('Raw data'!I1&amp;"|"&amp;'Raw data'!I94,'Mapping Recoding'!B2:C56,2,FALSE),"")</f>
        <v/>
      </c>
      <c r="J94" t="str">
        <f>IFERROR(VLOOKUP('Raw data'!J1&amp;"|"&amp;'Raw data'!J94,'Mapping Recoding'!B2:C56,2,FALSE),"")</f>
        <v/>
      </c>
      <c r="K94" t="str">
        <f>IFERROR(VLOOKUP('Raw data'!K1&amp;"|"&amp;'Raw data'!K94,'Mapping Recoding'!B2:C56,2,FALSE),"")</f>
        <v/>
      </c>
      <c r="L94" t="str">
        <f>IFERROR(VLOOKUP('Raw data'!L1&amp;"|"&amp;'Raw data'!L94,'Mapping Recoding'!B2:C56,2,FALSE),"")</f>
        <v/>
      </c>
      <c r="M94" t="str">
        <f t="shared" si="2"/>
        <v/>
      </c>
      <c r="N94" t="str">
        <f>IF(M94="","",VLOOKUP('Recoded data'!M94,'Mapping Sum to Rasch'!A2:B32,2,FALSE))</f>
        <v/>
      </c>
      <c r="O94" t="str">
        <f>IF(N94="","",VLOOKUP('Recoded data'!N94,'Mapping Sum to Rasch'!B2:C32,2,FALSE))</f>
        <v/>
      </c>
    </row>
    <row r="95" spans="1:15" x14ac:dyDescent="0.2">
      <c r="A95">
        <v>94</v>
      </c>
      <c r="B95" t="str">
        <f>IFERROR(VLOOKUP('Raw data'!B1&amp;"|"&amp;'Raw data'!B95,'Mapping Recoding'!B2:C56,2,FALSE),"")</f>
        <v/>
      </c>
      <c r="C95" t="str">
        <f>IFERROR(VLOOKUP('Raw data'!C1&amp;"|"&amp;'Raw data'!C95,'Mapping Recoding'!B2:C56,2,FALSE),"")</f>
        <v/>
      </c>
      <c r="D95" t="str">
        <f>IFERROR(VLOOKUP('Raw data'!D1&amp;"|"&amp;'Raw data'!D95,'Mapping Recoding'!B2:C56,2,FALSE),"")</f>
        <v/>
      </c>
      <c r="E95" t="str">
        <f>IFERROR(VLOOKUP('Raw data'!E1&amp;"|"&amp;'Raw data'!E95,'Mapping Recoding'!B2:C56,2,FALSE),"")</f>
        <v/>
      </c>
      <c r="F95" t="str">
        <f>IFERROR(VLOOKUP('Raw data'!F1&amp;"|"&amp;'Raw data'!F95,'Mapping Recoding'!B2:C56,2,FALSE),"")</f>
        <v/>
      </c>
      <c r="G95" t="str">
        <f>IFERROR(VLOOKUP('Raw data'!G1&amp;"|"&amp;'Raw data'!G95,'Mapping Recoding'!B2:C56,2,FALSE),"")</f>
        <v/>
      </c>
      <c r="H95" t="str">
        <f>IFERROR(VLOOKUP('Raw data'!H1&amp;"|"&amp;'Raw data'!H95,'Mapping Recoding'!B2:C56,2,FALSE),"")</f>
        <v/>
      </c>
      <c r="I95" t="str">
        <f>IFERROR(VLOOKUP('Raw data'!I1&amp;"|"&amp;'Raw data'!I95,'Mapping Recoding'!B2:C56,2,FALSE),"")</f>
        <v/>
      </c>
      <c r="J95" t="str">
        <f>IFERROR(VLOOKUP('Raw data'!J1&amp;"|"&amp;'Raw data'!J95,'Mapping Recoding'!B2:C56,2,FALSE),"")</f>
        <v/>
      </c>
      <c r="K95" t="str">
        <f>IFERROR(VLOOKUP('Raw data'!K1&amp;"|"&amp;'Raw data'!K95,'Mapping Recoding'!B2:C56,2,FALSE),"")</f>
        <v/>
      </c>
      <c r="L95" t="str">
        <f>IFERROR(VLOOKUP('Raw data'!L1&amp;"|"&amp;'Raw data'!L95,'Mapping Recoding'!B2:C56,2,FALSE),"")</f>
        <v/>
      </c>
      <c r="M95" t="str">
        <f t="shared" si="2"/>
        <v/>
      </c>
      <c r="N95" t="str">
        <f>IF(M95="","",VLOOKUP('Recoded data'!M95,'Mapping Sum to Rasch'!A2:B32,2,FALSE))</f>
        <v/>
      </c>
      <c r="O95" t="str">
        <f>IF(N95="","",VLOOKUP('Recoded data'!N95,'Mapping Sum to Rasch'!B2:C32,2,FALSE))</f>
        <v/>
      </c>
    </row>
    <row r="96" spans="1:15" x14ac:dyDescent="0.2">
      <c r="A96">
        <v>95</v>
      </c>
      <c r="B96" t="str">
        <f>IFERROR(VLOOKUP('Raw data'!B1&amp;"|"&amp;'Raw data'!B96,'Mapping Recoding'!B2:C56,2,FALSE),"")</f>
        <v/>
      </c>
      <c r="C96" t="str">
        <f>IFERROR(VLOOKUP('Raw data'!C1&amp;"|"&amp;'Raw data'!C96,'Mapping Recoding'!B2:C56,2,FALSE),"")</f>
        <v/>
      </c>
      <c r="D96" t="str">
        <f>IFERROR(VLOOKUP('Raw data'!D1&amp;"|"&amp;'Raw data'!D96,'Mapping Recoding'!B2:C56,2,FALSE),"")</f>
        <v/>
      </c>
      <c r="E96" t="str">
        <f>IFERROR(VLOOKUP('Raw data'!E1&amp;"|"&amp;'Raw data'!E96,'Mapping Recoding'!B2:C56,2,FALSE),"")</f>
        <v/>
      </c>
      <c r="F96" t="str">
        <f>IFERROR(VLOOKUP('Raw data'!F1&amp;"|"&amp;'Raw data'!F96,'Mapping Recoding'!B2:C56,2,FALSE),"")</f>
        <v/>
      </c>
      <c r="G96" t="str">
        <f>IFERROR(VLOOKUP('Raw data'!G1&amp;"|"&amp;'Raw data'!G96,'Mapping Recoding'!B2:C56,2,FALSE),"")</f>
        <v/>
      </c>
      <c r="H96" t="str">
        <f>IFERROR(VLOOKUP('Raw data'!H1&amp;"|"&amp;'Raw data'!H96,'Mapping Recoding'!B2:C56,2,FALSE),"")</f>
        <v/>
      </c>
      <c r="I96" t="str">
        <f>IFERROR(VLOOKUP('Raw data'!I1&amp;"|"&amp;'Raw data'!I96,'Mapping Recoding'!B2:C56,2,FALSE),"")</f>
        <v/>
      </c>
      <c r="J96" t="str">
        <f>IFERROR(VLOOKUP('Raw data'!J1&amp;"|"&amp;'Raw data'!J96,'Mapping Recoding'!B2:C56,2,FALSE),"")</f>
        <v/>
      </c>
      <c r="K96" t="str">
        <f>IFERROR(VLOOKUP('Raw data'!K1&amp;"|"&amp;'Raw data'!K96,'Mapping Recoding'!B2:C56,2,FALSE),"")</f>
        <v/>
      </c>
      <c r="L96" t="str">
        <f>IFERROR(VLOOKUP('Raw data'!L1&amp;"|"&amp;'Raw data'!L96,'Mapping Recoding'!B2:C56,2,FALSE),"")</f>
        <v/>
      </c>
      <c r="M96" t="str">
        <f t="shared" si="2"/>
        <v/>
      </c>
      <c r="N96" t="str">
        <f>IF(M96="","",VLOOKUP('Recoded data'!M96,'Mapping Sum to Rasch'!A2:B32,2,FALSE))</f>
        <v/>
      </c>
      <c r="O96" t="str">
        <f>IF(N96="","",VLOOKUP('Recoded data'!N96,'Mapping Sum to Rasch'!B2:C32,2,FALSE))</f>
        <v/>
      </c>
    </row>
    <row r="97" spans="1:15" x14ac:dyDescent="0.2">
      <c r="A97">
        <v>96</v>
      </c>
      <c r="B97" t="str">
        <f>IFERROR(VLOOKUP('Raw data'!B1&amp;"|"&amp;'Raw data'!B97,'Mapping Recoding'!B2:C56,2,FALSE),"")</f>
        <v/>
      </c>
      <c r="C97" t="str">
        <f>IFERROR(VLOOKUP('Raw data'!C1&amp;"|"&amp;'Raw data'!C97,'Mapping Recoding'!B2:C56,2,FALSE),"")</f>
        <v/>
      </c>
      <c r="D97" t="str">
        <f>IFERROR(VLOOKUP('Raw data'!D1&amp;"|"&amp;'Raw data'!D97,'Mapping Recoding'!B2:C56,2,FALSE),"")</f>
        <v/>
      </c>
      <c r="E97" t="str">
        <f>IFERROR(VLOOKUP('Raw data'!E1&amp;"|"&amp;'Raw data'!E97,'Mapping Recoding'!B2:C56,2,FALSE),"")</f>
        <v/>
      </c>
      <c r="F97" t="str">
        <f>IFERROR(VLOOKUP('Raw data'!F1&amp;"|"&amp;'Raw data'!F97,'Mapping Recoding'!B2:C56,2,FALSE),"")</f>
        <v/>
      </c>
      <c r="G97" t="str">
        <f>IFERROR(VLOOKUP('Raw data'!G1&amp;"|"&amp;'Raw data'!G97,'Mapping Recoding'!B2:C56,2,FALSE),"")</f>
        <v/>
      </c>
      <c r="H97" t="str">
        <f>IFERROR(VLOOKUP('Raw data'!H1&amp;"|"&amp;'Raw data'!H97,'Mapping Recoding'!B2:C56,2,FALSE),"")</f>
        <v/>
      </c>
      <c r="I97" t="str">
        <f>IFERROR(VLOOKUP('Raw data'!I1&amp;"|"&amp;'Raw data'!I97,'Mapping Recoding'!B2:C56,2,FALSE),"")</f>
        <v/>
      </c>
      <c r="J97" t="str">
        <f>IFERROR(VLOOKUP('Raw data'!J1&amp;"|"&amp;'Raw data'!J97,'Mapping Recoding'!B2:C56,2,FALSE),"")</f>
        <v/>
      </c>
      <c r="K97" t="str">
        <f>IFERROR(VLOOKUP('Raw data'!K1&amp;"|"&amp;'Raw data'!K97,'Mapping Recoding'!B2:C56,2,FALSE),"")</f>
        <v/>
      </c>
      <c r="L97" t="str">
        <f>IFERROR(VLOOKUP('Raw data'!L1&amp;"|"&amp;'Raw data'!L97,'Mapping Recoding'!B2:C56,2,FALSE),"")</f>
        <v/>
      </c>
      <c r="M97" t="str">
        <f t="shared" si="2"/>
        <v/>
      </c>
      <c r="N97" t="str">
        <f>IF(M97="","",VLOOKUP('Recoded data'!M97,'Mapping Sum to Rasch'!A2:B32,2,FALSE))</f>
        <v/>
      </c>
      <c r="O97" t="str">
        <f>IF(N97="","",VLOOKUP('Recoded data'!N97,'Mapping Sum to Rasch'!B2:C32,2,FALSE))</f>
        <v/>
      </c>
    </row>
    <row r="98" spans="1:15" x14ac:dyDescent="0.2">
      <c r="A98">
        <v>97</v>
      </c>
      <c r="B98" t="str">
        <f>IFERROR(VLOOKUP('Raw data'!B1&amp;"|"&amp;'Raw data'!B98,'Mapping Recoding'!B2:C56,2,FALSE),"")</f>
        <v/>
      </c>
      <c r="C98" t="str">
        <f>IFERROR(VLOOKUP('Raw data'!C1&amp;"|"&amp;'Raw data'!C98,'Mapping Recoding'!B2:C56,2,FALSE),"")</f>
        <v/>
      </c>
      <c r="D98" t="str">
        <f>IFERROR(VLOOKUP('Raw data'!D1&amp;"|"&amp;'Raw data'!D98,'Mapping Recoding'!B2:C56,2,FALSE),"")</f>
        <v/>
      </c>
      <c r="E98" t="str">
        <f>IFERROR(VLOOKUP('Raw data'!E1&amp;"|"&amp;'Raw data'!E98,'Mapping Recoding'!B2:C56,2,FALSE),"")</f>
        <v/>
      </c>
      <c r="F98" t="str">
        <f>IFERROR(VLOOKUP('Raw data'!F1&amp;"|"&amp;'Raw data'!F98,'Mapping Recoding'!B2:C56,2,FALSE),"")</f>
        <v/>
      </c>
      <c r="G98" t="str">
        <f>IFERROR(VLOOKUP('Raw data'!G1&amp;"|"&amp;'Raw data'!G98,'Mapping Recoding'!B2:C56,2,FALSE),"")</f>
        <v/>
      </c>
      <c r="H98" t="str">
        <f>IFERROR(VLOOKUP('Raw data'!H1&amp;"|"&amp;'Raw data'!H98,'Mapping Recoding'!B2:C56,2,FALSE),"")</f>
        <v/>
      </c>
      <c r="I98" t="str">
        <f>IFERROR(VLOOKUP('Raw data'!I1&amp;"|"&amp;'Raw data'!I98,'Mapping Recoding'!B2:C56,2,FALSE),"")</f>
        <v/>
      </c>
      <c r="J98" t="str">
        <f>IFERROR(VLOOKUP('Raw data'!J1&amp;"|"&amp;'Raw data'!J98,'Mapping Recoding'!B2:C56,2,FALSE),"")</f>
        <v/>
      </c>
      <c r="K98" t="str">
        <f>IFERROR(VLOOKUP('Raw data'!K1&amp;"|"&amp;'Raw data'!K98,'Mapping Recoding'!B2:C56,2,FALSE),"")</f>
        <v/>
      </c>
      <c r="L98" t="str">
        <f>IFERROR(VLOOKUP('Raw data'!L1&amp;"|"&amp;'Raw data'!L98,'Mapping Recoding'!B2:C56,2,FALSE),"")</f>
        <v/>
      </c>
      <c r="M98" t="str">
        <f t="shared" ref="M98:M101" si="3">IF(COUNTIF(B98:L98,"")&gt;0,"",SUM(B98:L98))</f>
        <v/>
      </c>
      <c r="N98" t="str">
        <f>IF(M98="","",VLOOKUP('Recoded data'!M98,'Mapping Sum to Rasch'!A2:B32,2,FALSE))</f>
        <v/>
      </c>
      <c r="O98" t="str">
        <f>IF(N98="","",VLOOKUP('Recoded data'!N98,'Mapping Sum to Rasch'!B2:C32,2,FALSE))</f>
        <v/>
      </c>
    </row>
    <row r="99" spans="1:15" x14ac:dyDescent="0.2">
      <c r="A99">
        <v>98</v>
      </c>
      <c r="B99" t="str">
        <f>IFERROR(VLOOKUP('Raw data'!B1&amp;"|"&amp;'Raw data'!B99,'Mapping Recoding'!B2:C56,2,FALSE),"")</f>
        <v/>
      </c>
      <c r="C99" t="str">
        <f>IFERROR(VLOOKUP('Raw data'!C1&amp;"|"&amp;'Raw data'!C99,'Mapping Recoding'!B2:C56,2,FALSE),"")</f>
        <v/>
      </c>
      <c r="D99" t="str">
        <f>IFERROR(VLOOKUP('Raw data'!D1&amp;"|"&amp;'Raw data'!D99,'Mapping Recoding'!B2:C56,2,FALSE),"")</f>
        <v/>
      </c>
      <c r="E99" t="str">
        <f>IFERROR(VLOOKUP('Raw data'!E1&amp;"|"&amp;'Raw data'!E99,'Mapping Recoding'!B2:C56,2,FALSE),"")</f>
        <v/>
      </c>
      <c r="F99" t="str">
        <f>IFERROR(VLOOKUP('Raw data'!F1&amp;"|"&amp;'Raw data'!F99,'Mapping Recoding'!B2:C56,2,FALSE),"")</f>
        <v/>
      </c>
      <c r="G99" t="str">
        <f>IFERROR(VLOOKUP('Raw data'!G1&amp;"|"&amp;'Raw data'!G99,'Mapping Recoding'!B2:C56,2,FALSE),"")</f>
        <v/>
      </c>
      <c r="H99" t="str">
        <f>IFERROR(VLOOKUP('Raw data'!H1&amp;"|"&amp;'Raw data'!H99,'Mapping Recoding'!B2:C56,2,FALSE),"")</f>
        <v/>
      </c>
      <c r="I99" t="str">
        <f>IFERROR(VLOOKUP('Raw data'!I1&amp;"|"&amp;'Raw data'!I99,'Mapping Recoding'!B2:C56,2,FALSE),"")</f>
        <v/>
      </c>
      <c r="J99" t="str">
        <f>IFERROR(VLOOKUP('Raw data'!J1&amp;"|"&amp;'Raw data'!J99,'Mapping Recoding'!B2:C56,2,FALSE),"")</f>
        <v/>
      </c>
      <c r="K99" t="str">
        <f>IFERROR(VLOOKUP('Raw data'!K1&amp;"|"&amp;'Raw data'!K99,'Mapping Recoding'!B2:C56,2,FALSE),"")</f>
        <v/>
      </c>
      <c r="L99" t="str">
        <f>IFERROR(VLOOKUP('Raw data'!L1&amp;"|"&amp;'Raw data'!L99,'Mapping Recoding'!B2:C56,2,FALSE),"")</f>
        <v/>
      </c>
      <c r="M99" t="str">
        <f t="shared" si="3"/>
        <v/>
      </c>
      <c r="N99" t="str">
        <f>IF(M99="","",VLOOKUP('Recoded data'!M99,'Mapping Sum to Rasch'!A2:B32,2,FALSE))</f>
        <v/>
      </c>
      <c r="O99" t="str">
        <f>IF(N99="","",VLOOKUP('Recoded data'!N99,'Mapping Sum to Rasch'!B2:C32,2,FALSE))</f>
        <v/>
      </c>
    </row>
    <row r="100" spans="1:15" x14ac:dyDescent="0.2">
      <c r="A100">
        <v>99</v>
      </c>
      <c r="B100" t="str">
        <f>IFERROR(VLOOKUP('Raw data'!B1&amp;"|"&amp;'Raw data'!B100,'Mapping Recoding'!B2:C56,2,FALSE),"")</f>
        <v/>
      </c>
      <c r="C100" t="str">
        <f>IFERROR(VLOOKUP('Raw data'!C1&amp;"|"&amp;'Raw data'!C100,'Mapping Recoding'!B2:C56,2,FALSE),"")</f>
        <v/>
      </c>
      <c r="D100" t="str">
        <f>IFERROR(VLOOKUP('Raw data'!D1&amp;"|"&amp;'Raw data'!D100,'Mapping Recoding'!B2:C56,2,FALSE),"")</f>
        <v/>
      </c>
      <c r="E100" t="str">
        <f>IFERROR(VLOOKUP('Raw data'!E1&amp;"|"&amp;'Raw data'!E100,'Mapping Recoding'!B2:C56,2,FALSE),"")</f>
        <v/>
      </c>
      <c r="F100" t="str">
        <f>IFERROR(VLOOKUP('Raw data'!F1&amp;"|"&amp;'Raw data'!F100,'Mapping Recoding'!B2:C56,2,FALSE),"")</f>
        <v/>
      </c>
      <c r="G100" t="str">
        <f>IFERROR(VLOOKUP('Raw data'!G1&amp;"|"&amp;'Raw data'!G100,'Mapping Recoding'!B2:C56,2,FALSE),"")</f>
        <v/>
      </c>
      <c r="H100" t="str">
        <f>IFERROR(VLOOKUP('Raw data'!H1&amp;"|"&amp;'Raw data'!H100,'Mapping Recoding'!B2:C56,2,FALSE),"")</f>
        <v/>
      </c>
      <c r="I100" t="str">
        <f>IFERROR(VLOOKUP('Raw data'!I1&amp;"|"&amp;'Raw data'!I100,'Mapping Recoding'!B2:C56,2,FALSE),"")</f>
        <v/>
      </c>
      <c r="J100" t="str">
        <f>IFERROR(VLOOKUP('Raw data'!J1&amp;"|"&amp;'Raw data'!J100,'Mapping Recoding'!B2:C56,2,FALSE),"")</f>
        <v/>
      </c>
      <c r="K100" t="str">
        <f>IFERROR(VLOOKUP('Raw data'!K1&amp;"|"&amp;'Raw data'!K100,'Mapping Recoding'!B2:C56,2,FALSE),"")</f>
        <v/>
      </c>
      <c r="L100" t="str">
        <f>IFERROR(VLOOKUP('Raw data'!L1&amp;"|"&amp;'Raw data'!L100,'Mapping Recoding'!B2:C56,2,FALSE),"")</f>
        <v/>
      </c>
      <c r="M100" t="str">
        <f t="shared" si="3"/>
        <v/>
      </c>
      <c r="N100" t="str">
        <f>IF(M100="","",VLOOKUP('Recoded data'!M100,'Mapping Sum to Rasch'!A2:B32,2,FALSE))</f>
        <v/>
      </c>
      <c r="O100" t="str">
        <f>IF(N100="","",VLOOKUP('Recoded data'!N100,'Mapping Sum to Rasch'!B2:C32,2,FALSE))</f>
        <v/>
      </c>
    </row>
    <row r="101" spans="1:15" x14ac:dyDescent="0.2">
      <c r="A101">
        <v>100</v>
      </c>
      <c r="B101" t="str">
        <f>IFERROR(VLOOKUP('Raw data'!B1&amp;"|"&amp;'Raw data'!B101,'Mapping Recoding'!B2:C56,2,FALSE),"")</f>
        <v/>
      </c>
      <c r="C101" t="str">
        <f>IFERROR(VLOOKUP('Raw data'!C1&amp;"|"&amp;'Raw data'!C101,'Mapping Recoding'!B2:C56,2,FALSE),"")</f>
        <v/>
      </c>
      <c r="D101" t="str">
        <f>IFERROR(VLOOKUP('Raw data'!D1&amp;"|"&amp;'Raw data'!D101,'Mapping Recoding'!B2:C56,2,FALSE),"")</f>
        <v/>
      </c>
      <c r="E101" t="str">
        <f>IFERROR(VLOOKUP('Raw data'!E1&amp;"|"&amp;'Raw data'!E101,'Mapping Recoding'!B2:C56,2,FALSE),"")</f>
        <v/>
      </c>
      <c r="F101" t="str">
        <f>IFERROR(VLOOKUP('Raw data'!F1&amp;"|"&amp;'Raw data'!F101,'Mapping Recoding'!B2:C56,2,FALSE),"")</f>
        <v/>
      </c>
      <c r="G101" t="str">
        <f>IFERROR(VLOOKUP('Raw data'!G1&amp;"|"&amp;'Raw data'!G101,'Mapping Recoding'!B2:C56,2,FALSE),"")</f>
        <v/>
      </c>
      <c r="H101" t="str">
        <f>IFERROR(VLOOKUP('Raw data'!H1&amp;"|"&amp;'Raw data'!H101,'Mapping Recoding'!B2:C56,2,FALSE),"")</f>
        <v/>
      </c>
      <c r="I101" t="str">
        <f>IFERROR(VLOOKUP('Raw data'!I1&amp;"|"&amp;'Raw data'!I101,'Mapping Recoding'!B2:C56,2,FALSE),"")</f>
        <v/>
      </c>
      <c r="J101" t="str">
        <f>IFERROR(VLOOKUP('Raw data'!J1&amp;"|"&amp;'Raw data'!J101,'Mapping Recoding'!B2:C56,2,FALSE),"")</f>
        <v/>
      </c>
      <c r="K101" t="str">
        <f>IFERROR(VLOOKUP('Raw data'!K1&amp;"|"&amp;'Raw data'!K101,'Mapping Recoding'!B2:C56,2,FALSE),"")</f>
        <v/>
      </c>
      <c r="L101" t="str">
        <f>IFERROR(VLOOKUP('Raw data'!L1&amp;"|"&amp;'Raw data'!L101,'Mapping Recoding'!B2:C56,2,FALSE),"")</f>
        <v/>
      </c>
      <c r="M101" t="str">
        <f t="shared" si="3"/>
        <v/>
      </c>
      <c r="N101" t="str">
        <f>IF(M101="","",VLOOKUP('Recoded data'!M101,'Mapping Sum to Rasch'!A2:B32,2,FALSE))</f>
        <v/>
      </c>
      <c r="O101" t="str">
        <f>IF(N101="","",VLOOKUP('Recoded data'!N101,'Mapping Sum to Rasch'!B2:C32,2,FALSE))</f>
        <v/>
      </c>
    </row>
  </sheetData>
  <sheetProtection sheet="1"/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6"/>
  <sheetViews>
    <sheetView workbookViewId="0"/>
  </sheetViews>
  <sheetFormatPr baseColWidth="10" defaultRowHeight="15" x14ac:dyDescent="0.2"/>
  <sheetData>
    <row r="1" spans="1:3" x14ac:dyDescent="0.2">
      <c r="A1" t="s">
        <v>36</v>
      </c>
      <c r="B1" t="s">
        <v>37</v>
      </c>
      <c r="C1" t="s">
        <v>38</v>
      </c>
    </row>
    <row r="2" spans="1:3" x14ac:dyDescent="0.2">
      <c r="A2" t="s">
        <v>8</v>
      </c>
      <c r="B2" t="s">
        <v>39</v>
      </c>
      <c r="C2">
        <v>0</v>
      </c>
    </row>
    <row r="3" spans="1:3" x14ac:dyDescent="0.2">
      <c r="A3" t="s">
        <v>8</v>
      </c>
      <c r="B3" t="s">
        <v>40</v>
      </c>
      <c r="C3">
        <v>1</v>
      </c>
    </row>
    <row r="4" spans="1:3" x14ac:dyDescent="0.2">
      <c r="A4" t="s">
        <v>8</v>
      </c>
      <c r="B4" t="s">
        <v>41</v>
      </c>
      <c r="C4">
        <v>2</v>
      </c>
    </row>
    <row r="5" spans="1:3" x14ac:dyDescent="0.2">
      <c r="A5" t="s">
        <v>8</v>
      </c>
      <c r="B5" t="s">
        <v>42</v>
      </c>
      <c r="C5">
        <v>3</v>
      </c>
    </row>
    <row r="6" spans="1:3" x14ac:dyDescent="0.2">
      <c r="A6" t="s">
        <v>8</v>
      </c>
      <c r="B6" t="s">
        <v>43</v>
      </c>
      <c r="C6">
        <v>3</v>
      </c>
    </row>
    <row r="7" spans="1:3" x14ac:dyDescent="0.2">
      <c r="A7" t="s">
        <v>9</v>
      </c>
      <c r="B7" t="s">
        <v>44</v>
      </c>
      <c r="C7">
        <v>0</v>
      </c>
    </row>
    <row r="8" spans="1:3" x14ac:dyDescent="0.2">
      <c r="A8" t="s">
        <v>9</v>
      </c>
      <c r="B8" t="s">
        <v>45</v>
      </c>
      <c r="C8">
        <v>1</v>
      </c>
    </row>
    <row r="9" spans="1:3" x14ac:dyDescent="0.2">
      <c r="A9" t="s">
        <v>9</v>
      </c>
      <c r="B9" t="s">
        <v>46</v>
      </c>
      <c r="C9">
        <v>1</v>
      </c>
    </row>
    <row r="10" spans="1:3" x14ac:dyDescent="0.2">
      <c r="A10" t="s">
        <v>9</v>
      </c>
      <c r="B10" t="s">
        <v>47</v>
      </c>
      <c r="C10">
        <v>2</v>
      </c>
    </row>
    <row r="11" spans="1:3" x14ac:dyDescent="0.2">
      <c r="A11" t="s">
        <v>9</v>
      </c>
      <c r="B11" t="s">
        <v>48</v>
      </c>
      <c r="C11">
        <v>2</v>
      </c>
    </row>
    <row r="12" spans="1:3" x14ac:dyDescent="0.2">
      <c r="A12" t="s">
        <v>10</v>
      </c>
      <c r="B12" t="s">
        <v>49</v>
      </c>
      <c r="C12">
        <v>0</v>
      </c>
    </row>
    <row r="13" spans="1:3" x14ac:dyDescent="0.2">
      <c r="A13" t="s">
        <v>10</v>
      </c>
      <c r="B13" t="s">
        <v>50</v>
      </c>
      <c r="C13">
        <v>1</v>
      </c>
    </row>
    <row r="14" spans="1:3" x14ac:dyDescent="0.2">
      <c r="A14" t="s">
        <v>10</v>
      </c>
      <c r="B14" t="s">
        <v>51</v>
      </c>
      <c r="C14">
        <v>2</v>
      </c>
    </row>
    <row r="15" spans="1:3" x14ac:dyDescent="0.2">
      <c r="A15" t="s">
        <v>10</v>
      </c>
      <c r="B15" t="s">
        <v>52</v>
      </c>
      <c r="C15">
        <v>3</v>
      </c>
    </row>
    <row r="16" spans="1:3" x14ac:dyDescent="0.2">
      <c r="A16" t="s">
        <v>10</v>
      </c>
      <c r="B16" t="s">
        <v>53</v>
      </c>
      <c r="C16">
        <v>3</v>
      </c>
    </row>
    <row r="17" spans="1:3" x14ac:dyDescent="0.2">
      <c r="A17" t="s">
        <v>11</v>
      </c>
      <c r="B17" t="s">
        <v>54</v>
      </c>
      <c r="C17">
        <v>0</v>
      </c>
    </row>
    <row r="18" spans="1:3" x14ac:dyDescent="0.2">
      <c r="A18" t="s">
        <v>11</v>
      </c>
      <c r="B18" t="s">
        <v>55</v>
      </c>
      <c r="C18">
        <v>1</v>
      </c>
    </row>
    <row r="19" spans="1:3" x14ac:dyDescent="0.2">
      <c r="A19" t="s">
        <v>11</v>
      </c>
      <c r="B19" t="s">
        <v>56</v>
      </c>
      <c r="C19">
        <v>2</v>
      </c>
    </row>
    <row r="20" spans="1:3" x14ac:dyDescent="0.2">
      <c r="A20" t="s">
        <v>11</v>
      </c>
      <c r="B20" t="s">
        <v>57</v>
      </c>
      <c r="C20">
        <v>3</v>
      </c>
    </row>
    <row r="21" spans="1:3" x14ac:dyDescent="0.2">
      <c r="A21" t="s">
        <v>11</v>
      </c>
      <c r="B21" t="s">
        <v>58</v>
      </c>
      <c r="C21">
        <v>3</v>
      </c>
    </row>
    <row r="22" spans="1:3" x14ac:dyDescent="0.2">
      <c r="A22" t="s">
        <v>12</v>
      </c>
      <c r="B22" t="s">
        <v>59</v>
      </c>
      <c r="C22">
        <v>0</v>
      </c>
    </row>
    <row r="23" spans="1:3" x14ac:dyDescent="0.2">
      <c r="A23" t="s">
        <v>12</v>
      </c>
      <c r="B23" t="s">
        <v>60</v>
      </c>
      <c r="C23">
        <v>1</v>
      </c>
    </row>
    <row r="24" spans="1:3" x14ac:dyDescent="0.2">
      <c r="A24" t="s">
        <v>12</v>
      </c>
      <c r="B24" t="s">
        <v>61</v>
      </c>
      <c r="C24">
        <v>1</v>
      </c>
    </row>
    <row r="25" spans="1:3" x14ac:dyDescent="0.2">
      <c r="A25" t="s">
        <v>12</v>
      </c>
      <c r="B25" t="s">
        <v>62</v>
      </c>
      <c r="C25">
        <v>2</v>
      </c>
    </row>
    <row r="26" spans="1:3" x14ac:dyDescent="0.2">
      <c r="A26" t="s">
        <v>12</v>
      </c>
      <c r="B26" t="s">
        <v>63</v>
      </c>
      <c r="C26">
        <v>2</v>
      </c>
    </row>
    <row r="27" spans="1:3" x14ac:dyDescent="0.2">
      <c r="A27" t="s">
        <v>13</v>
      </c>
      <c r="B27" t="s">
        <v>64</v>
      </c>
      <c r="C27">
        <v>0</v>
      </c>
    </row>
    <row r="28" spans="1:3" x14ac:dyDescent="0.2">
      <c r="A28" t="s">
        <v>13</v>
      </c>
      <c r="B28" t="s">
        <v>65</v>
      </c>
      <c r="C28">
        <v>1</v>
      </c>
    </row>
    <row r="29" spans="1:3" x14ac:dyDescent="0.2">
      <c r="A29" t="s">
        <v>13</v>
      </c>
      <c r="B29" t="s">
        <v>66</v>
      </c>
      <c r="C29">
        <v>1</v>
      </c>
    </row>
    <row r="30" spans="1:3" x14ac:dyDescent="0.2">
      <c r="A30" t="s">
        <v>13</v>
      </c>
      <c r="B30" t="s">
        <v>67</v>
      </c>
      <c r="C30">
        <v>2</v>
      </c>
    </row>
    <row r="31" spans="1:3" x14ac:dyDescent="0.2">
      <c r="A31" t="s">
        <v>13</v>
      </c>
      <c r="B31" t="s">
        <v>68</v>
      </c>
      <c r="C31">
        <v>2</v>
      </c>
    </row>
    <row r="32" spans="1:3" x14ac:dyDescent="0.2">
      <c r="A32" t="s">
        <v>14</v>
      </c>
      <c r="B32" t="s">
        <v>69</v>
      </c>
      <c r="C32">
        <v>0</v>
      </c>
    </row>
    <row r="33" spans="1:3" x14ac:dyDescent="0.2">
      <c r="A33" t="s">
        <v>14</v>
      </c>
      <c r="B33" t="s">
        <v>70</v>
      </c>
      <c r="C33">
        <v>1</v>
      </c>
    </row>
    <row r="34" spans="1:3" x14ac:dyDescent="0.2">
      <c r="A34" t="s">
        <v>14</v>
      </c>
      <c r="B34" t="s">
        <v>71</v>
      </c>
      <c r="C34">
        <v>1</v>
      </c>
    </row>
    <row r="35" spans="1:3" x14ac:dyDescent="0.2">
      <c r="A35" t="s">
        <v>14</v>
      </c>
      <c r="B35" t="s">
        <v>72</v>
      </c>
      <c r="C35">
        <v>2</v>
      </c>
    </row>
    <row r="36" spans="1:3" x14ac:dyDescent="0.2">
      <c r="A36" t="s">
        <v>14</v>
      </c>
      <c r="B36" t="s">
        <v>73</v>
      </c>
      <c r="C36">
        <v>2</v>
      </c>
    </row>
    <row r="37" spans="1:3" x14ac:dyDescent="0.2">
      <c r="A37" t="s">
        <v>24</v>
      </c>
      <c r="B37" t="s">
        <v>74</v>
      </c>
      <c r="C37">
        <v>0</v>
      </c>
    </row>
    <row r="38" spans="1:3" x14ac:dyDescent="0.2">
      <c r="A38" t="s">
        <v>24</v>
      </c>
      <c r="B38" t="s">
        <v>75</v>
      </c>
      <c r="C38">
        <v>1</v>
      </c>
    </row>
    <row r="39" spans="1:3" x14ac:dyDescent="0.2">
      <c r="A39" t="s">
        <v>24</v>
      </c>
      <c r="B39" t="s">
        <v>76</v>
      </c>
      <c r="C39">
        <v>1</v>
      </c>
    </row>
    <row r="40" spans="1:3" x14ac:dyDescent="0.2">
      <c r="A40" t="s">
        <v>24</v>
      </c>
      <c r="B40" t="s">
        <v>77</v>
      </c>
      <c r="C40">
        <v>2</v>
      </c>
    </row>
    <row r="41" spans="1:3" x14ac:dyDescent="0.2">
      <c r="A41" t="s">
        <v>24</v>
      </c>
      <c r="B41" t="s">
        <v>78</v>
      </c>
      <c r="C41">
        <v>2</v>
      </c>
    </row>
    <row r="42" spans="1:3" x14ac:dyDescent="0.2">
      <c r="A42" t="s">
        <v>25</v>
      </c>
      <c r="B42" t="s">
        <v>79</v>
      </c>
      <c r="C42">
        <v>0</v>
      </c>
    </row>
    <row r="43" spans="1:3" x14ac:dyDescent="0.2">
      <c r="A43" t="s">
        <v>25</v>
      </c>
      <c r="B43" t="s">
        <v>80</v>
      </c>
      <c r="C43">
        <v>1</v>
      </c>
    </row>
    <row r="44" spans="1:3" x14ac:dyDescent="0.2">
      <c r="A44" t="s">
        <v>25</v>
      </c>
      <c r="B44" t="s">
        <v>81</v>
      </c>
      <c r="C44">
        <v>2</v>
      </c>
    </row>
    <row r="45" spans="1:3" x14ac:dyDescent="0.2">
      <c r="A45" t="s">
        <v>25</v>
      </c>
      <c r="B45" t="s">
        <v>82</v>
      </c>
      <c r="C45">
        <v>3</v>
      </c>
    </row>
    <row r="46" spans="1:3" x14ac:dyDescent="0.2">
      <c r="A46" t="s">
        <v>25</v>
      </c>
      <c r="B46" t="s">
        <v>83</v>
      </c>
      <c r="C46">
        <v>4</v>
      </c>
    </row>
    <row r="47" spans="1:3" x14ac:dyDescent="0.2">
      <c r="A47" t="s">
        <v>17</v>
      </c>
      <c r="B47" t="s">
        <v>84</v>
      </c>
      <c r="C47">
        <v>0</v>
      </c>
    </row>
    <row r="48" spans="1:3" x14ac:dyDescent="0.2">
      <c r="A48" t="s">
        <v>17</v>
      </c>
      <c r="B48" t="s">
        <v>85</v>
      </c>
      <c r="C48">
        <v>1</v>
      </c>
    </row>
    <row r="49" spans="1:3" x14ac:dyDescent="0.2">
      <c r="A49" t="s">
        <v>17</v>
      </c>
      <c r="B49" t="s">
        <v>86</v>
      </c>
      <c r="C49">
        <v>2</v>
      </c>
    </row>
    <row r="50" spans="1:3" x14ac:dyDescent="0.2">
      <c r="A50" t="s">
        <v>17</v>
      </c>
      <c r="B50" t="s">
        <v>87</v>
      </c>
      <c r="C50">
        <v>3</v>
      </c>
    </row>
    <row r="51" spans="1:3" x14ac:dyDescent="0.2">
      <c r="A51" t="s">
        <v>17</v>
      </c>
      <c r="B51" t="s">
        <v>88</v>
      </c>
      <c r="C51">
        <v>3</v>
      </c>
    </row>
    <row r="52" spans="1:3" x14ac:dyDescent="0.2">
      <c r="A52" t="s">
        <v>18</v>
      </c>
      <c r="B52" t="s">
        <v>89</v>
      </c>
      <c r="C52">
        <v>0</v>
      </c>
    </row>
    <row r="53" spans="1:3" x14ac:dyDescent="0.2">
      <c r="A53" t="s">
        <v>18</v>
      </c>
      <c r="B53" t="s">
        <v>90</v>
      </c>
      <c r="C53">
        <v>1</v>
      </c>
    </row>
    <row r="54" spans="1:3" x14ac:dyDescent="0.2">
      <c r="A54" t="s">
        <v>18</v>
      </c>
      <c r="B54" t="s">
        <v>91</v>
      </c>
      <c r="C54">
        <v>2</v>
      </c>
    </row>
    <row r="55" spans="1:3" x14ac:dyDescent="0.2">
      <c r="A55" t="s">
        <v>18</v>
      </c>
      <c r="B55" t="s">
        <v>92</v>
      </c>
      <c r="C55">
        <v>3</v>
      </c>
    </row>
    <row r="56" spans="1:3" x14ac:dyDescent="0.2">
      <c r="A56" t="s">
        <v>18</v>
      </c>
      <c r="B56" t="s">
        <v>93</v>
      </c>
      <c r="C56">
        <v>4</v>
      </c>
    </row>
  </sheetData>
  <sheetProtection sheet="1"/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2"/>
  <sheetViews>
    <sheetView workbookViewId="0"/>
  </sheetViews>
  <sheetFormatPr baseColWidth="10" defaultRowHeight="15" x14ac:dyDescent="0.2"/>
  <cols>
    <col min="2" max="2" width="16.6640625" customWidth="1"/>
    <col min="5" max="5" width="16.6640625" customWidth="1"/>
  </cols>
  <sheetData>
    <row r="1" spans="1:6" x14ac:dyDescent="0.2">
      <c r="A1" t="s">
        <v>94</v>
      </c>
      <c r="B1" t="s">
        <v>95</v>
      </c>
      <c r="C1" t="s">
        <v>96</v>
      </c>
      <c r="E1" t="s">
        <v>26</v>
      </c>
      <c r="F1" t="s">
        <v>97</v>
      </c>
    </row>
    <row r="2" spans="1:6" x14ac:dyDescent="0.2">
      <c r="A2">
        <v>0</v>
      </c>
      <c r="B2">
        <v>0</v>
      </c>
      <c r="C2" t="s">
        <v>29</v>
      </c>
      <c r="E2" t="s">
        <v>29</v>
      </c>
      <c r="F2" t="s">
        <v>98</v>
      </c>
    </row>
    <row r="3" spans="1:6" x14ac:dyDescent="0.2">
      <c r="A3">
        <v>1</v>
      </c>
      <c r="B3">
        <v>10.1240718347452</v>
      </c>
      <c r="C3" t="s">
        <v>30</v>
      </c>
      <c r="E3" t="s">
        <v>30</v>
      </c>
      <c r="F3" t="s">
        <v>99</v>
      </c>
    </row>
    <row r="4" spans="1:6" x14ac:dyDescent="0.2">
      <c r="A4">
        <v>2</v>
      </c>
      <c r="B4">
        <v>19.360684476208601</v>
      </c>
      <c r="C4" t="s">
        <v>30</v>
      </c>
      <c r="E4" t="s">
        <v>31</v>
      </c>
      <c r="F4" t="s">
        <v>100</v>
      </c>
    </row>
    <row r="5" spans="1:6" x14ac:dyDescent="0.2">
      <c r="A5">
        <v>3</v>
      </c>
      <c r="B5">
        <v>24.932149295679899</v>
      </c>
      <c r="C5" t="s">
        <v>31</v>
      </c>
      <c r="E5" t="s">
        <v>32</v>
      </c>
      <c r="F5" t="s">
        <v>101</v>
      </c>
    </row>
    <row r="6" spans="1:6" x14ac:dyDescent="0.2">
      <c r="A6">
        <v>4</v>
      </c>
      <c r="B6">
        <v>28.995485220225699</v>
      </c>
      <c r="C6" t="s">
        <v>31</v>
      </c>
    </row>
    <row r="7" spans="1:6" x14ac:dyDescent="0.2">
      <c r="A7">
        <v>5</v>
      </c>
      <c r="B7">
        <v>32.229814174640303</v>
      </c>
      <c r="C7" t="s">
        <v>31</v>
      </c>
    </row>
    <row r="8" spans="1:6" x14ac:dyDescent="0.2">
      <c r="A8">
        <v>6</v>
      </c>
      <c r="B8">
        <v>34.940841627959102</v>
      </c>
      <c r="C8" t="s">
        <v>31</v>
      </c>
    </row>
    <row r="9" spans="1:6" x14ac:dyDescent="0.2">
      <c r="A9">
        <v>7</v>
      </c>
      <c r="B9">
        <v>37.295118444051099</v>
      </c>
      <c r="C9" t="s">
        <v>31</v>
      </c>
    </row>
    <row r="10" spans="1:6" x14ac:dyDescent="0.2">
      <c r="A10">
        <v>8</v>
      </c>
      <c r="B10">
        <v>39.393918777877197</v>
      </c>
      <c r="C10" t="s">
        <v>31</v>
      </c>
    </row>
    <row r="11" spans="1:6" x14ac:dyDescent="0.2">
      <c r="A11">
        <v>9</v>
      </c>
      <c r="B11">
        <v>41.304877936212897</v>
      </c>
      <c r="C11" t="s">
        <v>32</v>
      </c>
    </row>
    <row r="12" spans="1:6" x14ac:dyDescent="0.2">
      <c r="A12">
        <v>10</v>
      </c>
      <c r="B12">
        <v>43.076132175339197</v>
      </c>
      <c r="C12" t="s">
        <v>32</v>
      </c>
    </row>
    <row r="13" spans="1:6" x14ac:dyDescent="0.2">
      <c r="A13">
        <v>11</v>
      </c>
      <c r="B13">
        <v>44.742762130938303</v>
      </c>
      <c r="C13" t="s">
        <v>32</v>
      </c>
    </row>
    <row r="14" spans="1:6" x14ac:dyDescent="0.2">
      <c r="A14">
        <v>12</v>
      </c>
      <c r="B14">
        <v>46.332759933790001</v>
      </c>
      <c r="C14" t="s">
        <v>32</v>
      </c>
    </row>
    <row r="15" spans="1:6" x14ac:dyDescent="0.2">
      <c r="A15">
        <v>13</v>
      </c>
      <c r="B15">
        <v>47.868265974360803</v>
      </c>
      <c r="C15" t="s">
        <v>32</v>
      </c>
    </row>
    <row r="16" spans="1:6" x14ac:dyDescent="0.2">
      <c r="A16">
        <v>14</v>
      </c>
      <c r="B16">
        <v>49.3684633890649</v>
      </c>
      <c r="C16" t="s">
        <v>32</v>
      </c>
    </row>
    <row r="17" spans="1:3" x14ac:dyDescent="0.2">
      <c r="A17">
        <v>15</v>
      </c>
      <c r="B17">
        <v>50.8503974957518</v>
      </c>
      <c r="C17" t="s">
        <v>32</v>
      </c>
    </row>
    <row r="18" spans="1:3" x14ac:dyDescent="0.2">
      <c r="A18">
        <v>16</v>
      </c>
      <c r="B18">
        <v>52.329365690070098</v>
      </c>
      <c r="C18" t="s">
        <v>32</v>
      </c>
    </row>
    <row r="19" spans="1:3" x14ac:dyDescent="0.2">
      <c r="A19">
        <v>17</v>
      </c>
      <c r="B19">
        <v>53.821920489163297</v>
      </c>
      <c r="C19" t="s">
        <v>32</v>
      </c>
    </row>
    <row r="20" spans="1:3" x14ac:dyDescent="0.2">
      <c r="A20">
        <v>18</v>
      </c>
      <c r="B20">
        <v>55.343556785958199</v>
      </c>
      <c r="C20" t="s">
        <v>32</v>
      </c>
    </row>
    <row r="21" spans="1:3" x14ac:dyDescent="0.2">
      <c r="A21">
        <v>19</v>
      </c>
      <c r="B21">
        <v>56.912735595679599</v>
      </c>
      <c r="C21" t="s">
        <v>32</v>
      </c>
    </row>
    <row r="22" spans="1:3" x14ac:dyDescent="0.2">
      <c r="A22">
        <v>20</v>
      </c>
      <c r="B22">
        <v>58.549834463467597</v>
      </c>
      <c r="C22" t="s">
        <v>32</v>
      </c>
    </row>
    <row r="23" spans="1:3" x14ac:dyDescent="0.2">
      <c r="A23">
        <v>21</v>
      </c>
      <c r="B23">
        <v>60.280947047912001</v>
      </c>
      <c r="C23" t="s">
        <v>32</v>
      </c>
    </row>
    <row r="24" spans="1:3" x14ac:dyDescent="0.2">
      <c r="A24">
        <v>22</v>
      </c>
      <c r="B24">
        <v>62.137749288894398</v>
      </c>
      <c r="C24" t="s">
        <v>32</v>
      </c>
    </row>
    <row r="25" spans="1:3" x14ac:dyDescent="0.2">
      <c r="A25">
        <v>23</v>
      </c>
      <c r="B25">
        <v>64.164794329247798</v>
      </c>
      <c r="C25" t="s">
        <v>32</v>
      </c>
    </row>
    <row r="26" spans="1:3" x14ac:dyDescent="0.2">
      <c r="A26">
        <v>24</v>
      </c>
      <c r="B26">
        <v>66.424703814858105</v>
      </c>
      <c r="C26" t="s">
        <v>32</v>
      </c>
    </row>
    <row r="27" spans="1:3" x14ac:dyDescent="0.2">
      <c r="A27">
        <v>25</v>
      </c>
      <c r="B27">
        <v>69.012953510071</v>
      </c>
      <c r="C27" t="s">
        <v>32</v>
      </c>
    </row>
    <row r="28" spans="1:3" x14ac:dyDescent="0.2">
      <c r="A28">
        <v>26</v>
      </c>
      <c r="B28">
        <v>72.089764655216399</v>
      </c>
      <c r="C28" t="s">
        <v>32</v>
      </c>
    </row>
    <row r="29" spans="1:3" x14ac:dyDescent="0.2">
      <c r="A29">
        <v>27</v>
      </c>
      <c r="B29">
        <v>75.953444013999501</v>
      </c>
      <c r="C29" t="s">
        <v>32</v>
      </c>
    </row>
    <row r="30" spans="1:3" x14ac:dyDescent="0.2">
      <c r="A30">
        <v>28</v>
      </c>
      <c r="B30">
        <v>81.274562220923599</v>
      </c>
      <c r="C30" t="s">
        <v>32</v>
      </c>
    </row>
    <row r="31" spans="1:3" x14ac:dyDescent="0.2">
      <c r="A31">
        <v>29</v>
      </c>
      <c r="B31">
        <v>90.200188018654202</v>
      </c>
      <c r="C31" t="s">
        <v>32</v>
      </c>
    </row>
    <row r="32" spans="1:3" x14ac:dyDescent="0.2">
      <c r="A32">
        <v>30</v>
      </c>
      <c r="B32">
        <v>100</v>
      </c>
      <c r="C32" t="s">
        <v>32</v>
      </c>
    </row>
  </sheetData>
  <sheetProtection sheet="1"/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6"/>
  <sheetViews>
    <sheetView workbookViewId="0"/>
  </sheetViews>
  <sheetFormatPr baseColWidth="10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</sheetData>
  <sheetProtection sheet="1"/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moBody1 xmlns="52696dc0-b1d1-45d0-88ca-ff453974eb4f" xsi:nil="true"/>
    <Action xmlns="52696dc0-b1d1-45d0-88ca-ff453974eb4f">Submitted</Action>
    <IsActive xmlns="52696dc0-b1d1-45d0-88ca-ff453974eb4f">false</IsActive>
    <TaskId xmlns="52696dc0-b1d1-45d0-88ca-ff453974eb4f" xsi:nil="true"/>
    <RequestNo xmlns="52696dc0-b1d1-45d0-88ca-ff453974eb4f" xsi:nil="true"/>
    <DocumentType xmlns="52696dc0-b1d1-45d0-88ca-ff453974eb4f" xsi:nil="true"/>
    <MemoBody xmlns="http://schemas.microsoft.com/sharepoint/v3" xsi:nil="true"/>
    <MemoFrom xmlns="52696dc0-b1d1-45d0-88ca-ff453974eb4f" xsi:nil="true"/>
    <Office xmlns="52696dc0-b1d1-45d0-88ca-ff453974eb4f" xsi:nil="true"/>
    <Department xmlns="52696dc0-b1d1-45d0-88ca-ff453974eb4f" xsi:nil="true"/>
    <MemoTo xmlns="52696dc0-b1d1-45d0-88ca-ff453974eb4f" xsi:nil="true"/>
    <DocumentId xmlns="52696dc0-b1d1-45d0-88ca-ff453974eb4f">3e2f7307-148e-3543-3efb-3dea9e15acc2</DocumentId>
    <MasterID xmlns="52696dc0-b1d1-45d0-88ca-ff453974eb4f" xsi:nil="true"/>
    <TaxCatchAll xmlns="030489a9-4827-4cf1-8c9e-a428c4041f1d" xsi:nil="true"/>
    <lcf76f155ced4ddcb4097134ff3c332f xmlns="52696dc0-b1d1-45d0-88ca-ff453974eb4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B62683F7B88A4C90AFBFBA6E2133B5" ma:contentTypeVersion="25" ma:contentTypeDescription="Create a new document." ma:contentTypeScope="" ma:versionID="3159c7cbad7bbffcb4fc9d95b0215e35">
  <xsd:schema xmlns:xsd="http://www.w3.org/2001/XMLSchema" xmlns:xs="http://www.w3.org/2001/XMLSchema" xmlns:p="http://schemas.microsoft.com/office/2006/metadata/properties" xmlns:ns1="http://schemas.microsoft.com/sharepoint/v3" xmlns:ns2="52696dc0-b1d1-45d0-88ca-ff453974eb4f" xmlns:ns3="030489a9-4827-4cf1-8c9e-a428c4041f1d" targetNamespace="http://schemas.microsoft.com/office/2006/metadata/properties" ma:root="true" ma:fieldsID="514fd8161132f7b7d70f553d265b69c3" ns1:_="" ns2:_="" ns3:_="">
    <xsd:import namespace="http://schemas.microsoft.com/sharepoint/v3"/>
    <xsd:import namespace="52696dc0-b1d1-45d0-88ca-ff453974eb4f"/>
    <xsd:import namespace="030489a9-4827-4cf1-8c9e-a428c4041f1d"/>
    <xsd:element name="properties">
      <xsd:complexType>
        <xsd:sequence>
          <xsd:element name="documentManagement">
            <xsd:complexType>
              <xsd:all>
                <xsd:element ref="ns2:Action" minOccurs="0"/>
                <xsd:element ref="ns2:Department" minOccurs="0"/>
                <xsd:element ref="ns2:DocumentId" minOccurs="0"/>
                <xsd:element ref="ns2:DocumentType" minOccurs="0"/>
                <xsd:element ref="ns2:IsActive" minOccurs="0"/>
                <xsd:element ref="ns2:MasterID" minOccurs="0"/>
                <xsd:element ref="ns1:MemoBody" minOccurs="0"/>
                <xsd:element ref="ns2:MemoBody1" minOccurs="0"/>
                <xsd:element ref="ns2:MemoFrom" minOccurs="0"/>
                <xsd:element ref="ns2:MemoTo" minOccurs="0"/>
                <xsd:element ref="ns2:Office" minOccurs="0"/>
                <xsd:element ref="ns2:RequestNo" minOccurs="0"/>
                <xsd:element ref="ns2:TaskI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MemoBody" ma:index="14" nillable="true" ma:displayName="MemoBody" ma:internalName="MemoBody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96dc0-b1d1-45d0-88ca-ff453974eb4f" elementFormDefault="qualified">
    <xsd:import namespace="http://schemas.microsoft.com/office/2006/documentManagement/types"/>
    <xsd:import namespace="http://schemas.microsoft.com/office/infopath/2007/PartnerControls"/>
    <xsd:element name="Action" ma:index="8" nillable="true" ma:displayName="Action" ma:default="None" ma:format="Dropdown" ma:internalName="Action">
      <xsd:simpleType>
        <xsd:restriction base="dms:Choice">
          <xsd:enumeration value="Submitted"/>
          <xsd:enumeration value="Approved"/>
          <xsd:enumeration value="Reverted"/>
          <xsd:enumeration value="Rejected"/>
          <xsd:enumeration value="Forwarded"/>
          <xsd:enumeration value="Forwarded-Respond"/>
          <xsd:enumeration value="Withdrawn"/>
          <xsd:enumeration value="Auto Generated Template"/>
        </xsd:restriction>
      </xsd:simpleType>
    </xsd:element>
    <xsd:element name="Department" ma:index="9" nillable="true" ma:displayName="Department" ma:internalName="Departmen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DocumentType" ma:index="11" nillable="true" ma:displayName="DocumentType" ma:internalName="DocumentType">
      <xsd:simpleType>
        <xsd:restriction base="dms:Text"/>
      </xsd:simpleType>
    </xsd:element>
    <xsd:element name="IsActive" ma:index="12" nillable="true" ma:displayName="IsActive" ma:default="0" ma:internalName="IsActive">
      <xsd:simpleType>
        <xsd:restriction base="dms:Boolean"/>
      </xsd:simpleType>
    </xsd:element>
    <xsd:element name="MasterID" ma:index="13" nillable="true" ma:displayName="MasterID" ma:internalName="MasterID">
      <xsd:simpleType>
        <xsd:restriction base="dms:Text"/>
      </xsd:simpleType>
    </xsd:element>
    <xsd:element name="MemoBody1" ma:index="15" nillable="true" ma:displayName="MemoBody1" ma:internalName="MemoBody1">
      <xsd:simpleType>
        <xsd:restriction base="dms:Note">
          <xsd:maxLength value="255"/>
        </xsd:restriction>
      </xsd:simpleType>
    </xsd:element>
    <xsd:element name="MemoFrom" ma:index="16" nillable="true" ma:displayName="MemoFrom" ma:internalName="MemoFrom">
      <xsd:simpleType>
        <xsd:restriction base="dms:Text"/>
      </xsd:simpleType>
    </xsd:element>
    <xsd:element name="MemoTo" ma:index="17" nillable="true" ma:displayName="MemoTo" ma:internalName="MemoTo">
      <xsd:simpleType>
        <xsd:restriction base="dms:Text"/>
      </xsd:simpleType>
    </xsd:element>
    <xsd:element name="Office" ma:index="18" nillable="true" ma:displayName="Office" ma:internalName="Office">
      <xsd:simpleType>
        <xsd:restriction base="dms:Text"/>
      </xsd:simpleType>
    </xsd:element>
    <xsd:element name="RequestNo" ma:index="19" nillable="true" ma:displayName="RequestNo" ma:internalName="RequestNo">
      <xsd:simpleType>
        <xsd:restriction base="dms:Text"/>
      </xsd:simpleType>
    </xsd:element>
    <xsd:element name="TaskId" ma:index="21" nillable="true" ma:displayName="TaskId" ma:internalName="TaskId">
      <xsd:simpleType>
        <xsd:restriction base="dms:Text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a4eac88-8ae6-4a96-90c7-97bc93c844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30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489a9-4827-4cf1-8c9e-a428c4041f1d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011fc92f-135f-4064-a93d-16208882905e}" ma:internalName="TaxCatchAll" ma:showField="CatchAllData" ma:web="030489a9-4827-4cf1-8c9e-a428c4041f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20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0D798F-8131-461B-91E7-ACA59C5DF8A6}">
  <ds:schemaRefs>
    <ds:schemaRef ds:uri="030489a9-4827-4cf1-8c9e-a428c4041f1d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52696dc0-b1d1-45d0-88ca-ff453974eb4f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6A6008F-9D9E-450F-A5EF-7E60380B2C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696dc0-b1d1-45d0-88ca-ff453974eb4f"/>
    <ds:schemaRef ds:uri="030489a9-4827-4cf1-8c9e-a428c4041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51B114-00B1-4732-B5DA-B5F267B9B2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Raw data</vt:lpstr>
      <vt:lpstr>Results</vt:lpstr>
      <vt:lpstr>Recoded data</vt:lpstr>
      <vt:lpstr>Mapping Recoding</vt:lpstr>
      <vt:lpstr>Mapping Sum to Rasch</vt:lpstr>
      <vt:lpstr>Response options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MDS%20excel%20R%20output_sample%20analysis_draft%204$2022-12-15-9-51-6~.xlsx</dc:title>
  <dc:creator>lindsaylee</dc:creator>
  <cp:lastModifiedBy>Mélanie Gréaux</cp:lastModifiedBy>
  <dcterms:created xsi:type="dcterms:W3CDTF">2021-04-06T17:57:49Z</dcterms:created>
  <dcterms:modified xsi:type="dcterms:W3CDTF">2023-02-13T14:47:19Z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0x010100FBB62683F7B88A4C90AFBFBA6E2133B5</vt:lpwstr>
  </property>
</Properties>
</file>