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autoCompressPictures="0"/>
  <mc:AlternateContent xmlns:mc="http://schemas.openxmlformats.org/markup-compatibility/2006">
    <mc:Choice Requires="x15">
      <x15ac:absPath xmlns:x15ac="http://schemas.microsoft.com/office/spreadsheetml/2010/11/ac" url="I:\UnitData\STEPS\eSTEPS\Androids\XLS Forms\"/>
    </mc:Choice>
  </mc:AlternateContent>
  <xr:revisionPtr revIDLastSave="0" documentId="13_ncr:1_{B89CD2F8-3590-4655-A20F-9FD622C718C2}" xr6:coauthVersionLast="47" xr6:coauthVersionMax="47" xr10:uidLastSave="{00000000-0000-0000-0000-000000000000}"/>
  <bookViews>
    <workbookView xWindow="28680" yWindow="-120" windowWidth="29040" windowHeight="15720" tabRatio="500" activeTab="2" xr2:uid="{00000000-000D-0000-FFFF-FFFF00000000}"/>
  </bookViews>
  <sheets>
    <sheet name="survey" sheetId="1" r:id="rId1"/>
    <sheet name="choices" sheetId="2" r:id="rId2"/>
    <sheet name="settings" sheetId="3" r:id="rId3"/>
  </sheets>
  <definedNames>
    <definedName name="_xlnm._FilterDatabase" localSheetId="0" hidden="1">survey!$A$1:$AH$656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37" i="2" l="1"/>
  <c r="E437" i="2" s="1"/>
  <c r="W346" i="1"/>
  <c r="AB346" i="1"/>
  <c r="M346" i="1"/>
  <c r="B438" i="2" l="1"/>
  <c r="B439" i="2" s="1"/>
  <c r="A437" i="2"/>
  <c r="D437" i="2"/>
  <c r="G437" i="2"/>
  <c r="C437" i="2"/>
  <c r="F437" i="2"/>
  <c r="G438" i="2" l="1"/>
  <c r="F438" i="2"/>
  <c r="A438" i="2"/>
  <c r="D438" i="2"/>
  <c r="E438" i="2"/>
  <c r="C438" i="2"/>
  <c r="F439" i="2"/>
  <c r="B440" i="2"/>
  <c r="G439" i="2"/>
  <c r="C439" i="2"/>
  <c r="D439" i="2"/>
  <c r="E439" i="2"/>
  <c r="A439" i="2"/>
  <c r="C440" i="2" l="1"/>
  <c r="F440" i="2"/>
  <c r="A440" i="2"/>
  <c r="G440" i="2"/>
  <c r="D440" i="2"/>
  <c r="E440" i="2"/>
  <c r="B441" i="2"/>
  <c r="F441" i="2" l="1"/>
  <c r="A441" i="2"/>
  <c r="G441" i="2"/>
  <c r="D441" i="2"/>
  <c r="E441" i="2"/>
  <c r="C441" i="2"/>
  <c r="B442" i="2"/>
  <c r="C442" i="2" l="1"/>
  <c r="E442" i="2"/>
  <c r="F442" i="2"/>
  <c r="A442" i="2"/>
  <c r="G442" i="2"/>
  <c r="D442" i="2"/>
  <c r="B443" i="2"/>
  <c r="F443" i="2" l="1"/>
  <c r="G443" i="2"/>
  <c r="D443" i="2"/>
  <c r="E443" i="2"/>
  <c r="A443" i="2"/>
  <c r="C443" i="2"/>
  <c r="B444" i="2"/>
  <c r="F444" i="2" l="1"/>
  <c r="C444" i="2"/>
  <c r="G444" i="2"/>
  <c r="A444" i="2"/>
  <c r="D444" i="2"/>
  <c r="E444" i="2"/>
  <c r="B445" i="2"/>
  <c r="B446" i="2" s="1"/>
  <c r="D446" i="2" l="1"/>
  <c r="C446" i="2"/>
  <c r="E446" i="2"/>
  <c r="F446" i="2"/>
  <c r="G446" i="2"/>
  <c r="A446" i="2"/>
  <c r="B447" i="2"/>
  <c r="E445" i="2"/>
  <c r="F445" i="2"/>
  <c r="A445" i="2"/>
  <c r="C445" i="2"/>
  <c r="G445" i="2"/>
  <c r="D445" i="2"/>
  <c r="G447" i="2" l="1"/>
  <c r="F447" i="2"/>
  <c r="A447" i="2"/>
  <c r="C447" i="2"/>
  <c r="D447" i="2"/>
  <c r="E447" i="2"/>
  <c r="B448" i="2"/>
  <c r="A448" i="2" l="1"/>
  <c r="D448" i="2"/>
  <c r="F448" i="2"/>
  <c r="C448" i="2"/>
  <c r="E448" i="2"/>
  <c r="G448" i="2"/>
  <c r="B449" i="2"/>
  <c r="D449" i="2" l="1"/>
  <c r="E449" i="2"/>
  <c r="F449" i="2"/>
  <c r="G449" i="2"/>
  <c r="C449" i="2"/>
  <c r="A449" i="2"/>
  <c r="B450" i="2"/>
  <c r="D450" i="2" l="1"/>
  <c r="E450" i="2"/>
  <c r="G450" i="2"/>
  <c r="A450" i="2"/>
  <c r="C450" i="2"/>
  <c r="F450" i="2"/>
  <c r="B451" i="2"/>
  <c r="E451" i="2" l="1"/>
  <c r="C451" i="2"/>
  <c r="G451" i="2"/>
  <c r="A451" i="2"/>
  <c r="F451" i="2"/>
  <c r="D451" i="2"/>
  <c r="B452" i="2"/>
  <c r="F452" i="2" l="1"/>
  <c r="C452" i="2"/>
  <c r="E452" i="2"/>
  <c r="A452" i="2"/>
  <c r="G452" i="2"/>
  <c r="D452" i="2"/>
  <c r="B453" i="2"/>
  <c r="E453" i="2" l="1"/>
  <c r="F453" i="2"/>
  <c r="A453" i="2"/>
  <c r="C453" i="2"/>
  <c r="G453" i="2"/>
  <c r="D453" i="2"/>
  <c r="B454" i="2"/>
  <c r="F454" i="2" l="1"/>
  <c r="A454" i="2"/>
  <c r="D454" i="2"/>
  <c r="C454" i="2"/>
  <c r="E454" i="2"/>
  <c r="G454" i="2"/>
  <c r="B455" i="2"/>
  <c r="E455" i="2" l="1"/>
  <c r="A455" i="2"/>
  <c r="G455" i="2"/>
  <c r="C455" i="2"/>
  <c r="F455" i="2"/>
  <c r="D455" i="2"/>
  <c r="B456" i="2"/>
  <c r="G456" i="2" l="1"/>
  <c r="C456" i="2"/>
  <c r="A456" i="2"/>
  <c r="D456" i="2"/>
  <c r="E456" i="2"/>
  <c r="F456" i="2"/>
  <c r="B457" i="2"/>
  <c r="A457" i="2" l="1"/>
  <c r="C457" i="2"/>
  <c r="F457" i="2"/>
  <c r="E457" i="2"/>
  <c r="G457" i="2"/>
  <c r="D457" i="2"/>
  <c r="B458" i="2"/>
  <c r="D458" i="2" l="1"/>
  <c r="E458" i="2"/>
  <c r="G458" i="2"/>
  <c r="A458" i="2"/>
  <c r="F458" i="2"/>
  <c r="C458" i="2"/>
  <c r="B459" i="2"/>
  <c r="E459" i="2" l="1"/>
  <c r="F459" i="2"/>
  <c r="C459" i="2"/>
  <c r="A459" i="2"/>
  <c r="G459" i="2"/>
  <c r="D459" i="2"/>
  <c r="B460" i="2"/>
  <c r="C460" i="2" l="1"/>
  <c r="A460" i="2"/>
  <c r="D460" i="2"/>
  <c r="G460" i="2"/>
  <c r="F460" i="2"/>
  <c r="E460" i="2"/>
  <c r="B461" i="2"/>
  <c r="F461" i="2" l="1"/>
  <c r="E461" i="2"/>
  <c r="C461" i="2"/>
  <c r="D461" i="2"/>
  <c r="G461" i="2"/>
  <c r="A461" i="2"/>
  <c r="B462" i="2"/>
  <c r="A462" i="2" l="1"/>
  <c r="F462" i="2"/>
  <c r="E462" i="2"/>
  <c r="G462" i="2"/>
  <c r="D462" i="2"/>
  <c r="C462" i="2"/>
  <c r="B463" i="2"/>
  <c r="G463" i="2" l="1"/>
  <c r="D463" i="2"/>
  <c r="F463" i="2"/>
  <c r="A463" i="2"/>
  <c r="E463" i="2"/>
  <c r="C463" i="2"/>
  <c r="B464" i="2"/>
  <c r="F464" i="2" l="1"/>
  <c r="G464" i="2"/>
  <c r="D464" i="2"/>
  <c r="C464" i="2"/>
  <c r="E464" i="2"/>
  <c r="A464" i="2"/>
  <c r="B465" i="2"/>
  <c r="A465" i="2" l="1"/>
  <c r="E465" i="2"/>
  <c r="D465" i="2"/>
  <c r="F465" i="2"/>
  <c r="C465" i="2"/>
  <c r="G465" i="2"/>
  <c r="B466" i="2"/>
  <c r="G466" i="2" l="1"/>
  <c r="A466" i="2"/>
  <c r="C466" i="2"/>
  <c r="E466" i="2"/>
  <c r="D466" i="2"/>
  <c r="F466" i="2"/>
  <c r="B467" i="2"/>
  <c r="F467" i="2" l="1"/>
  <c r="G467" i="2"/>
  <c r="A467" i="2"/>
  <c r="E467" i="2"/>
  <c r="C467" i="2"/>
  <c r="D467" i="2"/>
  <c r="B468" i="2"/>
  <c r="A468" i="2" l="1"/>
  <c r="E468" i="2"/>
  <c r="C468" i="2"/>
  <c r="F468" i="2"/>
  <c r="G468" i="2"/>
  <c r="D468" i="2"/>
  <c r="B469" i="2"/>
  <c r="E469" i="2" l="1"/>
  <c r="D469" i="2"/>
  <c r="C469" i="2"/>
  <c r="A469" i="2"/>
  <c r="G469" i="2"/>
  <c r="F469" i="2"/>
  <c r="B470" i="2"/>
  <c r="E470" i="2" l="1"/>
  <c r="D470" i="2"/>
  <c r="A470" i="2"/>
  <c r="C470" i="2"/>
  <c r="F470" i="2"/>
  <c r="G470" i="2"/>
  <c r="B471" i="2"/>
  <c r="C471" i="2" l="1"/>
  <c r="E471" i="2"/>
  <c r="A471" i="2"/>
  <c r="D471" i="2"/>
  <c r="F471" i="2"/>
  <c r="G471" i="2"/>
  <c r="B472" i="2"/>
  <c r="E472" i="2" l="1"/>
  <c r="C472" i="2"/>
  <c r="F472" i="2"/>
  <c r="D472" i="2"/>
  <c r="G472" i="2"/>
  <c r="A472" i="2"/>
  <c r="B473" i="2"/>
  <c r="A473" i="2" l="1"/>
  <c r="E473" i="2"/>
  <c r="D473" i="2"/>
  <c r="G473" i="2"/>
  <c r="C473" i="2"/>
  <c r="F473" i="2"/>
  <c r="B474" i="2"/>
  <c r="C474" i="2" l="1"/>
  <c r="A474" i="2"/>
  <c r="D474" i="2"/>
  <c r="E474" i="2"/>
  <c r="F474" i="2"/>
  <c r="G474" i="2"/>
  <c r="B475" i="2"/>
  <c r="F475" i="2" l="1"/>
  <c r="E475" i="2"/>
  <c r="C475" i="2"/>
  <c r="G475" i="2"/>
  <c r="A475" i="2"/>
  <c r="D475" i="2"/>
  <c r="B476" i="2"/>
  <c r="G476" i="2" l="1"/>
  <c r="C476" i="2"/>
  <c r="D476" i="2"/>
  <c r="F476" i="2"/>
  <c r="A476" i="2"/>
  <c r="E476" i="2"/>
  <c r="B477" i="2"/>
  <c r="C477" i="2" l="1"/>
  <c r="F477" i="2"/>
  <c r="E477" i="2"/>
  <c r="D477" i="2"/>
  <c r="G477" i="2"/>
  <c r="A477" i="2"/>
  <c r="B478" i="2"/>
  <c r="D478" i="2" l="1"/>
  <c r="A478" i="2"/>
  <c r="E478" i="2"/>
  <c r="G478" i="2"/>
  <c r="C478" i="2"/>
  <c r="F478" i="2"/>
  <c r="B479" i="2"/>
  <c r="F479" i="2" l="1"/>
  <c r="A479" i="2"/>
  <c r="D479" i="2"/>
  <c r="C479" i="2"/>
  <c r="G479" i="2"/>
  <c r="E479" i="2"/>
  <c r="B480" i="2"/>
  <c r="F480" i="2" l="1"/>
  <c r="C480" i="2"/>
  <c r="D480" i="2"/>
  <c r="E480" i="2"/>
  <c r="A480" i="2"/>
  <c r="G480" i="2"/>
  <c r="B481" i="2"/>
  <c r="A481" i="2" l="1"/>
  <c r="E481" i="2"/>
  <c r="G481" i="2"/>
  <c r="C481" i="2"/>
  <c r="F481" i="2"/>
  <c r="D481" i="2"/>
  <c r="B482" i="2"/>
  <c r="E482" i="2" l="1"/>
  <c r="D482" i="2"/>
  <c r="C482" i="2"/>
  <c r="A482" i="2"/>
  <c r="F482" i="2"/>
  <c r="G482" i="2"/>
  <c r="B483" i="2"/>
  <c r="C483" i="2" l="1"/>
  <c r="F483" i="2"/>
  <c r="G483" i="2"/>
  <c r="E483" i="2"/>
  <c r="A483" i="2"/>
  <c r="D483" i="2"/>
  <c r="B484" i="2"/>
  <c r="G484" i="2" l="1"/>
  <c r="E484" i="2"/>
  <c r="D484" i="2"/>
  <c r="C484" i="2"/>
  <c r="A484" i="2"/>
  <c r="F484" i="2"/>
  <c r="B485" i="2"/>
  <c r="E485" i="2" l="1"/>
  <c r="C485" i="2"/>
  <c r="D485" i="2"/>
  <c r="A485" i="2"/>
  <c r="G485" i="2"/>
  <c r="F485" i="2"/>
  <c r="B486" i="2"/>
  <c r="E486" i="2" l="1"/>
  <c r="D486" i="2"/>
  <c r="F486" i="2"/>
  <c r="A486" i="2"/>
  <c r="G486" i="2"/>
  <c r="C486" i="2"/>
  <c r="B487" i="2"/>
  <c r="D487" i="2" l="1"/>
  <c r="C487" i="2"/>
  <c r="F487" i="2"/>
  <c r="E487" i="2"/>
  <c r="A487" i="2"/>
  <c r="G487" i="2"/>
  <c r="B488" i="2"/>
  <c r="C488" i="2" l="1"/>
  <c r="A488" i="2"/>
  <c r="D488" i="2"/>
  <c r="E488" i="2"/>
  <c r="F488" i="2"/>
  <c r="G488" i="2"/>
  <c r="B489" i="2"/>
  <c r="D489" i="2" l="1"/>
  <c r="F489" i="2"/>
  <c r="C489" i="2"/>
  <c r="G489" i="2"/>
  <c r="E489" i="2"/>
  <c r="A489" i="2"/>
  <c r="B490" i="2"/>
  <c r="C490" i="2" l="1"/>
  <c r="A490" i="2"/>
  <c r="F490" i="2"/>
  <c r="E490" i="2"/>
  <c r="D490" i="2"/>
  <c r="G490" i="2"/>
  <c r="B491" i="2"/>
  <c r="D491" i="2" l="1"/>
  <c r="C491" i="2"/>
  <c r="G491" i="2"/>
  <c r="E491" i="2"/>
  <c r="F491" i="2"/>
  <c r="A491" i="2"/>
  <c r="B492" i="2"/>
  <c r="A492" i="2" l="1"/>
  <c r="F492" i="2"/>
  <c r="D492" i="2"/>
  <c r="E492" i="2"/>
  <c r="C492" i="2"/>
  <c r="G492" i="2"/>
  <c r="B493" i="2"/>
  <c r="A493" i="2" l="1"/>
  <c r="F493" i="2"/>
  <c r="C493" i="2"/>
  <c r="E493" i="2"/>
  <c r="D493" i="2"/>
  <c r="G493" i="2"/>
  <c r="B494" i="2"/>
  <c r="E494" i="2" l="1"/>
  <c r="F494" i="2"/>
  <c r="C494" i="2"/>
  <c r="G494" i="2"/>
  <c r="D494" i="2"/>
  <c r="A494" i="2"/>
  <c r="B495" i="2"/>
  <c r="G495" i="2" l="1"/>
  <c r="C495" i="2"/>
  <c r="E495" i="2"/>
  <c r="D495" i="2"/>
  <c r="A495" i="2"/>
  <c r="F495" i="2"/>
  <c r="B496" i="2"/>
  <c r="D496" i="2" l="1"/>
  <c r="A496" i="2"/>
  <c r="G496" i="2"/>
  <c r="F496" i="2"/>
  <c r="C496" i="2"/>
  <c r="E496" i="2"/>
  <c r="B497" i="2"/>
  <c r="E497" i="2" l="1"/>
  <c r="D497" i="2"/>
  <c r="A497" i="2"/>
  <c r="C497" i="2"/>
  <c r="F497" i="2"/>
  <c r="G497" i="2"/>
  <c r="B498" i="2"/>
  <c r="F498" i="2" l="1"/>
  <c r="D498" i="2"/>
  <c r="G498" i="2"/>
  <c r="E498" i="2"/>
  <c r="C498" i="2"/>
  <c r="A498" i="2"/>
  <c r="B499" i="2"/>
  <c r="A499" i="2" l="1"/>
  <c r="C499" i="2"/>
  <c r="G499" i="2"/>
  <c r="D499" i="2"/>
  <c r="F499" i="2"/>
  <c r="E499" i="2"/>
  <c r="B500" i="2"/>
  <c r="C500" i="2" l="1"/>
  <c r="D500" i="2"/>
  <c r="G500" i="2"/>
  <c r="A500" i="2"/>
  <c r="E500" i="2"/>
  <c r="F500" i="2"/>
  <c r="B501" i="2"/>
  <c r="E501" i="2" l="1"/>
  <c r="F501" i="2"/>
  <c r="A501" i="2"/>
  <c r="D501" i="2"/>
  <c r="C501" i="2"/>
  <c r="G501" i="2"/>
  <c r="B502" i="2"/>
  <c r="G502" i="2" l="1"/>
  <c r="C502" i="2"/>
  <c r="E502" i="2"/>
  <c r="D502" i="2"/>
  <c r="A502" i="2"/>
  <c r="F502" i="2"/>
  <c r="B503" i="2"/>
  <c r="G503" i="2" l="1"/>
  <c r="D503" i="2"/>
  <c r="C503" i="2"/>
  <c r="E503" i="2"/>
  <c r="F503" i="2"/>
  <c r="A503" i="2"/>
  <c r="B504" i="2"/>
  <c r="A504" i="2" l="1"/>
  <c r="D504" i="2"/>
  <c r="G504" i="2"/>
  <c r="F504" i="2"/>
  <c r="C504" i="2"/>
  <c r="E504" i="2"/>
  <c r="B505" i="2"/>
  <c r="E505" i="2" l="1"/>
  <c r="D505" i="2"/>
  <c r="F505" i="2"/>
  <c r="C505" i="2"/>
  <c r="G505" i="2"/>
  <c r="A505" i="2"/>
  <c r="B506" i="2"/>
  <c r="A506" i="2" l="1"/>
  <c r="D506" i="2"/>
  <c r="C506" i="2"/>
  <c r="E506" i="2"/>
  <c r="F506" i="2"/>
  <c r="G506" i="2"/>
  <c r="B507" i="2"/>
  <c r="D507" i="2" l="1"/>
  <c r="A507" i="2"/>
  <c r="G507" i="2"/>
  <c r="E507" i="2"/>
  <c r="F507" i="2"/>
  <c r="C507" i="2"/>
  <c r="B508" i="2"/>
  <c r="E508" i="2" l="1"/>
  <c r="A508" i="2"/>
  <c r="D508" i="2"/>
  <c r="F508" i="2"/>
  <c r="G508" i="2"/>
  <c r="C508" i="2"/>
  <c r="B509" i="2"/>
  <c r="A509" i="2" l="1"/>
  <c r="F509" i="2"/>
  <c r="D509" i="2"/>
  <c r="C509" i="2"/>
  <c r="E509" i="2"/>
  <c r="G509" i="2"/>
  <c r="B510" i="2"/>
  <c r="E510" i="2" l="1"/>
  <c r="F510" i="2"/>
  <c r="C510" i="2"/>
  <c r="G510" i="2"/>
  <c r="D510" i="2"/>
  <c r="A510" i="2"/>
  <c r="B511" i="2"/>
  <c r="D511" i="2" l="1"/>
  <c r="E511" i="2"/>
  <c r="G511" i="2"/>
  <c r="C511" i="2"/>
  <c r="A511" i="2"/>
  <c r="F511" i="2"/>
  <c r="B512" i="2"/>
  <c r="E512" i="2" l="1"/>
  <c r="D512" i="2"/>
  <c r="A512" i="2"/>
  <c r="F512" i="2"/>
  <c r="C512" i="2"/>
  <c r="G512" i="2"/>
  <c r="B513" i="2"/>
  <c r="E513" i="2" l="1"/>
  <c r="F513" i="2"/>
  <c r="D513" i="2"/>
  <c r="A513" i="2"/>
  <c r="G513" i="2"/>
  <c r="C513" i="2"/>
</calcChain>
</file>

<file path=xl/sharedStrings.xml><?xml version="1.0" encoding="utf-8"?>
<sst xmlns="http://schemas.openxmlformats.org/spreadsheetml/2006/main" count="7714" uniqueCount="3854">
  <si>
    <t>type</t>
  </si>
  <si>
    <t>name</t>
  </si>
  <si>
    <t>constraint</t>
  </si>
  <si>
    <t>required</t>
  </si>
  <si>
    <t>relevant</t>
  </si>
  <si>
    <t>calculation</t>
  </si>
  <si>
    <t>appearance</t>
  </si>
  <si>
    <t>today</t>
  </si>
  <si>
    <t>start</t>
  </si>
  <si>
    <t>end</t>
  </si>
  <si>
    <t>deviceid</t>
  </si>
  <si>
    <t>calculate</t>
  </si>
  <si>
    <t>begin group</t>
  </si>
  <si>
    <t>integer</t>
  </si>
  <si>
    <t>I1</t>
  </si>
  <si>
    <t>.&gt;0</t>
  </si>
  <si>
    <t>Cannot enter a negative number!</t>
  </si>
  <si>
    <t>yes</t>
  </si>
  <si>
    <t>text</t>
  </si>
  <si>
    <t>I2</t>
  </si>
  <si>
    <t>I3</t>
  </si>
  <si>
    <t>I4</t>
  </si>
  <si>
    <t>end group</t>
  </si>
  <si>
    <t>consent_language_name</t>
  </si>
  <si>
    <t>Consent, Interview Language and Name</t>
  </si>
  <si>
    <t>I5</t>
  </si>
  <si>
    <t>select_one lang</t>
  </si>
  <si>
    <t>I6</t>
  </si>
  <si>
    <t>${I5} = '1'</t>
  </si>
  <si>
    <t>time</t>
  </si>
  <si>
    <t>I7</t>
  </si>
  <si>
    <t>list name</t>
  </si>
  <si>
    <t>I8</t>
  </si>
  <si>
    <t>title</t>
  </si>
  <si>
    <t>form_id</t>
  </si>
  <si>
    <t>instance_name</t>
  </si>
  <si>
    <t>Yes</t>
  </si>
  <si>
    <t>No</t>
  </si>
  <si>
    <t>lang</t>
  </si>
  <si>
    <t>English</t>
  </si>
  <si>
    <t>French</t>
  </si>
  <si>
    <t>Spanish</t>
  </si>
  <si>
    <t>Arabic</t>
  </si>
  <si>
    <t>Male</t>
  </si>
  <si>
    <t>Female</t>
  </si>
  <si>
    <t>edu</t>
  </si>
  <si>
    <t>No formal schooling</t>
  </si>
  <si>
    <t>Less than primary school</t>
  </si>
  <si>
    <t>Primary school completed</t>
  </si>
  <si>
    <t>Secondary school completed</t>
  </si>
  <si>
    <t>High school completed</t>
  </si>
  <si>
    <t>College/University completed</t>
  </si>
  <si>
    <t>Post graduate degree</t>
  </si>
  <si>
    <t>Refused</t>
  </si>
  <si>
    <t>ethnic</t>
  </si>
  <si>
    <t>marital</t>
  </si>
  <si>
    <t>Never married</t>
  </si>
  <si>
    <t>Currently married</t>
  </si>
  <si>
    <t>Separated</t>
  </si>
  <si>
    <t>Divorced</t>
  </si>
  <si>
    <t>Widowed</t>
  </si>
  <si>
    <t>Cohabitating</t>
  </si>
  <si>
    <t>I9</t>
  </si>
  <si>
    <t>work</t>
  </si>
  <si>
    <t>Government employee</t>
  </si>
  <si>
    <t>Non-government employee</t>
  </si>
  <si>
    <t>Self-employed</t>
  </si>
  <si>
    <t>Non-paid</t>
  </si>
  <si>
    <t>Student</t>
  </si>
  <si>
    <t>Homemaker</t>
  </si>
  <si>
    <t>Retired</t>
  </si>
  <si>
    <t>Unemployed (able to work)</t>
  </si>
  <si>
    <t>Unemployed (unable to work)</t>
  </si>
  <si>
    <t>I10</t>
  </si>
  <si>
    <t>C1</t>
  </si>
  <si>
    <t>Observe only, do not ask.</t>
  </si>
  <si>
    <t>field-list</t>
  </si>
  <si>
    <t>Don't know</t>
  </si>
  <si>
    <t>week</t>
  </si>
  <si>
    <t>Week</t>
  </si>
  <si>
    <t>month</t>
  </si>
  <si>
    <t>Month</t>
  </si>
  <si>
    <t>year</t>
  </si>
  <si>
    <t>Year</t>
  </si>
  <si>
    <t>C3</t>
  </si>
  <si>
    <t>note</t>
  </si>
  <si>
    <t>C4</t>
  </si>
  <si>
    <t>select_one edu</t>
  </si>
  <si>
    <t>C5</t>
  </si>
  <si>
    <t>select_one ethnic</t>
  </si>
  <si>
    <t>quin</t>
  </si>
  <si>
    <t>C6</t>
  </si>
  <si>
    <t>≤ Quintile (Q) 1</t>
  </si>
  <si>
    <t>More than Q 1, ≤ Q 2</t>
  </si>
  <si>
    <t>select_one marital</t>
  </si>
  <si>
    <t>More than Q 2, ≤ Q 3</t>
  </si>
  <si>
    <t>C7</t>
  </si>
  <si>
    <t>More than Q 3, ≤ Q 4</t>
  </si>
  <si>
    <t>More than Q 4</t>
  </si>
  <si>
    <t>select_one work</t>
  </si>
  <si>
    <t>C8</t>
  </si>
  <si>
    <t>Don't Know</t>
  </si>
  <si>
    <t>time2</t>
  </si>
  <si>
    <t>years</t>
  </si>
  <si>
    <t>Years</t>
  </si>
  <si>
    <t>C9</t>
  </si>
  <si>
    <t>months</t>
  </si>
  <si>
    <t>Months</t>
  </si>
  <si>
    <t>weeks</t>
  </si>
  <si>
    <t>Weeks</t>
  </si>
  <si>
    <t>minimal</t>
  </si>
  <si>
    <t>C10grp</t>
  </si>
  <si>
    <t>dk</t>
  </si>
  <si>
    <t>${C9} != '77' and ${C9} != '88'</t>
  </si>
  <si>
    <t>quit</t>
  </si>
  <si>
    <t>C10</t>
  </si>
  <si>
    <t>Leave blank and select “Refused” below if refused or "Don't know" if respondent doesn't know.</t>
  </si>
  <si>
    <t>select_one time</t>
  </si>
  <si>
    <t>C10type</t>
  </si>
  <si>
    <t>Please select whether average earnings are by week, month, or year, or whether respondent refused to answer or doesn't know.</t>
  </si>
  <si>
    <t>No visit during the past 12 months</t>
  </si>
  <si>
    <t>Don't work in a closed area</t>
  </si>
  <si>
    <t>alc_freq</t>
  </si>
  <si>
    <t>Daily</t>
  </si>
  <si>
    <t>5-6 days per week</t>
  </si>
  <si>
    <t>3-4 days per week</t>
  </si>
  <si>
    <t>1-2 days per week</t>
  </si>
  <si>
    <t>1-3 days per month</t>
  </si>
  <si>
    <t>Less than once a month</t>
  </si>
  <si>
    <t>time3</t>
  </si>
  <si>
    <t>Daily or almost daily</t>
  </si>
  <si>
    <t>Weekly</t>
  </si>
  <si>
    <t>Monthly</t>
  </si>
  <si>
    <t>Less than monthly</t>
  </si>
  <si>
    <t>Never</t>
  </si>
  <si>
    <t>select_one quin</t>
  </si>
  <si>
    <t>C11</t>
  </si>
  <si>
    <t>time4</t>
  </si>
  <si>
    <t>Yes, more than monthly</t>
  </si>
  <si>
    <t>READ OPTIONS</t>
  </si>
  <si>
    <t>Yes, monthly</t>
  </si>
  <si>
    <t>Yes, several times but less than monthly</t>
  </si>
  <si>
    <t xml:space="preserve">Yes, once or twice </t>
  </si>
  <si>
    <t>likert</t>
  </si>
  <si>
    <t>Always</t>
  </si>
  <si>
    <t>Often</t>
  </si>
  <si>
    <t>Sometimes</t>
  </si>
  <si>
    <t>Rarely</t>
  </si>
  <si>
    <t>likert2</t>
  </si>
  <si>
    <t>Far too much</t>
  </si>
  <si>
    <t>note1</t>
  </si>
  <si>
    <t>Too much</t>
  </si>
  <si>
    <t>Now I am going to ask you some questions about tobacco use.</t>
  </si>
  <si>
    <t>Just the right amount</t>
  </si>
  <si>
    <t>Too little</t>
  </si>
  <si>
    <t>T1</t>
  </si>
  <si>
    <t>Far too little</t>
  </si>
  <si>
    <t>T2</t>
  </si>
  <si>
    <t>${T1} = '1'</t>
  </si>
  <si>
    <t>T3</t>
  </si>
  <si>
    <t>imp</t>
  </si>
  <si>
    <t>Enter '77' if not known.</t>
  </si>
  <si>
    <t>Very important</t>
  </si>
  <si>
    <t>Somewhat important</t>
  </si>
  <si>
    <t>T4grp</t>
  </si>
  <si>
    <t>Not at all important</t>
  </si>
  <si>
    <t>${T1} = '1' and (${T3} = '77' or ${T3} = '')</t>
  </si>
  <si>
    <t>T4</t>
  </si>
  <si>
    <t>food</t>
  </si>
  <si>
    <t>Vegetable oil</t>
  </si>
  <si>
    <t>select_one time2</t>
  </si>
  <si>
    <t>T4type</t>
  </si>
  <si>
    <t>Lard or suet</t>
  </si>
  <si>
    <t>Please select whether answer is in years, months, or weeks, or whether respondent doesn't know.</t>
  </si>
  <si>
    <t>Butter or ghee</t>
  </si>
  <si>
    <t>Margarine</t>
  </si>
  <si>
    <t>Other</t>
  </si>
  <si>
    <t>None in particular</t>
  </si>
  <si>
    <t>None used</t>
  </si>
  <si>
    <t>T5a</t>
  </si>
  <si>
    <t>${T2} = '1'</t>
  </si>
  <si>
    <t>T5aw</t>
  </si>
  <si>
    <t>${T2} = '2' or ${T5a} = '0'</t>
  </si>
  <si>
    <t>T5b</t>
  </si>
  <si>
    <t>T5bw</t>
  </si>
  <si>
    <t>${T2} = '2' or ${T5b} = '0'</t>
  </si>
  <si>
    <t>T5c</t>
  </si>
  <si>
    <t>T5cw</t>
  </si>
  <si>
    <t>${T2} = '2' or ${T5c} = '0'</t>
  </si>
  <si>
    <t>T5d</t>
  </si>
  <si>
    <t>T5dw</t>
  </si>
  <si>
    <t>${T2} = '2' or ${T5d} = '0'</t>
  </si>
  <si>
    <t>T5e</t>
  </si>
  <si>
    <t>T5ew</t>
  </si>
  <si>
    <t>${T2} = '2' or ${T5e} = '0'</t>
  </si>
  <si>
    <t>T5other</t>
  </si>
  <si>
    <t>T5f</t>
  </si>
  <si>
    <t>T5fw</t>
  </si>
  <si>
    <t>T6</t>
  </si>
  <si>
    <t>select_one quit</t>
  </si>
  <si>
    <t>T7</t>
  </si>
  <si>
    <t>T8</t>
  </si>
  <si>
    <t>${T1} = '2'</t>
  </si>
  <si>
    <t>T9</t>
  </si>
  <si>
    <t>${T2} = '2' or ${T8} = '1'</t>
  </si>
  <si>
    <t>T10</t>
  </si>
  <si>
    <t>T11grp</t>
  </si>
  <si>
    <t>${T1} = '2' and ${T8} = '1' and ${T10} = '77'</t>
  </si>
  <si>
    <t>T11</t>
  </si>
  <si>
    <t>T11type</t>
  </si>
  <si>
    <t>T12</t>
  </si>
  <si>
    <t>T13</t>
  </si>
  <si>
    <t>${T12} = '1'</t>
  </si>
  <si>
    <t>T14a</t>
  </si>
  <si>
    <t>${T13} = '1'</t>
  </si>
  <si>
    <t>T14aw</t>
  </si>
  <si>
    <t>${T13} = '2' or ${T14a} = '0'</t>
  </si>
  <si>
    <t>T14b</t>
  </si>
  <si>
    <t>T14bw</t>
  </si>
  <si>
    <t>${T13} = '2' or ${T14b} = '0'</t>
  </si>
  <si>
    <t>T14c</t>
  </si>
  <si>
    <t>T14cw</t>
  </si>
  <si>
    <t>${T13} = '2' or ${T14c} = '0'</t>
  </si>
  <si>
    <t>T14d</t>
  </si>
  <si>
    <t>T14dw</t>
  </si>
  <si>
    <t>${T13} = '2' or ${T14d} = '0'</t>
  </si>
  <si>
    <t>T14other</t>
  </si>
  <si>
    <t>T14e</t>
  </si>
  <si>
    <t>T14ew</t>
  </si>
  <si>
    <t>T15</t>
  </si>
  <si>
    <t>${T12} = '2'</t>
  </si>
  <si>
    <t>T16</t>
  </si>
  <si>
    <t>${T13} = '2' or ${T15} = '1'</t>
  </si>
  <si>
    <t>T17</t>
  </si>
  <si>
    <t>T18</t>
  </si>
  <si>
    <t>note2</t>
  </si>
  <si>
    <t>The next questions ask about the consumption of alcohol.</t>
  </si>
  <si>
    <t>A1</t>
  </si>
  <si>
    <t>A2</t>
  </si>
  <si>
    <t>${A1} = '1'</t>
  </si>
  <si>
    <t>A3</t>
  </si>
  <si>
    <t>${A2} = '2'</t>
  </si>
  <si>
    <t>select_one alc_freq</t>
  </si>
  <si>
    <t>A4</t>
  </si>
  <si>
    <t>${A2} = '1'</t>
  </si>
  <si>
    <t>A5</t>
  </si>
  <si>
    <t>A6</t>
  </si>
  <si>
    <t>${A5} = '1'</t>
  </si>
  <si>
    <t>A7</t>
  </si>
  <si>
    <t>A8</t>
  </si>
  <si>
    <t>A9</t>
  </si>
  <si>
    <t>A10a</t>
  </si>
  <si>
    <t>A10b</t>
  </si>
  <si>
    <t>A10c</t>
  </si>
  <si>
    <t>A10d</t>
  </si>
  <si>
    <t>A10e</t>
  </si>
  <si>
    <t>A10f</t>
  </si>
  <si>
    <t>A10g</t>
  </si>
  <si>
    <t>note3</t>
  </si>
  <si>
    <t>I have just asked you about your consumption of alcohol during the past 7 days. The questions were about alcohol in general, while the next questions refer to your consumption of homebrewed alcohol, alcohol brought over the border/from another country, any alcohol not intended for drinking or other untaxed alcohol. Please only think about these types of alcohol when answering the next questions.</t>
  </si>
  <si>
    <t>A11</t>
  </si>
  <si>
    <t>A12a</t>
  </si>
  <si>
    <t>A12b</t>
  </si>
  <si>
    <t>A12c</t>
  </si>
  <si>
    <t>A12d</t>
  </si>
  <si>
    <t>A12e</t>
  </si>
  <si>
    <t>select_one time3</t>
  </si>
  <si>
    <t>A13</t>
  </si>
  <si>
    <t>A14</t>
  </si>
  <si>
    <t>A15</t>
  </si>
  <si>
    <t>select_one time4</t>
  </si>
  <si>
    <t>A16</t>
  </si>
  <si>
    <t>note4</t>
  </si>
  <si>
    <t>The next questions ask about the fruits and vegetables that you usually eat. I have a nutrition card here that shows you some examples of local fruits and vegetables. Each picture represents the size of a serving. As you answer these questions please think of a typical week in the last year.</t>
  </si>
  <si>
    <t>D1</t>
  </si>
  <si>
    <t>D2</t>
  </si>
  <si>
    <t>D3</t>
  </si>
  <si>
    <t>D4</t>
  </si>
  <si>
    <t>dietary_salt</t>
  </si>
  <si>
    <t>Dietary Salt</t>
  </si>
  <si>
    <t>note5</t>
  </si>
  <si>
    <t>select_one likert</t>
  </si>
  <si>
    <t>D5</t>
  </si>
  <si>
    <t>D6</t>
  </si>
  <si>
    <t>D7</t>
  </si>
  <si>
    <t>select_one likert2</t>
  </si>
  <si>
    <t>D8</t>
  </si>
  <si>
    <t>select_one imp</t>
  </si>
  <si>
    <t>D9</t>
  </si>
  <si>
    <t>D10</t>
  </si>
  <si>
    <t>D11a</t>
  </si>
  <si>
    <t>D11b</t>
  </si>
  <si>
    <t>D11c</t>
  </si>
  <si>
    <t>D11d</t>
  </si>
  <si>
    <t>D11e</t>
  </si>
  <si>
    <t>D11f</t>
  </si>
  <si>
    <t>D11other</t>
  </si>
  <si>
    <t>${D11f} = '1'</t>
  </si>
  <si>
    <t>Next I am going to ask you about the time you spend doing different types of physical activity in a typical week. Please answer these questions even if you do not consider yourself to be a physically active person. 
Think first about the time you spend doing work.  Think of work as the things that you have to do such as paid or unpaid work, study/training, household chores, harvesting food/crops, fishing or hunting for food, seeking employment. [Insert other examples if needed].  In answering the following questions 'vigorous-intensity activities' are activities that require hard physical effort and cause large increases in breathing or heart rate, 'moderate-intensity activities' are activities that require moderate physical effort and cause small increases in breathing or heart rate.</t>
  </si>
  <si>
    <t>P1</t>
  </si>
  <si>
    <t>P2</t>
  </si>
  <si>
    <t>${P1} = '1'</t>
  </si>
  <si>
    <t>P4</t>
  </si>
  <si>
    <t>P5</t>
  </si>
  <si>
    <t>${P4} = '1'</t>
  </si>
  <si>
    <t>note7</t>
  </si>
  <si>
    <t>The next questions exclude the physical activities at work that you have already mentioned.
Now I would like to ask you about the usual way you travel to and from places.  For example to work, for shopping, to market, to place of worship. [Insert other examples if needed]</t>
  </si>
  <si>
    <t>P7</t>
  </si>
  <si>
    <t>P8</t>
  </si>
  <si>
    <t>${P7} = '1'</t>
  </si>
  <si>
    <t>note8</t>
  </si>
  <si>
    <t>The next questions exclude the work and transport activities that you have already mentioned.
Now I would like to ask you about sports, fitness and recreational activities (leisure), [Insert relevant terms].</t>
  </si>
  <si>
    <t>P10</t>
  </si>
  <si>
    <t>P11</t>
  </si>
  <si>
    <t>${P10} = '1'</t>
  </si>
  <si>
    <t>P13</t>
  </si>
  <si>
    <t>P14</t>
  </si>
  <si>
    <t>${P13} = '1'</t>
  </si>
  <si>
    <t>note9</t>
  </si>
  <si>
    <t>The following question is about sitting or reclining at work, at home, getting to and from places, or with friends including time spent sitting at a desk, sitting with friends, traveling in car, bus, train, reading, playing cards or watching television, but do not include time spent sleeping.</t>
  </si>
  <si>
    <t>H1</t>
  </si>
  <si>
    <t>H2a</t>
  </si>
  <si>
    <t>${H1} = '1'</t>
  </si>
  <si>
    <t>H2b</t>
  </si>
  <si>
    <t>${H2a} = '1'</t>
  </si>
  <si>
    <t>H3</t>
  </si>
  <si>
    <t>H4</t>
  </si>
  <si>
    <t>H5</t>
  </si>
  <si>
    <t>H6</t>
  </si>
  <si>
    <t>H7a</t>
  </si>
  <si>
    <t>${H6} = '1'</t>
  </si>
  <si>
    <t>H7b</t>
  </si>
  <si>
    <t>${H7a} = '1'</t>
  </si>
  <si>
    <t>H8</t>
  </si>
  <si>
    <t>H9</t>
  </si>
  <si>
    <t>H10</t>
  </si>
  <si>
    <t>H11</t>
  </si>
  <si>
    <t>H12</t>
  </si>
  <si>
    <t>H13a</t>
  </si>
  <si>
    <t>${H12} = '1'</t>
  </si>
  <si>
    <t>H13b</t>
  </si>
  <si>
    <t>${H13a} = '1'</t>
  </si>
  <si>
    <t>H14</t>
  </si>
  <si>
    <t>H15</t>
  </si>
  <si>
    <t>H16</t>
  </si>
  <si>
    <t>H17</t>
  </si>
  <si>
    <t>H18</t>
  </si>
  <si>
    <t>H19</t>
  </si>
  <si>
    <t>H20a</t>
  </si>
  <si>
    <t>H20b</t>
  </si>
  <si>
    <t>H20c</t>
  </si>
  <si>
    <t>H20d</t>
  </si>
  <si>
    <t>H20e</t>
  </si>
  <si>
    <t>H20f</t>
  </si>
  <si>
    <t>${C1} = '2'</t>
  </si>
  <si>
    <t>note10</t>
  </si>
  <si>
    <t>The next question asks about cervical cancer prevention. Screening tests for cervical cancer prevention can be done in different ways, including Visual Inspection with Acetic Acid/vinegar (VIA), pap smear and Human Papillomavirus (HPV) test. VIA is an inspection of the surface of the uterine cervix after acetic acid (or vinegar) has been applied to it. For both pap smear and HPV test, a doctor or nurse uses a swab to wipe from inside your vagina, take a sample and send it to a laboratory. It is even possible that you were given the swab yourself and asked to swab the inside of your vagina. The laboratory checks for abnormal cell changes if a pap smear is done, and for the HP virus if an HPV test is done.</t>
  </si>
  <si>
    <t>CX1</t>
  </si>
  <si>
    <t>step2_physical_measurements</t>
  </si>
  <si>
    <t>Step 2: Physical Measurements</t>
  </si>
  <si>
    <t>M1</t>
  </si>
  <si>
    <t>M2</t>
  </si>
  <si>
    <t>M4grp</t>
  </si>
  <si>
    <t>Reading 1</t>
  </si>
  <si>
    <t>M4a</t>
  </si>
  <si>
    <t>M4b</t>
  </si>
  <si>
    <t>M5grp</t>
  </si>
  <si>
    <t>Reading 2</t>
  </si>
  <si>
    <t>M5a</t>
  </si>
  <si>
    <t>M5b</t>
  </si>
  <si>
    <t>M6grp</t>
  </si>
  <si>
    <t>Reading 3</t>
  </si>
  <si>
    <t>M6a</t>
  </si>
  <si>
    <t>M6b</t>
  </si>
  <si>
    <t>M7</t>
  </si>
  <si>
    <t>M8</t>
  </si>
  <si>
    <t>M9</t>
  </si>
  <si>
    <t>M10a</t>
  </si>
  <si>
    <t>M10b</t>
  </si>
  <si>
    <t>decimal</t>
  </si>
  <si>
    <t>M11</t>
  </si>
  <si>
    <t>M12</t>
  </si>
  <si>
    <t>M13</t>
  </si>
  <si>
    <t>M14</t>
  </si>
  <si>
    <t>M15</t>
  </si>
  <si>
    <t>M16a</t>
  </si>
  <si>
    <t>M16b</t>
  </si>
  <si>
    <t>M16c</t>
  </si>
  <si>
    <t>${T2} = '2' or ${T5f} = '0'</t>
  </si>
  <si>
    <t>(${T5f} &gt; '0' and ${T5f} &lt;='50' ) or (${T5fw} &gt; '0' and ${T5fw} &lt;='350' )</t>
  </si>
  <si>
    <t>label::English</t>
  </si>
  <si>
    <t>Step 1</t>
  </si>
  <si>
    <t>step1</t>
  </si>
  <si>
    <t>demographics</t>
  </si>
  <si>
    <t>Oui</t>
  </si>
  <si>
    <t>Non</t>
  </si>
  <si>
    <t>Anglais</t>
  </si>
  <si>
    <t>Arabe</t>
  </si>
  <si>
    <t>Français</t>
  </si>
  <si>
    <t>Espagnol</t>
  </si>
  <si>
    <t>Homme</t>
  </si>
  <si>
    <t>Femme</t>
  </si>
  <si>
    <t>Aucune instruction officielle</t>
  </si>
  <si>
    <t>Moins que l'école primaire</t>
  </si>
  <si>
    <t>Fin de l'école primaire</t>
  </si>
  <si>
    <t>Fin de l'école secondaire</t>
  </si>
  <si>
    <t>Fin du lycée ou équivalent</t>
  </si>
  <si>
    <t>École supérieure, Université</t>
  </si>
  <si>
    <t>Diplôme post-universitaire obtenu</t>
  </si>
  <si>
    <t>Refusé</t>
  </si>
  <si>
    <t>[Locally defined]</t>
  </si>
  <si>
    <t>[Défini selon les besoins démographiques locaux]</t>
  </si>
  <si>
    <t>Jamais marié(e)</t>
  </si>
  <si>
    <t>Marié(e)</t>
  </si>
  <si>
    <t>Séparé(e)</t>
  </si>
  <si>
    <t>Divorcé(e)</t>
  </si>
  <si>
    <t>Veuf(ve)</t>
  </si>
  <si>
    <t>Cohabitation</t>
  </si>
  <si>
    <t>Employé(e) de l'Etat</t>
  </si>
  <si>
    <t>Employé(e) dans le privé</t>
  </si>
  <si>
    <t>Indépendant(e)</t>
  </si>
  <si>
    <t>Bénévole</t>
  </si>
  <si>
    <t>Étudiant(e)</t>
  </si>
  <si>
    <t>Maître(sse) de maison</t>
  </si>
  <si>
    <t>Retraité(e)</t>
  </si>
  <si>
    <t>Chômeur(se)</t>
  </si>
  <si>
    <t>Invalide</t>
  </si>
  <si>
    <t>Semaine</t>
  </si>
  <si>
    <t>Mois</t>
  </si>
  <si>
    <t>Année</t>
  </si>
  <si>
    <t>Ne sait pas</t>
  </si>
  <si>
    <t>Plus que  Q 1, ≤ Q 2</t>
  </si>
  <si>
    <t>Plus que  Q 2, ≤ Q 3</t>
  </si>
  <si>
    <t>Plus que  Q 3, ≤ Q 4</t>
  </si>
  <si>
    <t>Plus que  Q 4</t>
  </si>
  <si>
    <t>Années</t>
  </si>
  <si>
    <t>Semaines</t>
  </si>
  <si>
    <t>Pas de visite au cours des 12 derniers mois</t>
  </si>
  <si>
    <t>Ne travaille pas dans une zone fermée</t>
  </si>
  <si>
    <t>Quotidiennement</t>
  </si>
  <si>
    <t>5-6 jours par semaine</t>
  </si>
  <si>
    <t>3-4 jours par semaine</t>
  </si>
  <si>
    <t>1-2 jours par semaine</t>
  </si>
  <si>
    <t>1-3 jours par mois</t>
  </si>
  <si>
    <t>Moins d'une fois par mois</t>
  </si>
  <si>
    <t xml:space="preserve">Quotidiennement ou presque </t>
  </si>
  <si>
    <t>Une fois par semaine</t>
  </si>
  <si>
    <t>Une fois par mois</t>
  </si>
  <si>
    <t>Moins d’une fois par mois</t>
  </si>
  <si>
    <t>Jamais</t>
  </si>
  <si>
    <t>Oui, plus qu’une fois par mois</t>
  </si>
  <si>
    <t>Oui, chaque mois</t>
  </si>
  <si>
    <t>Oui, plusieurs fois mais moins d’une fois par mois</t>
  </si>
  <si>
    <t>Oui, une ou deux fois</t>
  </si>
  <si>
    <t>Toujours</t>
  </si>
  <si>
    <t>Souvent</t>
  </si>
  <si>
    <t>Parfois</t>
  </si>
  <si>
    <t>Rarement</t>
  </si>
  <si>
    <t>Beaucoup trop</t>
  </si>
  <si>
    <t>Trop</t>
  </si>
  <si>
    <t>Juste la quantité nécessaire</t>
  </si>
  <si>
    <t>Trop peu</t>
  </si>
  <si>
    <t>Bien trop peu</t>
  </si>
  <si>
    <t>Très important</t>
  </si>
  <si>
    <t>Assez important</t>
  </si>
  <si>
    <t>Pas important du tout</t>
  </si>
  <si>
    <t>Huile végétale</t>
  </si>
  <si>
    <t>Lard ou graisse</t>
  </si>
  <si>
    <t>Beurre ou beurre allégé</t>
  </si>
  <si>
    <t>Autres</t>
  </si>
  <si>
    <t>Aucune en particulier</t>
  </si>
  <si>
    <t>Aucune utilisée</t>
  </si>
  <si>
    <t>Demographic Information</t>
  </si>
  <si>
    <t>tobacco_use</t>
  </si>
  <si>
    <t>Tobacco Use</t>
  </si>
  <si>
    <t>alcohol_consumption</t>
  </si>
  <si>
    <t>Alcohol Consumption</t>
  </si>
  <si>
    <t>diet</t>
  </si>
  <si>
    <t>Diet</t>
  </si>
  <si>
    <t>physical_activity</t>
  </si>
  <si>
    <t>Physical Activity</t>
  </si>
  <si>
    <t>History of Raised Blood Pressure</t>
  </si>
  <si>
    <t>History of Diabetes</t>
  </si>
  <si>
    <t>history_of_diabetes</t>
  </si>
  <si>
    <t>history_of_raised_bp</t>
  </si>
  <si>
    <t>history_of_raised_total_cholesterol</t>
  </si>
  <si>
    <t>History of Cardiovascular Diseases</t>
  </si>
  <si>
    <t>Lifestyle Advice</t>
  </si>
  <si>
    <t>lifestyle_advice</t>
  </si>
  <si>
    <t>history_of_cardiovascular_disease</t>
  </si>
  <si>
    <t>cervical_cancer_screening</t>
  </si>
  <si>
    <t>Cervical Cancer Screening (for women only)</t>
  </si>
  <si>
    <t>History of Raised Total Cholesterol</t>
  </si>
  <si>
    <t>((selected(., 'week') or selected(., 'month') or selected(., 'year')) and ${C10} != '') or ((selected(., '88') or  selected(., '77'))and ${C10} = '')</t>
  </si>
  <si>
    <t>selected(${C10type}, '88') or selected(${C10type}, '77') or ${C9} = '77' or ${C9} = '88'</t>
  </si>
  <si>
    <t xml:space="preserve">${T1} = '2' and ${T8} = '1' </t>
  </si>
  <si>
    <t>Waist</t>
  </si>
  <si>
    <t>waist</t>
  </si>
  <si>
    <t>Height and Weight</t>
  </si>
  <si>
    <t>height_weight</t>
  </si>
  <si>
    <t>Blood Pressure</t>
  </si>
  <si>
    <t>blood_pressure</t>
  </si>
  <si>
    <t>hip_circum</t>
  </si>
  <si>
    <t>Hip Circumference</t>
  </si>
  <si>
    <t>Number of days must be between 1 and 7.</t>
  </si>
  <si>
    <t>Please enter a number between 0 and 30.</t>
  </si>
  <si>
    <t>pa_vig_work_show_card</t>
  </si>
  <si>
    <t>(.&gt;=0 and .&lt;=7) or .=77</t>
  </si>
  <si>
    <t xml:space="preserve">${D3} != '0' and ${D3} != '77' </t>
  </si>
  <si>
    <t xml:space="preserve">${D1} != '0' and ${D1} != '77' </t>
  </si>
  <si>
    <t>(.&gt;=0 and .&lt;=30) or .=77</t>
  </si>
  <si>
    <t>media::image::English</t>
  </si>
  <si>
    <t>pa_mod_work_show_card</t>
  </si>
  <si>
    <t>pa_vig_leis_show_card</t>
  </si>
  <si>
    <t>pa_mod_leis_show_card</t>
  </si>
  <si>
    <t>(${T14e} &gt; '0' and ${T14e} &lt;='50' ) or (${T14ew} &gt; '0' and ${T14ew} &lt;='350' )</t>
  </si>
  <si>
    <t>${T13} = '2' or ${T14e} = '0'</t>
  </si>
  <si>
    <t>Step2Chk</t>
  </si>
  <si>
    <t>Has participant agreed to participate in Step 2 (physical measures)?</t>
  </si>
  <si>
    <t>${I5} = '1' and ${Step2Chk}='1'</t>
  </si>
  <si>
    <t>Please select whether answer is in years, months, or weeks, or or select don't know if respondent doesn't know.</t>
  </si>
  <si>
    <t>Leave blank if not known; otherwise, answer must be between 1 and 61 for Years, 1 to 11 for Months, or 1 to 30 for Weeks.</t>
  </si>
  <si>
    <t>(.&gt;=40 and .&lt;=300)  or .=888</t>
  </si>
  <si>
    <t>(.&gt;=30 and .&lt;=200 and .&lt;${M4a}) or .=888</t>
  </si>
  <si>
    <t>Enter '888' in all fields if participant has refused.</t>
  </si>
  <si>
    <t>(.&gt;0 and .&lt;=7) or .=77</t>
  </si>
  <si>
    <t>${P1} = '1' and ${P2}!='77'</t>
  </si>
  <si>
    <t>${P4} = '1' and ${P5}!='77'</t>
  </si>
  <si>
    <t>${P7} = '1' and ${P8}!='77'</t>
  </si>
  <si>
    <t>${P10} = '1' and ${P11}!='77'</t>
  </si>
  <si>
    <t>${P13} = '1' and ${P14}!='77'</t>
  </si>
  <si>
    <t>(.&gt;=0 and .&lt;=50) or .=77</t>
  </si>
  <si>
    <t>(.&gt;=0 and .&lt;=350) or .=777</t>
  </si>
  <si>
    <t>Enter '77' if not known OR enter '0' if respondent does not smoke manufactured cigarettes daily.</t>
  </si>
  <si>
    <t>Enter '77' if not known OR enter '0' if respondent does not smoke hand-rolled cigarettes daily.</t>
  </si>
  <si>
    <t>Enter '777' if not known OR enter '0' if respondent does not smoke hand-rolled cigarettes weekly.</t>
  </si>
  <si>
    <t>Enter '77' if not known OR enter '0' if respondent does not smoke pipes full of tobacco daily.</t>
  </si>
  <si>
    <t>Enter '777' if not known OR enter '0' if respondent does not smoke pipes full of tobacco weekly.</t>
  </si>
  <si>
    <t>Enter '77' if not known OR enter '0' if respondent does not smoke cigars, cheroots, or cigarillos daily.</t>
  </si>
  <si>
    <t>Enter '777' if not known OR enter '0' if respondent does not smoke cigars, cheroots, or cigarillos weekly.</t>
  </si>
  <si>
    <t>Enter '77' if not known OR enter '0' if respondent does not smoke Shisha sessions daily.</t>
  </si>
  <si>
    <t>Enter '777' if not known OR enter '0' if respondent does not smoke Shisha sessions weekly.</t>
  </si>
  <si>
    <t>Only record OTHER tobacco products not already included in previous questions. Enter '77' if not known OR enter '0' if respondent does not smoke other product daily.</t>
  </si>
  <si>
    <t>Only record OTHER tobacco products not already included in previous questions.  Enter '777' if not known OR enter '0' if respondent does not smoke other products weekly.</t>
  </si>
  <si>
    <t>(${T11type} = 'weeks' and ${T11} &gt; 0 and ${T11} &lt;= 30) or (${T11type} = 'months' and ${T11} &gt; 0 and ${T11} &lt;= 11) or (${T11type} = 'years' and ${T11} &gt; 0 and ${T11} &lt;=61) or (${T11type} = '77' and ${T11} = '')</t>
  </si>
  <si>
    <t>(.&gt;=1 and .&lt;=50) or .=77</t>
  </si>
  <si>
    <t>Enter '77' if not known OR enter '0' if respondent does not use snuff, by mouth, daily.</t>
  </si>
  <si>
    <t>Enter '77' if not known OR enter '0' if respondent does not use snuff, by nose, daily.</t>
  </si>
  <si>
    <t>Enter '77' if not known OR enter '0' if respondent does not use chewing tobacco daily.</t>
  </si>
  <si>
    <t>Enter '77' if not known OR enter '0' if respondent does not use betel or quid daily.</t>
  </si>
  <si>
    <t>Enter '777' if not known OR enter '0' if respondent does not use snuff, by mouth, weekly.</t>
  </si>
  <si>
    <t>Enter '777' if not known OR enter '0' if respondent does not use snuff, by nose, weekly.</t>
  </si>
  <si>
    <t>Enter '777' if not known OR enter '0' if respondent does not use chewing tobacco weekly.</t>
  </si>
  <si>
    <t>Enter '777' if not known OR enter '0' if respondent does not use betel or quid weekly.</t>
  </si>
  <si>
    <t>Enter '777' if not known OR enter '0' if respondent does not smoke manufactured cigarettes weekly.</t>
  </si>
  <si>
    <t>Enter '77' if not known OR enter '0' if respondent does not use other type of tobacco daily.</t>
  </si>
  <si>
    <t>Enter '777' if not known OR enter '0' if respondent does not use other type of tobacco weekly.</t>
  </si>
  <si>
    <t>(.&gt;=1 and .&lt;=20) or .=77</t>
  </si>
  <si>
    <t>Days of the week must be between 0 and 7.</t>
  </si>
  <si>
    <t xml:space="preserve">Number of servings must be between 1 and 20. </t>
  </si>
  <si>
    <t>Height must be between 100 and 270cm.</t>
  </si>
  <si>
    <t>Weight must be between 20 and 350kg.</t>
  </si>
  <si>
    <t>Waist circumference must be between 30 and 200cm.</t>
  </si>
  <si>
    <t>Hip circumference must be between 45 and 300cm.</t>
  </si>
  <si>
    <t>(.&gt;=40 and .&lt;=300) or .=888</t>
  </si>
  <si>
    <t>(.&gt;=30 and .&lt;=200 and .&lt;${M5a}) or .=888</t>
  </si>
  <si>
    <t>(.&gt;=30 and .&lt;=200 and .&lt;${M6a}) or .=888</t>
  </si>
  <si>
    <t xml:space="preserve">Number must be between 1 and 50.  </t>
  </si>
  <si>
    <t>Number must be between 0 and 50.</t>
  </si>
  <si>
    <t>Enter '0' if the participant did not consume any of this type of alcohol.
Enter '77' if not known.</t>
  </si>
  <si>
    <t>Diastolic blood pressure must be between 30 and 200mmHg. Diastolic blood pressure cannot be greater than systolic blood pressure.</t>
  </si>
  <si>
    <t xml:space="preserve">Systolic blood pressure must be between 40 and 300mmHg. </t>
  </si>
  <si>
    <t>Heart rate cannot be less than 30bpm or more than 200bpm. Enter '888' in all 3 fields if refused.</t>
  </si>
  <si>
    <t>(.&gt;=30 and .&lt;=200 and ${M4a}&gt;=40 and ${M4a}&lt;=300 and ${M4b}&gt;=30 and ${M4b}&lt;=200) or (.=888 and ${M4a}=888 and ${M4b}=888)</t>
  </si>
  <si>
    <t>(.&gt;=30 and .&lt;=200 and ${M5a}&gt;=40 and ${M5a}&lt;=300 and ${M5b}&gt;=30 and ${M5b}&lt;=200) or (.=888 and ${M5a}=888 and ${M5b}=888)</t>
  </si>
  <si>
    <t>(.&gt;=30 and .&lt;=200 and ${M6a}&gt;=40 and ${M6a}&lt;=300 and ${M6b}&gt;=30 and ${M6b}&lt;=200) or (.=888 and ${M6a}=888 and ${M6b}=888)</t>
  </si>
  <si>
    <t>${M4a} != '888'</t>
  </si>
  <si>
    <t>${M4a} != '888' and ${M5a}!='888'</t>
  </si>
  <si>
    <t>P3a</t>
  </si>
  <si>
    <t>P3b</t>
  </si>
  <si>
    <t>minutes</t>
  </si>
  <si>
    <t>P3grp</t>
  </si>
  <si>
    <t>(.&gt;=0 and .&lt;=16) or .=77</t>
  </si>
  <si>
    <t>P6grp</t>
  </si>
  <si>
    <t>P6a</t>
  </si>
  <si>
    <t>P6b</t>
  </si>
  <si>
    <t>P9grp</t>
  </si>
  <si>
    <t>P9a</t>
  </si>
  <si>
    <t>P9b</t>
  </si>
  <si>
    <t>P12grp</t>
  </si>
  <si>
    <t>P12a</t>
  </si>
  <si>
    <t>P12b</t>
  </si>
  <si>
    <t>P15grp</t>
  </si>
  <si>
    <t>P15a</t>
  </si>
  <si>
    <t>P15b</t>
  </si>
  <si>
    <t>P16grp</t>
  </si>
  <si>
    <t>P16a</t>
  </si>
  <si>
    <t>P16b</t>
  </si>
  <si>
    <t>ID must be a positive number.</t>
  </si>
  <si>
    <t xml:space="preserve">Number must be between 0 and 50. </t>
  </si>
  <si>
    <t xml:space="preserve">Number must be between 0 and 350. </t>
  </si>
  <si>
    <t>Cannot enter a negative number.</t>
  </si>
  <si>
    <t xml:space="preserve">(.&gt;=0 and .&lt;=59 and ${P16a}&gt;=0 and ${P16a}&lt;16) or (.=77 and ${P16a}=77) or (.=0 and ${P16a}=16)
</t>
  </si>
  <si>
    <t>media::image::Arabic</t>
  </si>
  <si>
    <t>label::Arabic</t>
  </si>
  <si>
    <t>subscriberid</t>
  </si>
  <si>
    <t>PA vigorous leisure show card</t>
  </si>
  <si>
    <t>PA moderate leisure show card</t>
  </si>
  <si>
    <t>PA moderate work show card</t>
  </si>
  <si>
    <t>PA vigorous work show card</t>
  </si>
  <si>
    <t>smoked_tb_showcard</t>
  </si>
  <si>
    <t>Smoked tobacco products</t>
  </si>
  <si>
    <t>T12grp</t>
  </si>
  <si>
    <t>smokeless_tb_showcard</t>
  </si>
  <si>
    <t>Smokeless tobacco products</t>
  </si>
  <si>
    <t>P1grp</t>
  </si>
  <si>
    <t>P4grp</t>
  </si>
  <si>
    <t>P10grp</t>
  </si>
  <si>
    <t>P13grp</t>
  </si>
  <si>
    <t>T1grp</t>
  </si>
  <si>
    <t>Enter '77' if not known and '88' for refused.</t>
  </si>
  <si>
    <t>time_dd</t>
  </si>
  <si>
    <t>time_mm</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</si>
  <si>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</si>
  <si>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</si>
  <si>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</si>
  <si>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</si>
  <si>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</si>
  <si>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</si>
  <si>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</si>
  <si>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</si>
  <si>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</si>
  <si>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</si>
  <si>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</si>
  <si>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</si>
  <si>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</si>
  <si>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</si>
  <si>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</si>
  <si>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</si>
  <si>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</si>
  <si>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</si>
  <si>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</si>
  <si>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</si>
  <si>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</si>
  <si>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</si>
  <si>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</si>
  <si>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</si>
  <si>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</si>
  <si>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</si>
  <si>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</si>
  <si>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</si>
  <si>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</si>
  <si>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</si>
  <si>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</si>
  <si>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January</t>
  </si>
  <si>
    <t>February</t>
  </si>
  <si>
    <t>Mars</t>
  </si>
  <si>
    <t>March</t>
  </si>
  <si>
    <t>April</t>
  </si>
  <si>
    <t>May</t>
  </si>
  <si>
    <t>June</t>
  </si>
  <si>
    <t>July</t>
  </si>
  <si>
    <t>August</t>
  </si>
  <si>
    <t>September</t>
  </si>
  <si>
    <t>October</t>
  </si>
  <si>
    <t>November</t>
  </si>
  <si>
    <t>December</t>
  </si>
  <si>
    <t>Janvier</t>
  </si>
  <si>
    <t>Avril</t>
  </si>
  <si>
    <t>Mai</t>
  </si>
  <si>
    <t>Juin</t>
  </si>
  <si>
    <t>Julliet</t>
  </si>
  <si>
    <t>Septembre</t>
  </si>
  <si>
    <t>Octobre</t>
  </si>
  <si>
    <t>Novembre</t>
  </si>
  <si>
    <t>minage</t>
  </si>
  <si>
    <t>maxage</t>
  </si>
  <si>
    <t>.&gt;=${minage} and .&lt;=${maxage}</t>
  </si>
  <si>
    <t>Date of birth</t>
  </si>
  <si>
    <t>Age must be within the age range of the survey.</t>
  </si>
  <si>
    <t>Number of people aged 18 years cannot be less than the number of people recorded during participant selection or bigger than 30.</t>
  </si>
  <si>
    <t>I3. Interviewer ID</t>
  </si>
  <si>
    <t>I5. Consent has been read and obtained</t>
  </si>
  <si>
    <t>I6. Interview Language</t>
  </si>
  <si>
    <t>I8. Family Surname</t>
  </si>
  <si>
    <t>I9. First Name</t>
  </si>
  <si>
    <t>I10. Contact phone number where possible</t>
  </si>
  <si>
    <t>C1. Sex</t>
  </si>
  <si>
    <t>C3. How old are you?</t>
  </si>
  <si>
    <t>C4. In total, how many years have you spent at school and in full-time study (excluding pre-school)?</t>
  </si>
  <si>
    <t>C5. What is the highest level of education you have completed?</t>
  </si>
  <si>
    <t>C6. What is your ethnic background?</t>
  </si>
  <si>
    <t>C7. What is your marital status?</t>
  </si>
  <si>
    <t>C8. Which of the following best describes your main work status over the past 12 months?</t>
  </si>
  <si>
    <t>C10. Taking the past year, can you tell me what the average earnings of the household have been?</t>
  </si>
  <si>
    <t>T1. Do you currently smoke any tobacco products, such as cigarettes, cigars or pipes?</t>
  </si>
  <si>
    <t>T2. Do you currently smoke tobacco products daily?</t>
  </si>
  <si>
    <t>T3. How old were you when you first started smoking?</t>
  </si>
  <si>
    <t>T4. Do you remember how long ago it was?</t>
  </si>
  <si>
    <t>T5a. On average, how many manufactured cigarettes do you smoke each day?</t>
  </si>
  <si>
    <t>T5aw. On average, how many manufactured cigarettes do you smoke each week?</t>
  </si>
  <si>
    <t>T5b. On average, how many hand-rolled cigarettes do you smoke each day?</t>
  </si>
  <si>
    <t>T5bw. On average, how many hand-rolled cigarettes do you smoke each week?</t>
  </si>
  <si>
    <t>T5c. On average, how many pipes full of tobacco do you smoke each day?</t>
  </si>
  <si>
    <t>T5cw. On average, how many pipes full of tobacco do you smoke each week?</t>
  </si>
  <si>
    <t>T5d. On average, how many cigars, cheroots, or cigarillos do you smoke each day?</t>
  </si>
  <si>
    <t>T5dw. On average, how many cigars, cheroots, or cigarillos do you smoke each week?</t>
  </si>
  <si>
    <t>T5e. On average, how many Shisha sessions do you smoke each day?</t>
  </si>
  <si>
    <t>T5ew. On average, how many Shisha sessions do you smoke each week?</t>
  </si>
  <si>
    <t>T5f. On average, how many other tobacco products do you smoke each day?</t>
  </si>
  <si>
    <t>T5fw. On average, how many other tobacco products do you smoke each week?</t>
  </si>
  <si>
    <t>T5other. Please specify other type of tobacco smoked</t>
  </si>
  <si>
    <t xml:space="preserve">T6. During the past 12 months, have you tried to stop smoking? </t>
  </si>
  <si>
    <t>T7. During any visit to a doctor or other health worker in the past 12 months, were you advised to quit smoking tobacco?</t>
  </si>
  <si>
    <t>T8. In the past, did you ever smoke any tobacco products?</t>
  </si>
  <si>
    <t>T9. In the past, did you ever smoke daily?</t>
  </si>
  <si>
    <t>T10. How old were you when you stopped smoking?</t>
  </si>
  <si>
    <t>T11. How long ago did you stop smoking?</t>
  </si>
  <si>
    <t xml:space="preserve">T12. Do you currently use any smokeless tobacco products such as [snuff, chewing tobacco, betel]? </t>
  </si>
  <si>
    <t xml:space="preserve">T13. Do you currently use smokeless tobacco products daily? </t>
  </si>
  <si>
    <t>T14a. On average, how many times a day do you use snuff, by mouth?</t>
  </si>
  <si>
    <t>T14aw. On average, how many times a week do you use snuff, by mouth?</t>
  </si>
  <si>
    <t>T14b. On average, how many times a day do you use snuff, by nose?</t>
  </si>
  <si>
    <t>T14bw. On average, how many times a week do you use snuff, by nose?</t>
  </si>
  <si>
    <t>T14c. On average, how many times a day do you use chewing tobacco?</t>
  </si>
  <si>
    <t>T14cw. On average, how many times a week do you use chewing tobacco?</t>
  </si>
  <si>
    <t>T14d. On average, how many times a day do you use betel or quid?</t>
  </si>
  <si>
    <t>T14dw. On average, how many times a week do you use betel or quid?</t>
  </si>
  <si>
    <t>T14e. On average, how many times a day do you use any other smokeless tobacco product?</t>
  </si>
  <si>
    <t>T14ew. On average, how many times a week do you use any other smokeless tobacco product?</t>
  </si>
  <si>
    <t>T14other. Please specify other type of tobacco used</t>
  </si>
  <si>
    <t>T15. In the past, did you ever use smokeless tobacco products such as [snuff, chewing tobacco, or betel]?</t>
  </si>
  <si>
    <t>T16. In the past, did you ever use smokeless tobacco products such as [snuff, chewing tobacco, or betel] daily?</t>
  </si>
  <si>
    <t>T17. During the past 30 days, did someone smoke in your home?</t>
  </si>
  <si>
    <t>T18. During the past 30 days, did someone smoke in closed areas in your workplace (in the building, in a work area or a specific office)?</t>
  </si>
  <si>
    <t>Age must be at least 8 and no more than the upper age limit of the survey.</t>
  </si>
  <si>
    <t>alcweek</t>
  </si>
  <si>
    <t>Last week</t>
  </si>
  <si>
    <t>Monday</t>
  </si>
  <si>
    <t>Tuesday</t>
  </si>
  <si>
    <t>Wednesday</t>
  </si>
  <si>
    <t>Thursday</t>
  </si>
  <si>
    <t>Friday</t>
  </si>
  <si>
    <t>Saturday</t>
  </si>
  <si>
    <t>Sunday</t>
  </si>
  <si>
    <t>note999</t>
  </si>
  <si>
    <t>Enter '0' if participant did not drink on a specific day.  
Enter '77' if not known.</t>
  </si>
  <si>
    <t>A10: During each of the past 7 days, how many standard drinks did you have each day?</t>
  </si>
  <si>
    <t>A1. Have you ever consumed any alcohol such as beer, wine, spirits or [add other local examples]?</t>
  </si>
  <si>
    <t>A2. Have you consumed any alcohol within the past 12 months?</t>
  </si>
  <si>
    <t>A3. Have you stopped drinking due to health reasons, such as a negative impact on your health or on the advice of your doctor or other health worker?</t>
  </si>
  <si>
    <t>A4. During the past 12 months, how frequently have you had at least one standard alcoholic drink?</t>
  </si>
  <si>
    <t>A5. Have you consumed any alcohol within the past 30 days?</t>
  </si>
  <si>
    <t>A6. During the past 30 days, on how many occasions did you have at least one standard alcoholic drink?</t>
  </si>
  <si>
    <t>A7. During the past 30 days, when you drank alcohol, how many standard drinks on average did you have during one drinking occasion?</t>
  </si>
  <si>
    <t>A8. During the past 30 days, what was the largest number of standard drinks you had on a single occasion, counting all types of alcoholic drinks together?</t>
  </si>
  <si>
    <t>A9. During the past 30 days, how many times did you have six or more standard drinks in a single drinking occasion?</t>
  </si>
  <si>
    <t>A11. During the past 7 days, did you consume any homebrewed alcohol, any alcohol brought over the border/from another country, any alcohol not intended for drinking or other untaxed alcohol?</t>
  </si>
  <si>
    <t>A13. During the past 12 months, how often have you found that you were not able to stop drinking once you had started?</t>
  </si>
  <si>
    <t>A14. During the past 12 months, how often have you failed to do what was normally expected from you because of drinking?</t>
  </si>
  <si>
    <t>A15. During the past 12 months, how often have you needed a first drink in the morning to get yourself going after a heavy drinking session?</t>
  </si>
  <si>
    <t>A16. During the past 12 months, have you had family problems or problems with your partner due to someone else’s drinking?</t>
  </si>
  <si>
    <t>Please enter a response for all days of the week.</t>
  </si>
  <si>
    <t>Please enter a response for each type of alcohol.</t>
  </si>
  <si>
    <t>note998</t>
  </si>
  <si>
    <t>unrecalc</t>
  </si>
  <si>
    <t>Unrecorded alcohol</t>
  </si>
  <si>
    <t>A12. On average, how many standard drinks of the following did you consume during the past 7 days?</t>
  </si>
  <si>
    <t>-</t>
  </si>
  <si>
    <t>blank1</t>
  </si>
  <si>
    <t>blank.png</t>
  </si>
  <si>
    <t>salt_control</t>
  </si>
  <si>
    <t>Salt Control</t>
  </si>
  <si>
    <t>control</t>
  </si>
  <si>
    <t>Limit consumption of processed foods</t>
  </si>
  <si>
    <t>Buy low salt/sodium alternatives</t>
  </si>
  <si>
    <t>Use spices other than salt when cooking</t>
  </si>
  <si>
    <t>Avoid eating foods prepared outside of a home</t>
  </si>
  <si>
    <t>Do other things specifically to control your salt intake</t>
  </si>
  <si>
    <t>Look at the salt or sodium content on food labels</t>
  </si>
  <si>
    <t>Please enter a response for all questions on the screen.</t>
  </si>
  <si>
    <t xml:space="preserve">D2. How many servings of fruit do you eat on one of those days? </t>
  </si>
  <si>
    <t>D3. In a typical week, on how many days do you eat vegetables?</t>
  </si>
  <si>
    <t xml:space="preserve">D4. How many servings of vegetables do you eat on one of those days?  </t>
  </si>
  <si>
    <t>D11. Do you do any of the following on a regular basis to control your salt intake?</t>
  </si>
  <si>
    <t>D6. How often is salt, salty seasoning or a salty sauce added in cooking or preparing foods in your household?</t>
  </si>
  <si>
    <t>D7. How often do you eat processed food high in salt?  By processed food high in salt, I mean foods that have been altered from their natural state, such as packaged salty snacks, canned salty food including pickles and preserves, salty food prepared at a fast food restaurant, cheese, bacon and processed meat [add country specific examples].</t>
  </si>
  <si>
    <t>D8. How much salt or salty sauce do you think you consume?</t>
  </si>
  <si>
    <t>D9. How important to you is lowering the salt in your diet?</t>
  </si>
  <si>
    <t>D10. Do you think that too much salt or salty sauce in your diet could cause a health problem?</t>
  </si>
  <si>
    <t>D11other. Please specify other things done specifically to control your salt intake:</t>
  </si>
  <si>
    <t>P2. In a typical week, on how many days do you do vigorous-intensity activities as part of your work?</t>
  </si>
  <si>
    <t>P3note</t>
  </si>
  <si>
    <t>P3a. How much time do you spend doing vigorous-intensity activities at work on a typical day?</t>
  </si>
  <si>
    <t>hours</t>
  </si>
  <si>
    <t>P6note</t>
  </si>
  <si>
    <t>P6. How much time do you spend doing moderate-intensity activities at work on a typical day?</t>
  </si>
  <si>
    <t xml:space="preserve">P5. In a typical week, on how many days do you do moderate-intensity activities as part of your work? </t>
  </si>
  <si>
    <t>P9note</t>
  </si>
  <si>
    <t>P9. How much time do you spend walking or bicycling for travel on a typical day?</t>
  </si>
  <si>
    <t>P11. In a typical week, on how many days do you do vigorous-intensity sports, fitness or recreational (leisure) activities?</t>
  </si>
  <si>
    <t xml:space="preserve">P14. In a typical week, on how many days do you do moderate-intensity sports, fitness or recreational (leisure) activities? </t>
  </si>
  <si>
    <t>P12. How much time do you spend doing vigorous-intensity sports, fitness or recreational activities on a typical day?</t>
  </si>
  <si>
    <t>P15note</t>
  </si>
  <si>
    <t>P12note</t>
  </si>
  <si>
    <t>P15. How much time do you spend doing moderate-intensity sports, fitness or recreational (leisure) activities on a typical day?</t>
  </si>
  <si>
    <t>P16. How much time do you usually spend sitting or reclining on a typical day?</t>
  </si>
  <si>
    <t>P16note</t>
  </si>
  <si>
    <t>lifenote</t>
  </si>
  <si>
    <t>Quit using tobacco or don’t start</t>
  </si>
  <si>
    <t>Reduce salt in your diet</t>
  </si>
  <si>
    <t>Eat at least five servings of fruit and/or vegetables each day</t>
  </si>
  <si>
    <t>Reduce fat in your diet</t>
  </si>
  <si>
    <t>Start or do more physical activity</t>
  </si>
  <si>
    <t>Maintain a healthy body weight or lose weight</t>
  </si>
  <si>
    <t>CX1. Have you ever had a screening test for cervical cancer, using any of these methods described above?</t>
  </si>
  <si>
    <t>H17. Have you ever had a heart attack or chest pain from heart disease (angina) or a stroke (cerebrovascular accident or incident)?</t>
  </si>
  <si>
    <t>H18. Are you currently taking aspirin regularly to prevent or treat heart disease?</t>
  </si>
  <si>
    <t>H19. Are you currently taking statins (Lovastatin/Simvastatin/Atorvastatin or any other statin) regularly to prevent or treat heart disease?</t>
  </si>
  <si>
    <t>H12. Have you ever had your cholesterol (fat levels in your blood) measured by a doctor or other health worker?</t>
  </si>
  <si>
    <t>H13a. Have you ever been told by a doctor or other health worker that you have raised cholesterol?</t>
  </si>
  <si>
    <t>H14. In the past two weeks, have you taken any oral treatment (medication) for raised total cholesterol prescribed by a doctor or other health worker?</t>
  </si>
  <si>
    <t>H15. Have you ever seen a traditional healer for raised cholesterol?</t>
  </si>
  <si>
    <t>H16. Are you currently taking any herbal or traditional remedy for your raised cholesterol?</t>
  </si>
  <si>
    <t>H6. Have you ever had your blood sugar measured by a doctor or other health worker?</t>
  </si>
  <si>
    <t>H7a. Have you ever been told by a doctor or other health worker that you have raised blood sugar or diabetes?</t>
  </si>
  <si>
    <t>H8. In the past two weeks, have you taken any drugs (medication) for diabetes prescribed by a doctor or other health worker?</t>
  </si>
  <si>
    <t>H9. Are you currently taking insulin for diabetes prescribed by a doctor or other health worker?</t>
  </si>
  <si>
    <t>H10. Have you ever seen a traditional healer for diabetes or raised blood sugar?</t>
  </si>
  <si>
    <t>H11. Are you currently taking any herbal or traditional remedy for your diabetes?</t>
  </si>
  <si>
    <t>H1. Have you ever had your blood pressure measured by a doctor or other health worker?</t>
  </si>
  <si>
    <t>H2a. Have you ever been told by a doctor or other health worker that you have raised blood pressure or hypertension?</t>
  </si>
  <si>
    <t>H3. In the past two weeks, have you taken any drugs (medication) for raised blood pressure prescribed by a doctor or other health worker?</t>
  </si>
  <si>
    <t>H4. Have you ever seen a traditional healer for raised blood pressure or hypertension?</t>
  </si>
  <si>
    <t>H5. Are you currently taking any herbal or traditional remedy for your raised blood pressure?</t>
  </si>
  <si>
    <t>M1. Interviewer ID</t>
  </si>
  <si>
    <t>M2. Device ID for blood pressure</t>
  </si>
  <si>
    <t>M4a. Systolic blood pressure (mmHg)</t>
  </si>
  <si>
    <t>M4b. Diastolic blood pressure (mmHg)</t>
  </si>
  <si>
    <t>M16a. Heart rate (beats per minute)</t>
  </si>
  <si>
    <t>M5a. Systolic blood pressure (mmHg)</t>
  </si>
  <si>
    <t>M5b. Diastolic blood pressure (mmHg)</t>
  </si>
  <si>
    <t>M16b. Heart rate (beats per minute)</t>
  </si>
  <si>
    <t>M6a. Systolic blood pressure (mmHg)</t>
  </si>
  <si>
    <t>M6b. Diastolic blood pressure (mmHg)</t>
  </si>
  <si>
    <t>M16c. Heart rate (beats per minute)</t>
  </si>
  <si>
    <t>M7. During the past two weeks, have you been treated for raised blood pressure with drugs (medication) prescribed by a doctor or other health worker?</t>
  </si>
  <si>
    <t>M9. Interviewer ID</t>
  </si>
  <si>
    <t>M10a. Device ID for height</t>
  </si>
  <si>
    <t>M10b. Device ID for weight</t>
  </si>
  <si>
    <t>M11. Height (in centimetres)</t>
  </si>
  <si>
    <t>M12. Weight (in kilograms)</t>
  </si>
  <si>
    <t>M13. Device ID for waist</t>
  </si>
  <si>
    <t>M14. Waist circumference (in centimetres)</t>
  </si>
  <si>
    <t>M15. Hip circumference (in centimeters)</t>
  </si>
  <si>
    <t>reading1</t>
  </si>
  <si>
    <t>Blood Pressure and Heart Rate 1</t>
  </si>
  <si>
    <t>Blood Pressure and Heart Rate 2</t>
  </si>
  <si>
    <t>Blood Pressure and Heart Rate 3</t>
  </si>
  <si>
    <t>reading3</t>
  </si>
  <si>
    <t>reading2</t>
  </si>
  <si>
    <t>constraint_message::English</t>
  </si>
  <si>
    <t>hint::English</t>
  </si>
  <si>
    <t>required_message::English</t>
  </si>
  <si>
    <t>media::image::Spanish</t>
  </si>
  <si>
    <t>label::Spanish</t>
  </si>
  <si>
    <t>constraint_message::Spanish</t>
  </si>
  <si>
    <t>hint::Spanish</t>
  </si>
  <si>
    <t>required_message::Spanish</t>
  </si>
  <si>
    <t>constraint_message::Arabic</t>
  </si>
  <si>
    <t>hint::Arabic</t>
  </si>
  <si>
    <t>required_message::Arabic</t>
  </si>
  <si>
    <t>Août</t>
  </si>
  <si>
    <t>Février</t>
  </si>
  <si>
    <t>Décembre</t>
  </si>
  <si>
    <t>Enero</t>
  </si>
  <si>
    <t>Febrero</t>
  </si>
  <si>
    <t>Abril</t>
  </si>
  <si>
    <t>Mayo</t>
  </si>
  <si>
    <t>Junio</t>
  </si>
  <si>
    <t>Julio</t>
  </si>
  <si>
    <t>Agosto</t>
  </si>
  <si>
    <t>Septiembre</t>
  </si>
  <si>
    <t>Octubre</t>
  </si>
  <si>
    <t>Noviembre</t>
  </si>
  <si>
    <t>Diciembre</t>
  </si>
  <si>
    <t>Marzo</t>
  </si>
  <si>
    <t>constraint_message::Русский</t>
  </si>
  <si>
    <t>hint::Русский</t>
  </si>
  <si>
    <t>required_message::Русский</t>
  </si>
  <si>
    <t>media::image::Русский</t>
  </si>
  <si>
    <t>label::Русский</t>
  </si>
  <si>
    <t>I3. Идентификационный номер интервьюера/ опрашивающего</t>
  </si>
  <si>
    <t>Код должен быть положительным числом</t>
  </si>
  <si>
    <t>Получение согласия, язык проведения опроса и имя</t>
  </si>
  <si>
    <t>I6. Язык проведения опроса</t>
  </si>
  <si>
    <t>I8. Фамилия</t>
  </si>
  <si>
    <t>I9. Имя</t>
  </si>
  <si>
    <t>I10. Контактный номер телефона, если возможно</t>
  </si>
  <si>
    <t>Этап 1</t>
  </si>
  <si>
    <t>Демографическая информация</t>
  </si>
  <si>
    <t>C1. Пол</t>
  </si>
  <si>
    <t>(мужской / женский по внешним признакам)</t>
  </si>
  <si>
    <t>Да</t>
  </si>
  <si>
    <t>Нет</t>
  </si>
  <si>
    <t>Английский</t>
  </si>
  <si>
    <t>Французский</t>
  </si>
  <si>
    <t>Испанский</t>
  </si>
  <si>
    <t>Арабский</t>
  </si>
  <si>
    <t>Мужской</t>
  </si>
  <si>
    <t>Женский</t>
  </si>
  <si>
    <t>Отказ от ответа</t>
  </si>
  <si>
    <t>C3. Сколько Вам лет?</t>
  </si>
  <si>
    <t>Возраст должен быть в пределах возрастного диапазона исследования.</t>
  </si>
  <si>
    <t>C4. Сколько всего лет Вы учились в школе, а также в специальных и высших учебных заведениях (исключая дошкольное образование)?</t>
  </si>
  <si>
    <t>Пожалуйста, введите число от 0 до 30.</t>
  </si>
  <si>
    <t>C5. Каков наивысший уровень полученного Вами образования?</t>
  </si>
  <si>
    <t>Нет школьного образования</t>
  </si>
  <si>
    <t>Незаконченное начальное</t>
  </si>
  <si>
    <t>Законченное начальное</t>
  </si>
  <si>
    <t>Законченное гимназическое</t>
  </si>
  <si>
    <t>Законченное высшее</t>
  </si>
  <si>
    <t>Последипломная степень (аспирантура)</t>
  </si>
  <si>
    <t>Законченное среднее</t>
  </si>
  <si>
    <t>C6. К какой [этнической группе / расовой группе /культурной подгруппе / другое] Вы относитесь?</t>
  </si>
  <si>
    <t>Этническая группа 1</t>
  </si>
  <si>
    <t>Этническая группа 2</t>
  </si>
  <si>
    <t>Этническая группа 3</t>
  </si>
  <si>
    <t>C7. Каково Ваше семейное положение?</t>
  </si>
  <si>
    <t>Холост/не замужем (никогда не был/а)</t>
  </si>
  <si>
    <t>Состоит в гражданском браке</t>
  </si>
  <si>
    <t>Женат/ замужем в настоящее время</t>
  </si>
  <si>
    <t>Женат/ замужем, но живем раздельно</t>
  </si>
  <si>
    <t>Разведен/а</t>
  </si>
  <si>
    <t>Вдовец/вдова</t>
  </si>
  <si>
    <t>Государственный служащий</t>
  </si>
  <si>
    <t>Неоплачиваемый труд</t>
  </si>
  <si>
    <t>Учащийся</t>
  </si>
  <si>
    <t>Домохозяйка</t>
  </si>
  <si>
    <t>Пенсионер</t>
  </si>
  <si>
    <t>Безработный (способный работать)</t>
  </si>
  <si>
    <t>Безработный (неспособный работать)</t>
  </si>
  <si>
    <t>C8. Что из перечисленного более всего соответствует Вашему основному роду занятий за последние 12 месяцев?</t>
  </si>
  <si>
    <t>Количество людей в возрасте 18 лет, не может быть меньше, чем количество людей, записанных во время выбора участника или больше чем 30.</t>
  </si>
  <si>
    <t>C10. Можете ли Вы сказать мне, каков был средний заработок в Вашем домохозяйстве за последний год?</t>
  </si>
  <si>
    <t>Не можете ввести отрицательное число!</t>
  </si>
  <si>
    <t>Не знаю</t>
  </si>
  <si>
    <t>Если респондент отказывается отвечать или не знает ответа, оставьте пустым, и выберите ниже "Отказ от ответа" или "Не знаю".</t>
  </si>
  <si>
    <t>Выберите один ответ.</t>
  </si>
  <si>
    <t>ЗАЧИТАЙТЕ ВОЗМОЖНЫЕ ВАРИАНТЫ</t>
  </si>
  <si>
    <t>Негосударственный служащий</t>
  </si>
  <si>
    <t>Самостоятельно занятый</t>
  </si>
  <si>
    <t>Употребление табака</t>
  </si>
  <si>
    <t>Теперь я задам Вам несколько вопросов в отношении употребления табака.</t>
  </si>
  <si>
    <t>T1. Курите ли Вы в настоящее время какие-либо табачные изделия, например, сигареты, сигары или трубку?</t>
  </si>
  <si>
    <t>Табачные изделия для курения</t>
  </si>
  <si>
    <t>T2. Курите ли Вы в настоящее время табачные изделия ежедневно?</t>
  </si>
  <si>
    <t>T3. В каком возрасте Вы в первый раз закурили?</t>
  </si>
  <si>
    <t>smokeless_tobacco_ru.png</t>
  </si>
  <si>
    <t>smoked_tobacco_ru.png</t>
  </si>
  <si>
    <t>T4. Помните ли Вы, как давно это было?</t>
  </si>
  <si>
    <t>Недели</t>
  </si>
  <si>
    <t>Месяцы</t>
  </si>
  <si>
    <t>Годы</t>
  </si>
  <si>
    <t>Пожалуйста, выберите если ответ указывает на годы, месяцы, или недели, либо "Не знаю" или "Отказ от ответа".</t>
  </si>
  <si>
    <t>T5a. Какое количество промышленно произведенных сигарет Вы выкуриваете, в среднем, ежедневно?</t>
  </si>
  <si>
    <t>T5aw. Какое количество промышленно произведенных сигарет Вы выкуриваете, в среднем, в неделю?</t>
  </si>
  <si>
    <t>T5bw. Какое количество сигарет / папирос скрученных вручную Вы выкуриваете, в среднем, в неделю?</t>
  </si>
  <si>
    <t>T5b. Какое количество сигарет / папирос скрученных вручную Вы выкуриваете, в среднем, ежедневно?</t>
  </si>
  <si>
    <t>T5c. Какое количество трубок с табаком Вы выкуриваете, в среднем, ежедневно?</t>
  </si>
  <si>
    <t>T5cw. Какое количество трубок с табаком Вы выкуриваете, в среднем, в неделю?</t>
  </si>
  <si>
    <t>T5d. Какое количество сигар, манильских сигар и/или сигарилл Вы выкуриваете, в среднем, ежедневно?</t>
  </si>
  <si>
    <t>T5dw. Какое количество сигар, манильских сигар и/или сигарилл Вы выкуриваете, в среднем, в неделю?</t>
  </si>
  <si>
    <t>T5e. Какое количество кальянов (один раз заряженный кальян) Вы выкуриваете, в среднем, ежедневно?</t>
  </si>
  <si>
    <t>T5ew. Какое количество кальянов (один раз заряженный кальян) Вы выкуриваете, в среднем, в неделю?</t>
  </si>
  <si>
    <t>T5f. Какое количество других табачных изделий Вы выкуриваете, в среднем, ежедневно?</t>
  </si>
  <si>
    <t>T5fw. Какое количество других табачных изделий Вы выкуриваете, в среднем, в неделю?</t>
  </si>
  <si>
    <t>Количество должно быть между 0 и 50.</t>
  </si>
  <si>
    <t>Количество должно быть между 0 и 350.</t>
  </si>
  <si>
    <t>T6. Пытались ли Вы в течение последних 12 месяцев бросить курить?</t>
  </si>
  <si>
    <t>T7. Советовали ли Вам прекратить курить во время любого визита к врачу или другому медицинскому работнику за последние 12 месяцев?</t>
  </si>
  <si>
    <t>T8. Курили ли Вы в прошлом какие-либо табачные изделия?</t>
  </si>
  <si>
    <t>T9. Курили ли Вы ежедневно в прошлом?</t>
  </si>
  <si>
    <t>T10. Сколько Вам было лет, когда Вы бросили курить?</t>
  </si>
  <si>
    <t>Russian</t>
  </si>
  <si>
    <t>Русский</t>
  </si>
  <si>
    <t>Возраст должен быть минимум 8 лет и не более, чем верхний предел возраста обследования.</t>
  </si>
  <si>
    <t>T11. Как давно Вы бросили курить?</t>
  </si>
  <si>
    <t>Пожалуйста, выберите если ответ указывает на годы, месяцы, или недели, либо "Не знаю".</t>
  </si>
  <si>
    <t>T12. Употребляете ли Вы в настоящее время какие-либо некурительные табачные изделия, например нюхательный и  жевательный табак, бетель, насвай?</t>
  </si>
  <si>
    <t>Некурительные табачные изделия</t>
  </si>
  <si>
    <t>smokeless_tobacco_en.png</t>
  </si>
  <si>
    <t>smoked_tobacco_en.png</t>
  </si>
  <si>
    <t>T13. Употребляете ли Вы в настоящее время некурительные табачные изделия ежедневно?</t>
  </si>
  <si>
    <t>T14a. Какое количество влажного снаффа (табак, который помещается между губой и десной) Вы употребляете в среднем, ежедневно?</t>
  </si>
  <si>
    <t>T14aw. Какое количество влажного снаффа (табак, который помещается между губой и десной) Вы употребляете в среднем, в неделю?</t>
  </si>
  <si>
    <t>T14b. Какое количество нюхательного табака Вы употребляете в среднем, ежедневно?</t>
  </si>
  <si>
    <t>T14bw. Какое количество нюхательного табака Вы употребляете в среднем, в неделю?</t>
  </si>
  <si>
    <t>T14c. Какое количество жевательного табака или насвая Вы употребляете в среднем, ежедневно?</t>
  </si>
  <si>
    <t>T14cw. Какое количество жевательного табака или насвая Вы употребляете в среднем, в неделю?</t>
  </si>
  <si>
    <t>T14d. Какое количество бетеля или прессованного табака Вы употребляете в среднем, ежедневно?</t>
  </si>
  <si>
    <t>T14dw. Какое количество бетеля или прессованного табака Вы употребляете в среднем, в неделю?</t>
  </si>
  <si>
    <t>T14e. Какое количество других некурительных табачных изделий Вы употребляете, в среднем, ежедневно?</t>
  </si>
  <si>
    <t>T14ew. Какое количество других некурительных табачных изделий Вы употребляете, в среднем, в неделю?</t>
  </si>
  <si>
    <t>T14other. Пожалуйста укажите какие другие некурительные табачные изделия которые вы употребляете.</t>
  </si>
  <si>
    <t>T5other. Пожалуйста укажите какие другие табачные изделия которые вы употребляете в курении.</t>
  </si>
  <si>
    <t>T15. Употребляли ли Вы некурительные табачные изделия, например нюхательный и  жевательный табак, бетель, насвай, в прошлом?</t>
  </si>
  <si>
    <t>T16. В прошлом употребляли ли Вы некурительные табачные изделия, например нюхательный, жевательный табак, бетель, насвай ежедневно?</t>
  </si>
  <si>
    <t>T17. За последние 30 дней курил ли кто-нибудь в Вашем доме?</t>
  </si>
  <si>
    <t>T18. В течение прошедших 30 дней курил ли кто-нибудь в помещении, где вы работаете (в здании, в рабочей зоне  или в служебных помещениях)?</t>
  </si>
  <si>
    <t>Потребление Алкоголя</t>
  </si>
  <si>
    <t>Следующие вопросы будут посвящены потреблению алкоголя.</t>
  </si>
  <si>
    <t>A1. Употребляли ли Вы когда-либо любой вид алкоголя, например  пиво, вино, крепкие спиртные напитки или  [укажите другие местные примеры]?</t>
  </si>
  <si>
    <t>A4. За последние 12 месяцев как часто Вы выпивали хотя бы 1 стандартную дозу алкоголя?</t>
  </si>
  <si>
    <t>Ежедневно</t>
  </si>
  <si>
    <t xml:space="preserve">5-6 дней в неделю </t>
  </si>
  <si>
    <t>3-4 дня в неделю</t>
  </si>
  <si>
    <t>1-2 дня в неделю</t>
  </si>
  <si>
    <t>1-3 дня в месяц</t>
  </si>
  <si>
    <t>Менее одного раза в месяц</t>
  </si>
  <si>
    <t>A5. Употребляли ли Вы алкоголь за последние 30 дней?</t>
  </si>
  <si>
    <t>A6. За последние 30 дней, сколько раз Вы выпивали хотя бы по 1 стандартной дозе алкоголя?</t>
  </si>
  <si>
    <t>A7. За последние 30 дней, когда Вы выпивали, сколько стандартных доз любого алкогольного напитка, в среднем, Вы принимали в каждом случае?</t>
  </si>
  <si>
    <t>A8. Какое наибольшее количество стандартных доз алкоголя Вы принимали за один случай в течение последних 30 дней, учитывая все виды алкогольных напитков вместе?</t>
  </si>
  <si>
    <t>A9. За последние 30 дней сколько раз Вы выпивали 6 и более стандартных доз за 1 случай?</t>
  </si>
  <si>
    <t>Последняя неделя</t>
  </si>
  <si>
    <t>Количество должно быть между 1 и 50.</t>
  </si>
  <si>
    <t xml:space="preserve">A10: Сколько стандартных доз любого алкогольного напитка Вы употребляли в течение каждого дня за последние 7 дней? </t>
  </si>
  <si>
    <t>Понедельник</t>
  </si>
  <si>
    <t>Вторник</t>
  </si>
  <si>
    <t>Среда</t>
  </si>
  <si>
    <t>Четверг</t>
  </si>
  <si>
    <t>Пятница</t>
  </si>
  <si>
    <t>Субота</t>
  </si>
  <si>
    <t>Воскресенье</t>
  </si>
  <si>
    <t>Пожалуйста вводите ответы для каждого дня в отдельности.</t>
  </si>
  <si>
    <t>Я только что спрашивал(а) Вас об употреблении алкоголя в течение последних 7 дней. Эти вопросы были про употребление алкоголя в целом, а следующие вопросы относятся к употреблению Вами алкоголя домашнего приготовления; алкоголя, привезённого из-за границы; различного вида алкоголя, не предназначенного для употребления внутрь или других  видов алкоголя, не облагаемых акцизным налогом. Пожалуйста, при ответе на вопросы имейте в виду только эти виды алкоголя.</t>
  </si>
  <si>
    <t>A11. За последние 7 дней употребляли ли Вы алкоголь домашнего приготовления, любой вид алкоголя, привезённый из-за границы, любой вид алкоголя, не предназначенный для употребления внутрь или другие  виды алкоголя, не облагаемые акцизным налогом?</t>
  </si>
  <si>
    <t>Незарегистрированный алкоголь</t>
  </si>
  <si>
    <t>Пиво или вино домашнего приготовления, например, пиво, пальмовое или фруктовое вино</t>
  </si>
  <si>
    <t>Алкоголь, привезённый из-за границы/ из другой страны</t>
  </si>
  <si>
    <t>Алкоголь, не предназначенный для употребления внутрь, например, алкоголь содержащие лекарственные средства, парфюмерные изделия, средства после бритья</t>
  </si>
  <si>
    <t>Другие  виды алкоголя, не облагаемые акцизным налогом в стране</t>
  </si>
  <si>
    <t>Пожалуйста вводите ответы для каждого алкогольного напитка.</t>
  </si>
  <si>
    <t>A12. За последние 7 дней сколько стандартных доз вышеперечисленных алкогольных напитков Вы выпивали в среднем?</t>
  </si>
  <si>
    <t>A13. В течение последних 12 месяцев, как часто Вы оказывались в ситуации, когда Вы начали принимать алкоголь и не могли остановиться?</t>
  </si>
  <si>
    <t>A14. В течение последних 12 месяцев, как часто Вы были не в состоянии сделать то, что обычно от Вас ожидается, из-за употребления алкоголя?</t>
  </si>
  <si>
    <t>A15. В течение последних 12 месяцев, как часто Вам необходимо было выпить с утра, чтобы прийти в себя после тяжелой пьянки /запоя?</t>
  </si>
  <si>
    <t>A16. В течение последних 12 месяцев, были ли у Вас проблемы в семье или с Вашим партнером из-за употребления алкоголя кем-то другим?</t>
  </si>
  <si>
    <t>Рацион питания</t>
  </si>
  <si>
    <t>Следующие вопросы касаются потребления фруктов и овощей в обычном рационе питания. У меня есть карточки по питанию, на которых продемонстрированы примеры местных фруктов и овощей.  На каждой картинке представлен размер порции. При ответе на данные вопросы, пожалуйста, думайте про обычную неделю за последний год.</t>
  </si>
  <si>
    <t>D1. Сколько дней в типичную неделю Вы обычно потребляете фрукты?</t>
  </si>
  <si>
    <t>Количество днеы должно быть между 0 и 7.</t>
  </si>
  <si>
    <t>Количество порций должно быть между 1 и 20.</t>
  </si>
  <si>
    <t>Пищевая соль</t>
  </si>
  <si>
    <t>В этом разделе мы хотели бы узнать о количестве соли в вашем рационе. Пищевая соль включает в себя  обычную поваренную соль, неочищенную соль и йодированную соль, соленые бульонные кубики и порошки, а также соленые соусы, такие как соевый или рыбный соусы (см. карточки). Следующие вопросы посвящены добавлению соли в пищу непосредственно перед употреблением, тому, как Вы готовите дома, об употреблении обработанных продуктов с высоким содержанием соли, например (впишите примеры продуктов, специфичных для Вашей страны), а так же о том, как вы контролируете потребление соли. Пожалуйста, ответьте на следующие вопросы, даже если Вы считаете, что Ваш рацион содержит мало соли.</t>
  </si>
  <si>
    <t xml:space="preserve">D5. Как часто Вы добавляете соль или соленые соусы в пищу перед ее употреблением или непосредственно во время еды? </t>
  </si>
  <si>
    <t>D6. Как часто соль, соленые специи или соленые соусы добавляются во время приготовления пищи у Вас в быту?</t>
  </si>
  <si>
    <t>D8. Как Вы думаете, какое количество соли или соленых соусов Вы употребляете?</t>
  </si>
  <si>
    <t>D9. Насколько важно для Вас снизить употребление соли в Вашем рационе?</t>
  </si>
  <si>
    <t>D10. Как Вы думаете, может ли употребление большого количества соли или соленых соусов вызвать у Вас серьезные проблемы со здоровьем?</t>
  </si>
  <si>
    <t>Контроль употребления пищевой соли</t>
  </si>
  <si>
    <t xml:space="preserve">D11. Что из нижеперечисленного Вы делаете на регулярной основе с целью контроля потребления Вами соли? </t>
  </si>
  <si>
    <t>Сокращаю потребление промышленно изготовленных продуктов</t>
  </si>
  <si>
    <t>Проверяю содержание соли или натрия на упаковке продуктов</t>
  </si>
  <si>
    <t>Покупаю альтернативные продукты с низким содержанием соли/натрия</t>
  </si>
  <si>
    <t>Использую другие специи, не содержащие соль, во время приготовления пищи</t>
  </si>
  <si>
    <t>Избегаю потребления пищи, приготовленной вне дома</t>
  </si>
  <si>
    <t>Использую другие меры контроля потребления соли</t>
  </si>
  <si>
    <t>Пожалуйста, введите ответ на все вопросы.</t>
  </si>
  <si>
    <t>D11other. Пожалуйста, укажите какие другие меры контроля потребления соли Вы используете.</t>
  </si>
  <si>
    <t>Введите '77', если неизвестно.</t>
  </si>
  <si>
    <t>Введите '77', если неизвестно, и '88' для отказа от ответа.</t>
  </si>
  <si>
    <t>Оставьте пустым, если неизвестно. В противном случае, ответ должен быть между 1 и 61 лет, или между 1 и 11 месяцев, или 1 и 30 недель.</t>
  </si>
  <si>
    <t>Введите '77', если неизвестно, или введите '0', если респондент не курит данные табачные изделия каждый день.</t>
  </si>
  <si>
    <t>Введите '777', если неизвестно, или введите '0', если респондент не курит данные табачные изделия каждую неделю.</t>
  </si>
  <si>
    <t>Укажите только другие табачные изделия не включенные в предыдущие вопросы. Введите '77', если неизвестно, или введите '0', если респондент не курит другие табачные изделия каждый день.</t>
  </si>
  <si>
    <t>Укажите только другие табачные изделия не включенные в предыдущие вопросы. Введите '777', если неизвестно, или введите '0', если респондент не курит другие табачные изделия каждую неделю.</t>
  </si>
  <si>
    <t>Введите '77' если неизвестно.</t>
  </si>
  <si>
    <t>Введите '77', если неизвестно, или введите '0', если респондент не употребляет данные табачные изделия каждый день.</t>
  </si>
  <si>
    <t>Введите '0' если участник не употреблял алкоголь в данный день.  
Введите '77' если неизвестно.</t>
  </si>
  <si>
    <t>Введите '0' если участник не употреблял не один из перечисленных алкогольных напитков.
Введите '77' если неизвестно.</t>
  </si>
  <si>
    <t>≤ Квантиль (Q) 1</t>
  </si>
  <si>
    <t>Больше, чем Q 4</t>
  </si>
  <si>
    <t>Больше, чем Q 1, ≤ Q 2</t>
  </si>
  <si>
    <t>Больше, чем Q 2, ≤ Q 3</t>
  </si>
  <si>
    <t>Больше, чем Q 3, ≤ Q 4</t>
  </si>
  <si>
    <t>Не посещал врачей / медработников за последние 12 месяцев</t>
  </si>
  <si>
    <t>Не работаю в закрытом  помещении</t>
  </si>
  <si>
    <t>Ежедневно или почти ежедневно</t>
  </si>
  <si>
    <t>Еженедельно</t>
  </si>
  <si>
    <t>Ежемесячно</t>
  </si>
  <si>
    <t>Реже чем раз в месяц</t>
  </si>
  <si>
    <t>Никогда</t>
  </si>
  <si>
    <t>Да, более чем раз в месяц</t>
  </si>
  <si>
    <t xml:space="preserve">Да, ежемесячно </t>
  </si>
  <si>
    <t>Да, несколько раз, но реже чем 1 раз в месяц</t>
  </si>
  <si>
    <t xml:space="preserve">Да, 1 или 2 раза </t>
  </si>
  <si>
    <t>Всегда</t>
  </si>
  <si>
    <t>Часто</t>
  </si>
  <si>
    <t>Иногда</t>
  </si>
  <si>
    <t>Редко</t>
  </si>
  <si>
    <t>Слишком много</t>
  </si>
  <si>
    <t>Много</t>
  </si>
  <si>
    <t>Среднее количество</t>
  </si>
  <si>
    <t>Мало</t>
  </si>
  <si>
    <t>Слишком мало</t>
  </si>
  <si>
    <t>Очень важно</t>
  </si>
  <si>
    <t>Не так важно</t>
  </si>
  <si>
    <t>Совсем не важно</t>
  </si>
  <si>
    <t>Растительное масло</t>
  </si>
  <si>
    <t>Сливочное масло или топленое масло</t>
  </si>
  <si>
    <t>Маргарин</t>
  </si>
  <si>
    <t>Другое</t>
  </si>
  <si>
    <t>Ни один не преобладает</t>
  </si>
  <si>
    <t>Масло и жир не используются</t>
  </si>
  <si>
    <t xml:space="preserve">Свиной или нутряной жир  </t>
  </si>
  <si>
    <t>Январь</t>
  </si>
  <si>
    <t>Февраль</t>
  </si>
  <si>
    <t>Март</t>
  </si>
  <si>
    <t>Апрель</t>
  </si>
  <si>
    <t>Май</t>
  </si>
  <si>
    <t>Июнь</t>
  </si>
  <si>
    <t>Июль</t>
  </si>
  <si>
    <t>Август</t>
  </si>
  <si>
    <t>Сентябрь</t>
  </si>
  <si>
    <t>Октябрь</t>
  </si>
  <si>
    <t>Ноябрь</t>
  </si>
  <si>
    <t>Декабрь</t>
  </si>
  <si>
    <t>Физическая активность</t>
  </si>
  <si>
    <t>Дальше я хочу спросить Вас о времени, когда Вы занимаетесь разными типами физической активности в типичную неделю. Пожалуйста, ответьте на эти вопросы, даже если Вы не считаете себя физически активным человеком. 
В первую очередь подумайте о времени, которое у вас уходит на выполнение работы. Под работой подразумевается оплачиваемый или неоплачиваемый труд, обучение/образование, работа по дому, сбор урожая, рыбалка или охота с целью добычи пищи, поиск работы. [Укажите другие примеры, если необходимо]. При ответе на следующие вопросы имейте в виду, что «высокоинтенсивная деятельность» - это активность, при которой необходимо затрачивать много физических усилий и которая вызывает значительное учащение дыхания или сердцебиения; «активность умеренной интенсивности» - деятельность, при которой необходимо прилагать умеренные физические усилия, и которая вызывает умеренное учащение дыхания или сердцебиения.</t>
  </si>
  <si>
    <t>P1. Требует ли Ваша работа высокоинтенсивной деятельности, при которой значительно учащается дыхание или пульс [например, поднятие тяжелых грузов, земляные или строительные работы] и которая длится непрерывно, по меньшей мере, 10 минут?</t>
  </si>
  <si>
    <t>P2. Сколько дней в типичную неделю Вы обычно занимаетесь высокоинтенсивным физическим трудом на работе?</t>
  </si>
  <si>
    <t>P3a. Сколько времени в типичный день Вы обычно занимаетесь на работе высокоинтенсивной физической деятельностью?</t>
  </si>
  <si>
    <t>Часов</t>
  </si>
  <si>
    <t>Минут</t>
  </si>
  <si>
    <t xml:space="preserve">P4. Требует ли Ваша работа среднеинтенсивной деятельности, при которой немного учащается дыхание или пульс [например, быстрая ходьба или поднятие небольших грузов] и которая длится непрерывно, по меньшей мере, 10 минут? </t>
  </si>
  <si>
    <t>P5. Сколько дней в типичную неделю Вы обычно занимаетесь среднеинтенсивной деятельностью на работе?</t>
  </si>
  <si>
    <t>P6. Сколько времени в типичный день Вы обычно занимаетесь среднеинтенсивной физической деятельностью на работе?</t>
  </si>
  <si>
    <t>Следующие вопросы исключают физическую нагрузку на работе, о которой Вы уже говорили. Теперь хотелось бы узнать о том, как Вы обычно добираетесь, например, на работу, в магазины, на рынок, в места поклонения и как потом возвращаетесь обратно. [Приведите другие примеры, если необходимо]</t>
  </si>
  <si>
    <t>P7. Ходите ли Вы пешком или используете ли Вы велосипед (педальный вид транспорта) непрерывно в течение не менее 10 минут в качестве средства передвижения с места на место?</t>
  </si>
  <si>
    <t>P8. Сколько дней в типичную неделю Вы обычно ходите пешком или ездите на велосипеде непрерывно в течение не менее 10 минут, чтобы добраться до другого места?</t>
  </si>
  <si>
    <t>Число дней должно быть от 1 до 7.</t>
  </si>
  <si>
    <t>P9. Сколько времени в типичный день Вы обычно уделяете ходьбе пешком или езде на велосипеде?</t>
  </si>
  <si>
    <t>Следующие вопросы исключают деятельность, связанную с работой и передвижением, о которых Вы уже говорили.
Теперь мне хотелось бы узнать о Ваших занятиях спортом, физическими упражнениями и о Вашем активном досуге [добавьте другие примеры].</t>
  </si>
  <si>
    <t>P10. Занимаетесь ли Вы непрерывно в течение, по меньшей мере, 10 минут спортом, активным досугом или физическими упражнениями с высокой нагрузкой на организм, при которых значительно учащается дыхание или пульс [например, бег или футбол]?</t>
  </si>
  <si>
    <t>Примеры деятельности средней интенсивности</t>
  </si>
  <si>
    <t>Примеры высокоинтенсивной деятельности</t>
  </si>
  <si>
    <t>P11. Сколько дней в типичную неделю Вы обычно занимаетесь спортом, физическими упражнениями или активным досугом высокоинтенсивного характера?</t>
  </si>
  <si>
    <t>P12. Сколько времени в типичный день Вы обычно занимаетесь спортом, физическими упражнениями или активным досугом высокоинтенсивного характера?</t>
  </si>
  <si>
    <t>P13. Занимаетесь ли Вы непрерывно в течение, по меньшей мере, 10 минут спортом, активным досугом или физическими упражнениями с умеренной нагрузкой на организм, при которых незначительно учащается дыхание или пульс [например, быстрая ходьба, езда на велосипеде, плавание, волейбол]?</t>
  </si>
  <si>
    <t>Примеры высокоинтенсивного активного досуга</t>
  </si>
  <si>
    <t>Примеры досуга умеренной интенсивности</t>
  </si>
  <si>
    <t>P14. Сколько дней в типичную неделю Вы обычно занимаетесь спортом, физическими упражнениями или активным досугом среднеинтенсивного характера?</t>
  </si>
  <si>
    <t>P15. Сколько времени в типичный день Вы обычно занимаетесь спортом, физическими упражнениями или активным досугом среднеинтенсивного характера?</t>
  </si>
  <si>
    <t xml:space="preserve">Следующий вопрос касается нахождения в сидячем или полулежащем положении на работе, дома, при передвижении с места на место, включая время, проведенное сидя за столом, сидя с друзьями, во время поездки в автомобиле, автобусе, поезде, во время чтения, игры в карты или просмотра телевидения, но исключая время сна. </t>
  </si>
  <si>
    <t>P16. Сколько времени в типичный день Вы обычно проводите в положении сидя или полулежа?</t>
  </si>
  <si>
    <t>История повышенного артериального давления</t>
  </si>
  <si>
    <t>H1. Измерял ли Вам артериальное давление врач или другой медицинский работник когда-нибудь?</t>
  </si>
  <si>
    <t>H2a. Говорил ли Вам когда-либо врач или другой медицинский работник, что у Вас повышенное артериальное давление или гипертония?</t>
  </si>
  <si>
    <t>H3. В течение последних 2 недель принимали ли Вы какие-либо лекарства (медицинские препараты) от повышенного артериального давления, выписанные врачом или другим медицинским сотрудником?</t>
  </si>
  <si>
    <t>H4. Обращались ли Вы когда-либо к народным целителям по поводу повышенного артериального давления или гипертонии?</t>
  </si>
  <si>
    <t>H5. Принимаете ли Вы в настоящее время какие-либо лекарственные травы или народные средства для лечения повышенного артериального давления?</t>
  </si>
  <si>
    <t>История диабета</t>
  </si>
  <si>
    <t>H6. Измерялся ли у Вас когда-либо уровень сахара в крови врачом или другим медицинским работником?</t>
  </si>
  <si>
    <t>H7a. Говорил ли Вам когда-либо врач или другой медицинский работник, что у Вас повышен уровень сахара в крови, или что у Вас диабет?</t>
  </si>
  <si>
    <t>H8. В течение последних 2 недель принимали ли Вы какие-либо лекарственные средства (медицинские препараты) от диабета, назначенные врачом или другим медицинским работником?</t>
  </si>
  <si>
    <t>H9. Принимаете ли Вы в настоящее время инсулин для лечения диабета, назначенный врачом или другим медицинским работником?</t>
  </si>
  <si>
    <t>H10. Обращались ли Вы когда-либо к народным целителям по поводу диабета или повышенного уровня сахара в крови?</t>
  </si>
  <si>
    <t>H11. Принимаете ли Вы в настоящее время какие-либо лекарственные травы или народные средства для лечения диабета?</t>
  </si>
  <si>
    <t>История повышенного общего холестерина</t>
  </si>
  <si>
    <t>H12. Измерял ли Вам врач или другой медицинский работник когда-либо уровень холестерина (уровень жиров в крови)?</t>
  </si>
  <si>
    <t>H13a. Говорил ли Вам когда-либо врач или другой медицинский работник, что у Вас повышенный уровень холестерина?</t>
  </si>
  <si>
    <t>H14. В течение последних двух недель принимали ли Вы препараты (лекарства) от повышенного холестерина, выписанные врачом или другим медицинским работником?</t>
  </si>
  <si>
    <t>H15. Обращались ли Вы когда-либо к народным целителям по поводу повышенного холестерина?</t>
  </si>
  <si>
    <t>H16. Принимаете ли Вы в настоящее время какие-либо лекарственные травы или народные средства для лечения повышенного холестерина?</t>
  </si>
  <si>
    <t>История сердечно-сосудистых заболеваний</t>
  </si>
  <si>
    <t>H17. Был ли у Вас когда-либо сердечный приступ или боль в груди в связи с сердечным заболеванием  (стенокардия) или инсульт?</t>
  </si>
  <si>
    <t>H18. В настоящее время принимаете ли Вы регулярно аспирин в целях профилактики или лечения заболеваний сердца?</t>
  </si>
  <si>
    <t>H19. В настоящее время принимаете ли Вы регулярно статины (ловостатин/ симвастатин / аторвастатин или другие статины) в целях профилактики или лечения заболеваний сердца?</t>
  </si>
  <si>
    <t>Советы по здоровому образу жизни</t>
  </si>
  <si>
    <t>Пожалуйста, введите ответ на все пункты.</t>
  </si>
  <si>
    <t>Прекратить употребление табачной продукции или вовсе не начинать</t>
  </si>
  <si>
    <t>Уменьшить употребление соли в еде</t>
  </si>
  <si>
    <t xml:space="preserve">Ежедневно употреблять минимум пять порций фруктов и/или овощей </t>
  </si>
  <si>
    <t>Уменьшить употребление жиров в еде</t>
  </si>
  <si>
    <t>Начать заниматься спортом или увеличить количество физической активности</t>
  </si>
  <si>
    <t>Поддерживать нормальный (здоровый) вес тела или похудеть</t>
  </si>
  <si>
    <t xml:space="preserve">Скрининг на рак шейки матки </t>
  </si>
  <si>
    <t>Следующие вопросы касаются профилактики рака шейки матки. Скрининг рака шейки матки осуществляется при помощи различных тестов, таких как визуальный осмотр шейки матки в сочетании с пробой с уксусной кислотой (ВУК), ПАП тест или тест Вируса Папилломы Человека. ВУК- это осмотр поверхности шейки матки после нанесения на неё 3% уксусной кислоты. Для проведения ПАП теста и ВПЧ теста, врач или медсестра протирают  влагалище тампоном, тем самым производя забор цервикального мазка, и отправляют его в лабораторию. Возможно, Вам предложили самостоятельно взять мазок из влагалища. Лаборатория проверяет наличие атипичных клеточных изменений в случае, если ПАП тест был сделан, или проверяют наличие папилломавируса, если был сделан ВПЧ тест.</t>
  </si>
  <si>
    <t>CX1. Проходили ли Вы когда-либо скрининг на рак шейки матки при помощи вышеописанных методов?</t>
  </si>
  <si>
    <t>Этап 2 Данные физического осмотра</t>
  </si>
  <si>
    <t>Артериальное давление</t>
  </si>
  <si>
    <t>M1. Идентификатор лица, измеряющего артериальное давление</t>
  </si>
  <si>
    <t>M2. Идентификатор инструмента для измерения артериального давления</t>
  </si>
  <si>
    <t>Показание 1</t>
  </si>
  <si>
    <t>Показание 2</t>
  </si>
  <si>
    <t>Показание 3</t>
  </si>
  <si>
    <t>M4a. Систолическое давление (мм рт.ст.)</t>
  </si>
  <si>
    <t>M4b. Диастолическое давление (мм рт.ст.)</t>
  </si>
  <si>
    <t>M16a. Частота сердечных сокращений в минуту</t>
  </si>
  <si>
    <t>M5a. Систолическое давление (мм рт.ст.)</t>
  </si>
  <si>
    <t>M6a. Систолическое давление (мм рт.ст.)</t>
  </si>
  <si>
    <t>M5b. Диастолическое давление (мм рт.ст.)</t>
  </si>
  <si>
    <t>M6b. Диастолическое давление (мм рт.ст.)</t>
  </si>
  <si>
    <t>M16b.Частота сердечных сокращений в минуту</t>
  </si>
  <si>
    <t>M16c. Частота сердечных сокращений в минуту</t>
  </si>
  <si>
    <t>Давление и пульс 1</t>
  </si>
  <si>
    <t>Давление и пульс 2</t>
  </si>
  <si>
    <t>Давление и пульс 3</t>
  </si>
  <si>
    <t>M7. За последние две недели принимали ли Вы лекарства (медицинские препараты) для снижения высокого артериального давления, назначенные врачом или другим медицинским работником?</t>
  </si>
  <si>
    <t>Идентификатор должен быть положительным числом.</t>
  </si>
  <si>
    <t>Систолическое давление должно быть в пределах 40 и 300 мм рт.ст.</t>
  </si>
  <si>
    <t>Диастолическое давление должно быть в пределах 30 и 200 мм рт.ст. и не может превысить систолическое давление.</t>
  </si>
  <si>
    <t>Частота сердечных сокращений в минуту должно быть в пределах 30 и 200.</t>
  </si>
  <si>
    <t>Рост и вес</t>
  </si>
  <si>
    <t>M8. Вы беременны?</t>
  </si>
  <si>
    <t>M9. Идентификатор лица, измеряющего рост и вес</t>
  </si>
  <si>
    <t>M10b. Идентификатор устройства для измерения веса</t>
  </si>
  <si>
    <t>M10a. Идентификатор устройства для измерения роста</t>
  </si>
  <si>
    <t>M11. Рост (см)</t>
  </si>
  <si>
    <t>M12. Вес (кг)</t>
  </si>
  <si>
    <t>Рост должен быть в пределах 100 и 270см.</t>
  </si>
  <si>
    <t>Вес должен быть в пределах 20 и 350кг.</t>
  </si>
  <si>
    <t>Введите '888' если респондент отказался от измерений.</t>
  </si>
  <si>
    <t>Талия</t>
  </si>
  <si>
    <t>M13. Идентификатор устройства для измерения объема талии</t>
  </si>
  <si>
    <t>M14. Объем (окружность) талии (см.)</t>
  </si>
  <si>
    <t>Окружность талии должна быть в пределах 30 и 200см.</t>
  </si>
  <si>
    <t>Окружность бедер</t>
  </si>
  <si>
    <t>M15. Окружность бедер (см.)</t>
  </si>
  <si>
    <t>Окружность бедер должна быть в пределах 45 и 300см.</t>
  </si>
  <si>
    <t>Согласился ли респондент принимать участие во втором этапе (физический осмотр)?</t>
  </si>
  <si>
    <t xml:space="preserve">D2. Сколько порций фруктов Вы потребляете за один из таких дней?  </t>
  </si>
  <si>
    <t>D3. Сколько дней в типичную неделю Вы обычно употребляете овощи?</t>
  </si>
  <si>
    <t>D4. Сколько порций овощей Вы потребляете за один из таких дней?</t>
  </si>
  <si>
    <t>I5. Зачитано и получено согласие участникa</t>
  </si>
  <si>
    <t>в неделю</t>
  </si>
  <si>
    <t>в месяц</t>
  </si>
  <si>
    <t>в год</t>
  </si>
  <si>
    <t>Пожалуйста выберите если средний заработок  был указан в неделю, месяц или год, или ответчик отказался отвечать или не знает.</t>
  </si>
  <si>
    <t>M8. Are you pregnant?</t>
  </si>
  <si>
    <t>(.&gt;=20 and .&lt;=350)  or .=888 or .=666</t>
  </si>
  <si>
    <t>Enter '888' if participant has refused.
Enter '666' if participant is too large for scale.</t>
  </si>
  <si>
    <t>(.&gt;=100 and .&lt;=270)  or .=888</t>
  </si>
  <si>
    <t>Enter '888' if participant has refused.</t>
  </si>
  <si>
    <t>(.&gt;=30 and .&lt;=200)  or .=888</t>
  </si>
  <si>
    <t>(.&gt;=45 and .&lt;=300)  or .=888</t>
  </si>
  <si>
    <t>geopoint</t>
  </si>
  <si>
    <t>work_vigorous_showcard_en.png</t>
  </si>
  <si>
    <t>work_moderate_showcard_en.png</t>
  </si>
  <si>
    <t>leisure_vigorous_showcard_en.png</t>
  </si>
  <si>
    <t>leisure_moderate_showcard_en.png</t>
  </si>
  <si>
    <t>يجب أن يكون الرقم رقم موجب</t>
  </si>
  <si>
    <t xml:space="preserve">I3. رمز الباحث الميداني </t>
  </si>
  <si>
    <t>الموافقة و اللغة و الاسم</t>
  </si>
  <si>
    <t>I5. تمت  قرأة الاقرار و أخذ الموافقة على المشاركة في المسح</t>
  </si>
  <si>
    <t>I6. لغة البحث</t>
  </si>
  <si>
    <t>I8. إسم العائلة</t>
  </si>
  <si>
    <t>I9. اسم الشخص المشترك</t>
  </si>
  <si>
    <t>I10. رقم التليفون للاتصال حيث أمكن</t>
  </si>
  <si>
    <t>لا يمكن إدخال رقم سالب!</t>
  </si>
  <si>
    <t>برجاء إدخال اجابة لجميع الأسئلة التي تظهرعلى الشاشة.</t>
  </si>
  <si>
    <t>برجاء إدخال اجابة لجميع الأسئلة التي تظهر على الشاشة.</t>
  </si>
  <si>
    <t>الخطوة الأولى</t>
  </si>
  <si>
    <t>معلومات سكانية</t>
  </si>
  <si>
    <t xml:space="preserve">C1. الجنس </t>
  </si>
  <si>
    <t>راقب فقط، لا تسأل.</t>
  </si>
  <si>
    <t>C3. كم عمرك؟</t>
  </si>
  <si>
    <t>يجب أن يكون العمر ضمن الفئة العمرية للمسح.</t>
  </si>
  <si>
    <t>C4. ما هو اجمالي عدد السنوات التي قضيتها في الدراسة ؟</t>
  </si>
  <si>
    <t xml:space="preserve"> ادخل رقم بين 0 و 30</t>
  </si>
  <si>
    <t>إذا كان الجواب لاأعرف ضع 77.</t>
  </si>
  <si>
    <t>C5. ما هو أعلى مستوى تعليمي أتممته ؟</t>
  </si>
  <si>
    <t>C6. ما هو الأصل اوالعرق الذي تنتمى إليه ؟</t>
  </si>
  <si>
    <t>C7. ماهي حالتك الاجتماعية؟</t>
  </si>
  <si>
    <t>C8. أي من الفئات الآتية تصنف نوع عملك الأساسي خلال ألاثني عشر شهرا الماضية ؟</t>
  </si>
  <si>
    <t>عدد الأشخاص الذين تتراوح أعمارهم بين 18 عاما لا يمكن أن يكونوا أقل من عدد الأشخاص المسجلين خلال اختيار المشاركين أو أكبر من 30.</t>
  </si>
  <si>
    <t>أدخل '77' إذا لم يكن يعرف و'88'  إذا رفض الاجابة.</t>
  </si>
  <si>
    <t>C10. خلال السنة الماضية  كم بلغ معدل دخل الأسرة؟</t>
  </si>
  <si>
    <t>اتركه فارغا واختار "رفض" أدناه إذا رفض المجيب أو "لا أعرف" إذا لم يكن المجيب يعرف الاجابة.</t>
  </si>
  <si>
    <t>حدد ما إذا كان متوسط الدخل بالأسبوع أو الشهر أو السنة، أو ما إذا كان المجيب رفض الإجابة أو لا يعرف</t>
  </si>
  <si>
    <t>حدد ما إذا كان متوسط الدخل بالأسبوع أو الشهر أو السنة، أو ما إذا كان المجيب رفض الإجابة أو لا يعرف.</t>
  </si>
  <si>
    <t>أقرأ الخيارات</t>
  </si>
  <si>
    <t>T13. هل تستعمل حالياً هذه الأنواع من  التبغ  بدون دخان/ غير المدخن -( تمباك / صعوط / سفة/.... ) بشكل يومى؟</t>
  </si>
  <si>
    <t xml:space="preserve">T14a. ما هو معدل استهلاكك اليومي لهذه الانواع : السعوط/ تمباك/االسفه ؟ </t>
  </si>
  <si>
    <t xml:space="preserve">T14aw. ما هو معدل استهلاكك الاسبوعي لهذه الانواع : السعوط/ تمباك/االسفه ؟ </t>
  </si>
  <si>
    <t>T14b. ما هو معدل استهلاكك اليومي للنشوق بالانف؟</t>
  </si>
  <si>
    <t>T14bw.  ما هو معدل استهلاكك الاسبوعي للنشوق بالانف؟</t>
  </si>
  <si>
    <t xml:space="preserve"> T14c. ما هو معدل استهلاكك اليومي للمضغه ؟ </t>
  </si>
  <si>
    <t xml:space="preserve">T14cw.ما هو معدل استهلاكك الاسبوعي للمضغه ؟  </t>
  </si>
  <si>
    <t>T14d. ما هو معدل استهلاكك اليومي للعلكه أو اللبان؟</t>
  </si>
  <si>
    <t>T14dw. ما هو معدل استهلاكك الاسبوعي للعلكه أو اللبان؟</t>
  </si>
  <si>
    <t>T14e.ما هو معدل استهلاكك االيومي للانواع الاخري من منتجات التبغ غير المدخن؟</t>
  </si>
  <si>
    <t>T14ew. ما هو معدل استهلاكك االاسبوعي للانواع الاخري من منتجات التبغ غير المدخن؟</t>
  </si>
  <si>
    <t xml:space="preserve">T14other. ما هي الانواع الاخرى التى تستخدمها؟ </t>
  </si>
  <si>
    <t xml:space="preserve">T15.في الماضي هل سبق أن استخدمت  التبغ بدون دخان/ غير المدخن مثل :- تمباك / صعوط / سفة  ؟ </t>
  </si>
  <si>
    <t>T16. في الماضي هل سبق أن تناولت التبغ بدون دخان بصفة يومية  مثل : - تمباك / صعوط / سفة ؟</t>
  </si>
  <si>
    <t xml:space="preserve">T17. في خلال الثلاثين يوما الماضية ، هل سبق لاحد ان قام بالتدخين  في منزلك؟ </t>
  </si>
  <si>
    <t>T18. في خلال الثلاثين يوما الماضية، هل دخن أحد في مكان مغلق أثناء وجودك في مكان عملك (في مبني ، منطقة عمل ، مكتب)  ؟</t>
  </si>
  <si>
    <t>يجب أن يكون الرقم بين 0 و 50</t>
  </si>
  <si>
    <t>أدخل '77' إذا كان المجيب لا يعرف أو أدخل "0" إذا كان لا يستخدم السعوط/التمباك/السفه يوميا.</t>
  </si>
  <si>
    <t>يجب أن يكون الرقم بين 0 و 350</t>
  </si>
  <si>
    <t>أدخل '777' إذا كان المجيب لا يعرف أو أدخل "0" إذا كان لا يستخدم السعوط/التمباك/السفه اسبوعيا</t>
  </si>
  <si>
    <t>أدخل '77' إذا كان المجيب لا يعرف أو أدخل "0" إذا كان لا يستخدم اانشوق بالانف يوميا.</t>
  </si>
  <si>
    <t>أدخل '777' إذا كان المجيب لا يعرف أو أدخل "0" إذا كان لا يستخدم النشوق بالانف اسبوعيا</t>
  </si>
  <si>
    <t>أدخل '77' إذا المجيب لا يعرف أو أدخل "0" إذا كان لا يستخدم االمضغه يوميا.</t>
  </si>
  <si>
    <t>أدخل '777' إذا كان المجيب لا يعرف أو أدخل "0" إذا كان لا يستخدم المضغه اسبوعيا</t>
  </si>
  <si>
    <t>أدخل '77' إذا كان المجيب لا يعرف أو أدخل "0" إذا كان لا يستخدم العلكه أو اللبان يوميا.</t>
  </si>
  <si>
    <t>أدخل '777' إذا كان المجيب لا يعرف أو أدخل "0" إذا كان لا يستخدم اللعلكه أو اللبان اسبوعيا</t>
  </si>
  <si>
    <t>أدخل '77' إذا كان المجيب لا يعرف أو أدخل "0" إذا كان لا يستخدم منتجات اخرى من التبغ غير المدخن يوميا.</t>
  </si>
  <si>
    <t>أدخل '777' إذا  كان المجيب لا يعرف أو أدخل "0" إذا كان لا يستخدم منتجات اخرى من التبغ غير المدخن اسبوعيا</t>
  </si>
  <si>
    <t xml:space="preserve">T12. هل تستعمل حالياً التبغ بدون دخان/ غير المدخن؟
(تمباك / صعوط / سفة)
</t>
  </si>
  <si>
    <t>منتجات التبغ غير المدخن</t>
  </si>
  <si>
    <t xml:space="preserve">استهلاك التبغ </t>
  </si>
  <si>
    <t xml:space="preserve">سوف أطرح عليك بعض الأسئلة حول سلوكيات صحية مختلفة. هذه الأسئلة تشمل استهلاك التبغ ،الكحول، الفواكه والخضروات والنشاط البدني
الآن نبدأ بأسئلة بخصوص استهلاك التبغ
</t>
  </si>
  <si>
    <t>T1. هل تدخن حاليا أي نوع من انواع التبغ التالية : السجائر، السيجار، الغليون / البايب  أو الشيشة ؟</t>
  </si>
  <si>
    <t>منتجات التبغ المدخن</t>
  </si>
  <si>
    <t>T2. هل تدخن بصفة  يومية أي نوع من انواع التبغ ؟</t>
  </si>
  <si>
    <t xml:space="preserve">T3. كم كان عمرك عندما بدأت التدخين لأول مرة ؟ </t>
  </si>
  <si>
    <t xml:space="preserve">T4. هل تتذكر منذ متي بدأت التدخين لأول مرة ؟ </t>
  </si>
  <si>
    <t xml:space="preserve">.يرجى تحديد ما إذا كان الجواب بالسنوات أو الشهور، أو الأسابيع، أو ما إذا كان المجيب لا يعرف </t>
  </si>
  <si>
    <t xml:space="preserve">T5a.  فى المتوسط ، ما هى كميه السجائرالعادية التى تدخنها يوميا؟  </t>
  </si>
  <si>
    <t xml:space="preserve">T5aw.  فى المتوسط ، ما هى كميه السجائرالعادية التى تدخنها اسبوعيا؟  </t>
  </si>
  <si>
    <t>T5b. فى المتوسط ، ما هى كميه السجائراللف التى تدخنها يوميا؟</t>
  </si>
  <si>
    <t>T5bw.  فى المتوسط ، ما هى كميه السجائراللف التى تدخنها اسبوعيا؟</t>
  </si>
  <si>
    <t>T5c.  فى المتوسط ، ما هى كميه الغليون/كدوس التى تدخنها يوميا؟</t>
  </si>
  <si>
    <t>T5cw. فى المتوسط ، ما هى كميه الغليون/كدوس التى تدخنها اسبوعيا؟</t>
  </si>
  <si>
    <t>T5d.  فى المتوسط ، ما هى كميه السيجار/السيجار الصغيرالتى تدخنها يوميا؟</t>
  </si>
  <si>
    <t>T5dw.   فى المتوسط ، ما هى كميه السيجار/السيجار الصغيرالتى تدخنها اسبوعيا؟</t>
  </si>
  <si>
    <t>T5e.  فى المتوسط ، ما هو عدد جلسات الشيشه التى تدخنها يوميا؟</t>
  </si>
  <si>
    <t>T5ew. فى المتوسط ، ما هو عدد جلسات الشيشه التى تدخنها اسبوعيا؟</t>
  </si>
  <si>
    <t>T5f. فى المتوسط ، ما هى كميه الانواع الأخرى التى تدخنها يوميا؟</t>
  </si>
  <si>
    <t>T5fw.  فى المتوسط ، ما هى كميه الانواع الأخرى التى تدخنها اسبوعيا؟</t>
  </si>
  <si>
    <t>T5other.  ما هي الأنواع الاخرى التى تدخنها؟</t>
  </si>
  <si>
    <t xml:space="preserve">T6. هل حاولت إيقاف التدخين خلال الاثني عشر شهرا الماضية؟ </t>
  </si>
  <si>
    <t>T7. هل تم توجيه النصيحة إليك بإيقاف التدخين عند أي زيارة للطبيب او كادر صحي اخر خلال الاثني عشر شهرا الماضية؟</t>
  </si>
  <si>
    <t>T8. هل قمت بتدخين أي نوع من منتجات  التبغ في الماضي؟</t>
  </si>
  <si>
    <t>T9.هل قمت بالتدخين يوميا في الماضي؟</t>
  </si>
  <si>
    <t>T10. كم كان عمرك عندما أقلعت عن التدخين؟</t>
  </si>
  <si>
    <t>T11. منذ متى أقلعت عن التدخين؟</t>
  </si>
  <si>
    <t xml:space="preserve">  يجب أن يكون العمر لا يقل عن 8 ولا يزيد عن الحد الأقصى لعمرالمسح.</t>
  </si>
  <si>
    <t>أدخل '77' إن لم يكن معروفا.</t>
  </si>
  <si>
    <t>اتركه فارغا إن لم يكن معروفا؛
خلاف ذلك، يجب أن تكون الإجابة بين 1 و 61 لسنوات، 1-11 لشهر، أو 1-30 لأسابيع.</t>
  </si>
  <si>
    <t>أدخل '77' إن لم يكن المجيب يعرف أو أدخل "0" إذا كان لا يدخن السجائرالعاديه يوميا.</t>
  </si>
  <si>
    <t>أدخل '777' إن لم يكن المجيب يعرف أو أدخل "0" إذا كان لا يدخن السجائرالعاديه اسبوعيا.</t>
  </si>
  <si>
    <t>أدخل '77' إن لم يكن المجيب يعرف أو أدخل "0" إذا كان لا يدخن السجائراللف يوميا.</t>
  </si>
  <si>
    <t>أدخل '777' إن لم يكن المجيب يعرف أو أدخل "0" إذا كان لا يدخن السجائراللف اسبوعيا.</t>
  </si>
  <si>
    <t>أدخل '77' إن لم يكن المجيب يعرف أو أدخل "0" إذا كان لا يدخن الغليون/كدوس يوميا.</t>
  </si>
  <si>
    <t>أدخل '777' إن لم يكن المجيب يعرف أو أدخل "0" إذا كان لا يدخن الغليون/كدوس اسبوعيا.</t>
  </si>
  <si>
    <t>أدخل '77' إن لم يكن المجيب يعرف أو أدخل "0" إذا كان لا يدخن السيجار/السيجار الصغير يوميا.</t>
  </si>
  <si>
    <t>أدخل '777' إن لم يكن المجيب يعرف أو أدخل "0" إذا كان لا يدخن السيجار/السيجار الصغير اسبوعيا.</t>
  </si>
  <si>
    <t>أدخل '77' إن لم يكن المجيب يعرف أو أدخل "0" إذا كان لا يدخن الشيشة يوميا.</t>
  </si>
  <si>
    <t>أدخل '777' إن لم يكن المجيب يعرف أو أدخل "0" إذا كان لا يدخن الشيشه اسبوعيا.</t>
  </si>
  <si>
    <t>سجل فقط منتجات التبغ الأخرى غير المدرجة في الأسئلة السابقة. أدخل '77' إن لم يكن يعرف أو أدخل "0" إذا لم يكن المجيب يدخن انواع أخرى من منتجات التبغ يوميا.</t>
  </si>
  <si>
    <t>سجل فقط منتجات التبغ الأخرى غير المدرجة في الأسئلة السابقة. أدخل '77' إن لم يكن يعرف أو أدخل "0" إذا لم يكن المجيب يدخن انواع أخرى من منتجات التبغ اسبوعيا.</t>
  </si>
  <si>
    <t>يجب أن يكون العمر لا يقل عن 8 ولا يزيد عن الحد الأقصى من المسح.</t>
  </si>
  <si>
    <t xml:space="preserve">شرب الكحول                        </t>
  </si>
  <si>
    <t xml:space="preserve"> مجموعة الاسئلة التالية متعلقة بشرب الكحول </t>
  </si>
  <si>
    <t>A1. هل سبق ان تناولت اي نوع من انواع المشروبات الكحولية مثل العرقي، المريسة ، البيرة، الويسكي؟</t>
  </si>
  <si>
    <t>A2. هل سبق لك ان تناولت أي من المشروبات الكحولية خلال الأثنى عشر شهراً الماضية ؟</t>
  </si>
  <si>
    <t xml:space="preserve">A3. هل توقفت (قطعت،) عن تناول الكحول لأسباب صحية ، ( مثل أثار سلبية على صحتك أو بناء على نصيحة طبيبك أواي كادر صحي   الصحة) أوأسباب أخرى؟      </t>
  </si>
  <si>
    <t>A4. خلال الاثني عشر شهراً الماضية كم مرة تناولت المشروبات الكحولية على الأقل مرة واحدة؟</t>
  </si>
  <si>
    <t>A5. خلال الثلاثين يوماً الماضية هل تناولت أي من المشروبات الكحولية مثل البيرة - الويسكي – النبيذ ...الخ ؟</t>
  </si>
  <si>
    <t xml:space="preserve">A6. خلال الثلاثين يوماً الماضية ، كم عدد المرات / المناسبات التي تناولت فيها على الأقل مشروب كحولي واحد (مقياس عادي) ؟  </t>
  </si>
  <si>
    <t>أدخل '77' إذا كان غير معروف</t>
  </si>
  <si>
    <t xml:space="preserve">A7. خلال الثلاثين يوماً الماضية عندما تناولت الكحول، ما هو معدل/ متوسط عدد كؤوس المشروبات الكحولية ( كأس عادي) التي تناولتها في المناسبة الواحدة ؟   </t>
  </si>
  <si>
    <t xml:space="preserve">A8. خلال الثلاثين يوماً الماضية عندما تناولت الكحول، كم كان أكبر عدد من كؤوس المشروبات الكحولية (كأس عادي) التي تناولتها في المرة او المناسبة الواحدة ؟ ( احسب جميع أنواع المشروبات الكحولية معا)
</t>
  </si>
  <si>
    <t xml:space="preserve">A9. خلال الثلاثين يوماً الماضية ، كم مرة تناولت 6 كؤوس أو أكثر من المشروبات الكحولية (مقياس عادي) في المرة أو المناسبة الواحدة ؟  </t>
  </si>
  <si>
    <t>الاسبوع الماضى</t>
  </si>
  <si>
    <t>A10. خلال الأيام السبعة الماضية، كم كأسا من الكحول تناولته كل يوم ؟</t>
  </si>
  <si>
    <t>أدخل "0" إذا كان المجيب لم يشرب في يوم معين.
أدخل '77' إن كان لايعرف.</t>
  </si>
  <si>
    <t>الاثنين</t>
  </si>
  <si>
    <t>ادخل اجابة لجميع أيام الأسبوع.</t>
  </si>
  <si>
    <t>الثلاثاء</t>
  </si>
  <si>
    <t>الأربعاء</t>
  </si>
  <si>
    <t>الخميس</t>
  </si>
  <si>
    <t>الجمعة</t>
  </si>
  <si>
    <t>السبت</t>
  </si>
  <si>
    <t>الاحد</t>
  </si>
  <si>
    <t>سأطرح عليك بعض الأسئلة عن استهلاك الكحول خلال الأيام السبعة الماضية. كانت الأسئلة السابقة  تدور حول الكحول بشكل عام ، في حين أن الأسئلة التالية سوف تتعلق باستهلاك الكحول الذي تم تحضيره في المنزل ، أو الكحول الذي تم تهريبه / جلبه عبر الحدود / من بلد آخر ، أو أي نوع من الكحول الغير معد للشرب. يرجى التفكير فقط حول هذه الأنواع من المشروبات الكحولية قبل الإجابة على الأسئلة التالية</t>
  </si>
  <si>
    <t>A11. خلال الأيام السبعة الماضية، هل تناولت أي نوع من الكحول الذي تم تحضيره في المنزل، أو الذي تم تهريبه للبلاد/ جلبه عبر الحدود  من بلد آخر، أو  أي نوع من الكحول الغيرمعد للشرب أو الكحول الغير خاضع للضريبة  ؟</t>
  </si>
  <si>
    <t>الكحول الغير مسجل</t>
  </si>
  <si>
    <t>أدخل "0" إذا كان المجيب لم يستهلك أي من هذا الانواع من الكحول.
أدخل '77' إن كان المجيب لايعرف.</t>
  </si>
  <si>
    <t xml:space="preserve"> A12. في المتوسط كم عدد الكؤوس( مقياس عادي) التي تناولتها من تلك الانواع خلال السبعة ايام الماضية ؟</t>
  </si>
  <si>
    <t xml:space="preserve">
الكحول الذي تم تحضيره في المنزل مثل المشروبات الروحية التي يتم تخميرها بالمنزل.؟</t>
  </si>
  <si>
    <t>رجاء إدخال اجابة لكل نوع من أنواع الكحول.</t>
  </si>
  <si>
    <t xml:space="preserve"> البيرة أو النبيذ الذي يتم تحضره بالمنزل؟</t>
  </si>
  <si>
    <t>الكحول الذي يتم تهريبه عبر الحدود / من بلد آخر؟</t>
  </si>
  <si>
    <t>الكحول الغير معد للشرب ، مثل الأدوية التي تحوي كحول ، العطور ، ملطف بعد الحلاقة؟</t>
  </si>
  <si>
    <t>الكحول الغير خاضع للضريبة؟</t>
  </si>
  <si>
    <t>A13. خلال ال 12 شهرا الماضية، كم مرة وجدت أنك لم تكن قادرا على التوقف عن شرب بعدما قد تكون بدأت؟</t>
  </si>
  <si>
    <t>A14.خلال ال 12 شهرا الماضية، كم مرة فشلت في تحقيق ما كان متوقعا عادة منك بسبب الشرب؟</t>
  </si>
  <si>
    <t>A15.  خلال ال 12 شهرا الماضية، كم عدد المرات التي كنت في حاجة إلى الشرب كأول شئ تفعله في الصباح بعد جلسة الافراط في شرب الخمر؟</t>
  </si>
  <si>
    <t xml:space="preserve">A16. خلال ال 12 شهراً الماضية حل حصلت خلافات اسرية بسبب وجود متعاطي كحول في الاسرة؟ </t>
  </si>
  <si>
    <t>التغذية</t>
  </si>
  <si>
    <t>الأسئلة التالية تتعلق بالخضروات والفواكه التي غالباً ما تتناولها. سأقوم بطرح بعض الأسئلةد عن عاداتك المتعلقة بتناول الخضروات والفواكه  .  الصور الآتية  توضح نماذج عن حصة الفواكه والخضروات  المشار اليها.  المطلوب منك أن تفكر جيدا بالإجابة وتعطي الإجابة عن متوسط الحصص التي تتناولها  في  خلال الأسبوع العادي في السنة الماضية.</t>
  </si>
  <si>
    <t xml:space="preserve">D1. خلال الأسبوع العادي , كم يوما تتناول الفواكــه ؟ </t>
  </si>
  <si>
    <t>يجب أن تكون أيام الأسبوع بين 0 و 7</t>
  </si>
  <si>
    <t xml:space="preserve">D2. كم حصة فواكه تتناول في يوم واحد من هذه الأيام ؟ </t>
  </si>
  <si>
    <t>عدد الحصص يجب أن تكون بين 1 و 20.</t>
  </si>
  <si>
    <t>D3. خلال الأسبوع العادي , كم يوما تتناول الخضروات ؟</t>
  </si>
  <si>
    <t xml:space="preserve">D4. كم حصة خضروات تتناول في يوم واحد من هذه الأيام ؟ </t>
  </si>
  <si>
    <t>الملح الغذائي</t>
  </si>
  <si>
    <t>نريد الآن أن نعرف المزيد من المعلومات حول تناولك الملح في نظامك الغذائي. المقصود بالملح الغذائي : ملح المائدة العادي، ملح للطهي ، مرق المالح، مكعبات أو .مسحوق،الصلصات المالحة ، المرجو الإجابة على هذه الأسئلة، حتى لو كنت تعتبر نفسك لا تستهلك الملح بشكل مفرط،</t>
  </si>
  <si>
    <t xml:space="preserve">D5. هل تقوم بإضافة الملح في صحن الطعام أوتتناول المخلل أثناء الاكل؟  </t>
  </si>
  <si>
    <t>D6.هل تقوم/تقومين  بإضافة الملح أو  مكعبات مرق  عند طهي وجبات الطعام في المنزل؟</t>
  </si>
  <si>
    <t xml:space="preserve">D7. هل تتناول وجبات غنية بالملح مثل المعلبات (البازلاء)  , الوجبات السريعة ، بيتزا، الز يتون ، مورتديلا, الجبنة, الفسيخ, الميلوحة ؟ </t>
  </si>
  <si>
    <t>D8. في رأيك، كيف تقيم كمية الملح التي  تأكلها في طعامك؟</t>
  </si>
  <si>
    <t>D9. بالنسبة لك، ما مدى أهمية تخفيض تناول الملح؟</t>
  </si>
  <si>
    <t>D10. هل تعتقد أن تناول الكثير من الملح مع وجبات الطعام يمكن أن تكون مصدرا لمشاكل صحية؟</t>
  </si>
  <si>
    <t>التحكم فى الملح</t>
  </si>
  <si>
    <t>D11. للتحكم في تناول الملح هل تتخذ أيا من التدابير التالية ؟</t>
  </si>
  <si>
    <t>الحد من استهلاك الأطعمة المالحة ؟</t>
  </si>
  <si>
    <t xml:space="preserve">  قرآة كميه الملح أوالصوديوم المحتوى على بطاقات المواد الغذائيه</t>
  </si>
  <si>
    <t>شراء  بدائل للملح / الصوديوم</t>
  </si>
  <si>
    <t>اسخدام التوابل وغيرها بدلا من الملح عند الطهي</t>
  </si>
  <si>
    <t>تجنب تناول الأطعمة الجاهزة خارج المنزل</t>
  </si>
  <si>
    <t>اتخاذ اجراءات أخرى خصيصا لمكافحة تناول الملح</t>
  </si>
  <si>
    <t>D11  يرجى تحديد الأشياء الأخرى التى تقوم بها خصيصا لمكافحة تناول الملح</t>
  </si>
  <si>
    <t>ادخل '77' إذا كان لايعرف.</t>
  </si>
  <si>
    <t xml:space="preserve">النشاط البدني </t>
  </si>
  <si>
    <t xml:space="preserve">والآن سوف أسألك عن الوقت الذي تمضيه بممارسة أنواع مختلفة من النشاط البدني التي تؤديها فى الأسبوع العادي. أرجو الإجابة على هذه الأسئلة حتى لو لم تكن رياضياً. فكر أولاً بالوقت الذي تمضيه في العمل. أكان بأجر أو بدون إجر، أعمال منزلية،او خارج المنزل مثل الزراعة, الرعي أو الصيد. في حالة الإجابة على الأسئلة التالية يمكن تعريف الأعمال التي تتطلب جهدا شاقا على أنها أعمال تسبب زيادة شديدة في التنفس أو إسراع في ضربات القلب والأعمال التي تتطلب الجهد المتوسط على أنها التي تسبب زيادة طفيفة في التنفس وإسراع في ضربات القلب </t>
  </si>
  <si>
    <t xml:space="preserve">P1. هل نمط العمل الذي تقوم به يتوجب نشاطا شاقا يسبب زيادة كبيرة في التنفس وإسراع ضربات القلب مثل (الحمل الثقيل (عتالة)، الحفر، اعمال البناء) لمدة عشرة دقائق متواصلة على الأقل؟
</t>
  </si>
  <si>
    <t>PA صورتوضيحبة للنشاط الشاق</t>
  </si>
  <si>
    <t xml:space="preserve">P2. في الأسبوع العادي ، كم عدد الأيام التي تقوم خلالها ببذل نشاط بدني شاق كجزء من عملك ؟ . </t>
  </si>
  <si>
    <t>عدد الأيام يجب أن تكون بين 1 و 7.</t>
  </si>
  <si>
    <t>P3a. كم من الوقت في اليوم العادى تستغرق لإنجاز هذا النشاط الشاق؟</t>
  </si>
  <si>
    <t>ساعات</t>
  </si>
  <si>
    <t>دقائق</t>
  </si>
  <si>
    <t>P4. هل يشمل عملك أنشطة متوسطة الجهد لمدة عشر دقائق على الأقل وتسبب زيادة طفيفة في التنفس وضربات القلب مثل (المشي السريع حمل أشياء خفيفة الوزن مثل جركانة ماء، مسح الارض، الكنس، الغسيل بالايدي) ؟</t>
  </si>
  <si>
    <t>PA صور توضيحية للنشاط المتوسط</t>
  </si>
  <si>
    <t xml:space="preserve">P5. في الأسبوع العادي ما هو عدد الأيام التي تقوم بها بنشاط بدني متوسط الشدة كجزء من عملك ؟ 
</t>
  </si>
  <si>
    <t xml:space="preserve">P6. ما هو الوقت الذي تستغرقه فى بذل نشاط بدني متوسط الشدة كجزء من عملك خلال اليوم العادي ؟ </t>
  </si>
  <si>
    <t xml:space="preserve">الأسئلة التالية ليس لها علاقة بالنشاط البدني أثناء  العمل والتي تم الإجابة عنها في الجزئ السابق .
أود أن أسألك الآن عن طريقة تنقلك  الاعتيادية من مكان إلى اخر ( مثلاً إلى عملك ، للتسوق، ، للصلاة.....).
</t>
  </si>
  <si>
    <t>P7. هل تتنقل من مكان الى اخر مشيا  على الا قدام  أو مستعملا  دراجة هوائية  لمدة لا تقل عن عشر دقائق متواصلة ؟</t>
  </si>
  <si>
    <t xml:space="preserve">P8. عادة، كم عدد الايام  في الأسبوع  التى تتنقل من مكان الى اخر مشيا  على ا قدام  أو مستعملا  دراجة هوائية لمدة لا تقل عن عشرة دقائق متواصلة </t>
  </si>
  <si>
    <t xml:space="preserve">P9. عادة ، ما هو الوقت الذي تستغرقه ماشيا على الا قدام أو مستعملا دراجة هوائية للانتقال من مكان الى اخر ؟ </t>
  </si>
  <si>
    <t xml:space="preserve">الأسئلة التالية لا تتضمن النشاط البدني أثناء العمل أو أثناء التنقل بين الأماكن المختلفة والتي تمت الإجابة عليها في الجزئيين السابقين سنسألك ألان بعض الاسئلة المتعلقة بالنشاط البدنى فى اوقات الفراغ  مثل الرياضة، الياقة البدنيه و الانشطة الترفيهيه
</t>
  </si>
  <si>
    <t xml:space="preserve">P10. هل يتضمن وقت الفراغ نشاطاً شاقاً سواء كان للرياضة أو اللياقة البدنية أو النشاط الترفيهي ويتسبب في زيادة شديدة في التنفس وعدد ضربات القلب مثل ( مثال: الجرى أو كرة القدم) لمدة عشرة دقائق متواصلة؟ </t>
  </si>
  <si>
    <t>PA  صورتوضيحبة للنشاط الشاق فى وقت الفرغ</t>
  </si>
  <si>
    <t xml:space="preserve">P11. كم يوماً في الأسبوع العادي تقوم بنشاط شاق كجزء من وقت فراغك؟ </t>
  </si>
  <si>
    <t>P12. كم من الوقت في اليوم العادي تستغرق لإنجاز هذا النشاط الشاق؟</t>
  </si>
  <si>
    <t xml:space="preserve">P13. هل يشمل وقت فراغك أنشطة متوسطة الجهد، مثل ( المشي السريع ، ركوب دراجة أو حمل أشياء خفيفة الوزن – سباحة -  كرة اليد ) لمدة عشر دقائق على الأقل ؟
</t>
  </si>
  <si>
    <t>PA.  صورتوضيحبة للنشاط المتوسط فى وقت الفرغ</t>
  </si>
  <si>
    <t xml:space="preserve">P14.كم يوم في الأسبوع تقوم بأنشطة معتدلة كجزء من وقت الفراغ ؟                             </t>
  </si>
  <si>
    <t>P15. كم من الوقت تستغرق للقيام بهذا النشاط في اليوم عادي ؟</t>
  </si>
  <si>
    <t>الاسئلة التالية تتلق بالوقت الذى تستغرقه  في وضعية الاستلقاء او الجلوس سواء في العمل أو في المنزل أو أثناء  الانتقال  من مكان الى اخر)  أثناء  السفر بالسيارة او الحافلة او القطار(، أثناء القراءة او اللعب بالورق أو بالكمبيوتر أو غيرها من الألعاب الإلكترونية الأخرى  أو مشاهدة التلفزيون  (لكن لا تشمل أوقات النوم) .</t>
  </si>
  <si>
    <t>P16. عادة، كم من الوقت تستغرقه في وضعية الجلوس او الاستلقاء (دون ساعات النوم) ؟</t>
  </si>
  <si>
    <t>التاريخ المرضى لارتفاع ضغط الدم</t>
  </si>
  <si>
    <t>H1. هل سبق أن تم قياس ضغط دمك من قبل طبيب أو كادر صحي ؟</t>
  </si>
  <si>
    <t>H2a. هل سبق أن أخبرك الطبيب أو كادر صحي انك تعاني من ارتفاع ضغط دم ؟</t>
  </si>
  <si>
    <t>H3. خلال الاسبوعين الماضيين هل تناولت أي ادويه لعلاج ارتفاع ضغط الدم وصفها لك الطبيب أو أو كادر صحي ؟</t>
  </si>
  <si>
    <t>H4. هل سبق لك أن استشرت (زرت)  معالجاً تقليديا (شعبيا) لمعالجة ارتفاع ضغط الدم ؟</t>
  </si>
  <si>
    <t>H5. هل تتناول حالياً أي من علاجات الأعشاب  أو من العلاجات التقليدية أو وصفات شعبية لمعالجة ارتفاع ضغط الدم ؟</t>
  </si>
  <si>
    <t xml:space="preserve">التاريخ المرضى للسكري </t>
  </si>
  <si>
    <t>H6. هل سبق لك قياس نسبة السكر في الدم من قبل طبيب أو مهني  الصحة  آخر ؟</t>
  </si>
  <si>
    <t xml:space="preserve">H7a. هل سبق أن أخبرك الطبيب أو مهني  الصحة  آخر أنك مصاب بمرض السكري ؟  </t>
  </si>
  <si>
    <t>H8. خلال الاسبوعين الماضيين هل تناولت أي أدوية لعلاج ارتفاع السكر في الدم وصفها لك الطبيب  ؟</t>
  </si>
  <si>
    <t>H9.هل تستعمل حاليا أنسولين لمرض السكري تم وصفها لك طبيب ؟</t>
  </si>
  <si>
    <t>H10. هل سبق لك أن استشرت (زرت)  معالجاً تقليديا ( فقيه، عطار، عشاب) لمعالجة السكري ؟</t>
  </si>
  <si>
    <t>H11. هل تتناول حالياً أي من الأعشاب أو من العلاجات التقليدية لمعالجة السكري ؟</t>
  </si>
  <si>
    <t xml:space="preserve">التاريخ المرضى لارتفاع الكوليسترول </t>
  </si>
  <si>
    <t>H12. هل سبق لك قياس نسبة الكوليسترول (مستوى الدهون في الدم) في مختبر (معمل)؟</t>
  </si>
  <si>
    <t xml:space="preserve">H13a. هل سبق ان اخبرك الطبيب أن لديك ارتفاع في نسبة الكوليسترول ؟  </t>
  </si>
  <si>
    <t>H14. هل تناولت  أي علاجات بالفم (أدوية) من قبل طبيب او اي كادر صحي لارتفاع الكوليسترول الكلي خلال الأسبوعين الماضيين؟</t>
  </si>
  <si>
    <t>H15. هل سبق لك استشرت (زرت)  معالجاً تقليديا ( فقيه، عطار، معالج بالاعشاب ) لمعالجة ارتفاع الكوليسترول ؟</t>
  </si>
  <si>
    <t>H16. هل تتناول حالياً أي من علاجات الأعشاب أو من العلاجات التقليدية لمعالجة ارتفاع الكوليسترول ؟</t>
  </si>
  <si>
    <t xml:space="preserve">التاريخ المرضى لأمراض القلب والأوعية الدموية </t>
  </si>
  <si>
    <t>H17. هل سبق لك أن أصبت في أي وقت بأزمة قلبية او ذبحة صدرية أو جلطة دماغية؟</t>
  </si>
  <si>
    <t>H18. هل تتناول حاليا الأسبرين بصفة منتظمة لتجنب او معالجة امراض القلب ؟</t>
  </si>
  <si>
    <t xml:space="preserve">H19. هل تتناول حاليا  أدوية مضادات الكوليسترول (استاتين/لوفاستاتين / سيمفاستاتين / أتورفاستاتين أو أي نوع آخر من الستاتينات) بصفة منتظمة لمنع أو علاج مرض القلب ؟ </t>
  </si>
  <si>
    <t xml:space="preserve">نصائح أنماط الحياة </t>
  </si>
  <si>
    <t>الإقلاع عن استهلاك  التبغ أو عدم البدء في استخدامه</t>
  </si>
  <si>
    <t>تقليل الملح في الطعام</t>
  </si>
  <si>
    <t>تناول خمس حصص على الأقل من الفاكهة و / أو الخضروات يوميا</t>
  </si>
  <si>
    <t>تقليل الدهون في الطعام</t>
  </si>
  <si>
    <t>البدء أو القيام بالمزيد من النشاط البدني</t>
  </si>
  <si>
    <t>المحافظة على وزن صحي للجسم (طبيعي)  أو  تقليل الوزن</t>
  </si>
  <si>
    <t xml:space="preserve">(للنساء فقط): الكشف المبكر عن سرطان عنق الرحم </t>
  </si>
  <si>
    <t>السؤال التالي يستفسر عن الوقاية من سرطان عنق الرحم. حيث  تتم فحوصات الكشف المبكر للوقاية من سرطان عنق الرحم بطرق مختلفة ، بما في ذلك الفحص البصري مع حمض الخليك / الخل  (VIA)، مسحة عنق الرحم ، واختبار فيروس الورم الحليمي البشري  (HPV) . وإن اختبار VIA هو فحص سطح عنق الرحم بعد استخدام حامض الخليك (أو الخل) . أما بالنسبة لكل من مسحة عنق الرحم واختبار فيروس الورم الحليمي البشري ، يستخدم الطبيب أو الممرضة مسحة من داخل المهبل، ويتم أخذ عينة وإرسالها إلى المختبر. وحتى من الممكن أن يطلب من السيدة أخذ المسحة بنفسها من داخل المهبل. ثم  يقوم المختبر بالتحقق من  مدي وجود أي تغييرات غير طبيعية بالخلية إذا تم القيام بمسحة عنق الرحم ، وبالتحقق من فيروس HPV إذا أجري اختبار فيروس الورم الحليمي البشري.</t>
  </si>
  <si>
    <t>CX1. هل سبق لكي إجراء فحص للكشف المبكر عن سرطان عنق الرحم ، باستخدام أي من الطرق الموضحة سابقا ؟</t>
  </si>
  <si>
    <t>هل تمت اخذ موافقة المجيب او المشارك على القياسات البدنيه ؟</t>
  </si>
  <si>
    <t>الخطوة الثانية:    القياسات البدنية</t>
  </si>
  <si>
    <t xml:space="preserve">قياس ضغط الدم </t>
  </si>
  <si>
    <t>M1. رقم الباحث الميداني</t>
  </si>
  <si>
    <t>M2. رمز جهاز قياس الضغط</t>
  </si>
  <si>
    <t xml:space="preserve">  1  ضغط الدم و معدل ضربات القلب </t>
  </si>
  <si>
    <t>1 القرآه الاولى</t>
  </si>
  <si>
    <t>أدخل '888' في كافة المجالات إذا رفض المشارك.</t>
  </si>
  <si>
    <t>M4a. الضغط الانقباضي (مم/ زئبق)</t>
  </si>
  <si>
    <t xml:space="preserve">لابد ان يكون الضغط الانقباضي بين 40 و 300 (مم / زئبق). </t>
  </si>
  <si>
    <t>M4b. الضغط الانبساطي (مم / زئبق)</t>
  </si>
  <si>
    <t xml:space="preserve">لابد ان يكون الضغط الانبساطي بين 30 و 200 (مم / زئبق). لايمكن ان يكون الضغط الانبساطي اكبر من الضغط الانقباضى. </t>
  </si>
  <si>
    <t>M16a. معدل ضربات القلب (نبضة/دقيقة)</t>
  </si>
  <si>
    <t xml:space="preserve"> لا يمكن أن يكون معدل ضربات القلب (النبض) أقل من 30bpm أو أكثر من 200bpm.  أدخل '888' في كافة المجالات الثلاثة اذا رفض المجيب</t>
  </si>
  <si>
    <t>2 ضغط الدم و معدل ضربات القلب</t>
  </si>
  <si>
    <t>2  القرآه الثانيه</t>
  </si>
  <si>
    <t>M5a. الضغط الانقباضي (مم/ زئبق)</t>
  </si>
  <si>
    <t>M5b.الضغط الانبساطي (مم / زئبق)</t>
  </si>
  <si>
    <t>M16b. معدل ضربات القلب (نبضة/دقيقة)</t>
  </si>
  <si>
    <t xml:space="preserve"> 3 ضغط الدم و معدل ضربات القلب</t>
  </si>
  <si>
    <t>3  القرآه الثالثة</t>
  </si>
  <si>
    <t>M6a.الضغط الانقباضي (مم/ زئبق)</t>
  </si>
  <si>
    <t>M6b. الضغط الانبساطي (مم / زئبق)</t>
  </si>
  <si>
    <t>M16c. معدل ضربات القلب (نبضة/دقيقة)</t>
  </si>
  <si>
    <t>M7. خلال الاسبوعين السابقين هل تناولت أدوية لعلاج ارتفاع ضغط الدم وصفه الطبيب أو مهني الصحة ؟</t>
  </si>
  <si>
    <t xml:space="preserve">قياس الطول والوزن </t>
  </si>
  <si>
    <t>M9. رقم الباحث الميداني</t>
  </si>
  <si>
    <t xml:space="preserve">M10a. رمز جهاز الطول </t>
  </si>
  <si>
    <t>M10b. رمز جهاز الوزن</t>
  </si>
  <si>
    <t>M11. الطول  (سم)</t>
  </si>
  <si>
    <t>يجب أن يكون الطول ما بين 100 و270 سم.</t>
  </si>
  <si>
    <t>M12. الوزن (كجم)</t>
  </si>
  <si>
    <t>يجب ان بكون الوزن بين 20 و350 kg.</t>
  </si>
  <si>
    <t xml:space="preserve">M13. رمز جهاز قياس الخصر </t>
  </si>
  <si>
    <t>M14. محيط الخصر(سم)</t>
  </si>
  <si>
    <t xml:space="preserve">لابد ان يكون محيط الخصر بين 30 و 200 سم </t>
  </si>
  <si>
    <t>محيط الحوض</t>
  </si>
  <si>
    <t>M15. محيط الحوض(سم)</t>
  </si>
  <si>
    <t xml:space="preserve">لابد ان يكون محيط الحوض بين 45 و300 سم </t>
  </si>
  <si>
    <t>M8. هل أنت حامل؟</t>
  </si>
  <si>
    <t>أدخل "888" إذا رفض المشارك.
أدخل "666"  في حال الوزن الزائد عن المقياس .</t>
  </si>
  <si>
    <t>لا أعرف</t>
  </si>
  <si>
    <t>يناير</t>
  </si>
  <si>
    <t>فبراير</t>
  </si>
  <si>
    <t>مارس</t>
  </si>
  <si>
    <t>ابريل</t>
  </si>
  <si>
    <t>مايو</t>
  </si>
  <si>
    <t>يونيو</t>
  </si>
  <si>
    <t>يوليو</t>
  </si>
  <si>
    <t>اغسطس</t>
  </si>
  <si>
    <t>سبتمبر</t>
  </si>
  <si>
    <t>اكتوبر</t>
  </si>
  <si>
    <t>نوفمبر</t>
  </si>
  <si>
    <t>ديسمبر</t>
  </si>
  <si>
    <t xml:space="preserve">نعم </t>
  </si>
  <si>
    <t>لا</t>
  </si>
  <si>
    <t>انحليزى</t>
  </si>
  <si>
    <t>فرنسي</t>
  </si>
  <si>
    <t>عربي</t>
  </si>
  <si>
    <t>ذكر</t>
  </si>
  <si>
    <t>انثي</t>
  </si>
  <si>
    <t>لم يلتحق بأي مدرسة</t>
  </si>
  <si>
    <t xml:space="preserve"> خلوة / روضة </t>
  </si>
  <si>
    <t>المرحلة الابتدائية</t>
  </si>
  <si>
    <t xml:space="preserve">المرحلة المتوسطة </t>
  </si>
  <si>
    <t xml:space="preserve">المرحلة الثانوية </t>
  </si>
  <si>
    <t>دراسات  جامعية او ما يعادل</t>
  </si>
  <si>
    <t>دراسات عليا</t>
  </si>
  <si>
    <t>رفض الإجابة</t>
  </si>
  <si>
    <t>[يعرف حسب السياق محليا]</t>
  </si>
  <si>
    <t>اعزب</t>
  </si>
  <si>
    <t>متزوج حاليا (متزوجة حاليا)</t>
  </si>
  <si>
    <t>منفصل ولكن غير مطلق</t>
  </si>
  <si>
    <t>مطلق (مطلقة)</t>
  </si>
  <si>
    <t>أرمل (ارملة)</t>
  </si>
  <si>
    <t>معاشر</t>
  </si>
  <si>
    <t>موظف حكومي</t>
  </si>
  <si>
    <t>موظف قطاع خاص</t>
  </si>
  <si>
    <t>صاحب العمل</t>
  </si>
  <si>
    <t xml:space="preserve">يعمل بدون اجر </t>
  </si>
  <si>
    <t>طالب</t>
  </si>
  <si>
    <t>رب / ربة منزل</t>
  </si>
  <si>
    <t>متقاعد</t>
  </si>
  <si>
    <t>لايعمل ( قادر على العمل)</t>
  </si>
  <si>
    <t>لايعمل (غير قادر على العمل)</t>
  </si>
  <si>
    <t>اسبوع</t>
  </si>
  <si>
    <t>شهر</t>
  </si>
  <si>
    <t xml:space="preserve">سنة </t>
  </si>
  <si>
    <t>سنوات</t>
  </si>
  <si>
    <t>شهور</t>
  </si>
  <si>
    <t>اسابيع</t>
  </si>
  <si>
    <t>لا زيارات خلال الاثني عشر شهرا الماضية</t>
  </si>
  <si>
    <t>نعم</t>
  </si>
  <si>
    <t xml:space="preserve">لا </t>
  </si>
  <si>
    <t>لا أعمل فى مكان مغلق</t>
  </si>
  <si>
    <t>يوميا</t>
  </si>
  <si>
    <t xml:space="preserve">5-6 ايام كل اسبوع </t>
  </si>
  <si>
    <t xml:space="preserve">3-4 ايام كل اسبوع </t>
  </si>
  <si>
    <t>1-2 مرة كل اسبوع</t>
  </si>
  <si>
    <t>1-3 مرات كل شهر</t>
  </si>
  <si>
    <t>أفل من مرة كل شهر</t>
  </si>
  <si>
    <t>يوميا أو تقريبا كل يوم</t>
  </si>
  <si>
    <t>اسبوعيا</t>
  </si>
  <si>
    <t>شهريا</t>
  </si>
  <si>
    <t>اقل من شهريا</t>
  </si>
  <si>
    <t>أبدا</t>
  </si>
  <si>
    <t>نعم، اكثر من شهريا</t>
  </si>
  <si>
    <t>نعم، كل شهر</t>
  </si>
  <si>
    <t>نعم ، مرات متعددة و لكن اقل من شهريا</t>
  </si>
  <si>
    <t>نعم، مرة أو مرتين</t>
  </si>
  <si>
    <t>دائما</t>
  </si>
  <si>
    <t xml:space="preserve">غالبا </t>
  </si>
  <si>
    <t>أحيانا</t>
  </si>
  <si>
    <t>نادرا</t>
  </si>
  <si>
    <t xml:space="preserve">كثير جدا       </t>
  </si>
  <si>
    <t>كثير</t>
  </si>
  <si>
    <t>الكمية اللازمة</t>
  </si>
  <si>
    <t>قليل</t>
  </si>
  <si>
    <t xml:space="preserve">قليل جدا       </t>
  </si>
  <si>
    <t xml:space="preserve">مهم جدا                </t>
  </si>
  <si>
    <t xml:space="preserve">مهم </t>
  </si>
  <si>
    <r>
      <t xml:space="preserve">ليس مهما على الإطلاق </t>
    </r>
    <r>
      <rPr>
        <sz val="12"/>
        <color rgb="FF000000"/>
        <rFont val="Times New Roman"/>
        <family val="1"/>
      </rPr>
      <t xml:space="preserve"> </t>
    </r>
  </si>
  <si>
    <t>زيت نباتي</t>
  </si>
  <si>
    <t>سمن أو شحم حيواني</t>
  </si>
  <si>
    <t xml:space="preserve">زبدة </t>
  </si>
  <si>
    <t>مارجرين او سمن نباتي</t>
  </si>
  <si>
    <t>اخري</t>
  </si>
  <si>
    <t>لا استخدم نوع محدد</t>
  </si>
  <si>
    <t xml:space="preserve">غير مستخدم </t>
  </si>
  <si>
    <t>القيمة الخمسية الاولى</t>
  </si>
  <si>
    <t xml:space="preserve">أكثرمن الخمسية الاولى و≤ الربعية الثانية </t>
  </si>
  <si>
    <t>أكثرمن الخمسية الثانية و≤ الربعية الثالثة</t>
  </si>
  <si>
    <t xml:space="preserve">أكثرمن الخمسية الثالثة و≤ الربعية الرابعة </t>
  </si>
  <si>
    <t xml:space="preserve">أكثرمن الخمسية الربعية الرابعة </t>
  </si>
  <si>
    <t>label::Français</t>
  </si>
  <si>
    <t>constraint_message::Français</t>
  </si>
  <si>
    <t>hint::Français</t>
  </si>
  <si>
    <t>required_message::Français</t>
  </si>
  <si>
    <t>media::image::Français</t>
  </si>
  <si>
    <t>I3. Code ID de l'enquêteur</t>
  </si>
  <si>
    <t>I5. Le consentement a été lu et obtenu</t>
  </si>
  <si>
    <t>I6. Langue de l’entretien [Insérer la langue]</t>
  </si>
  <si>
    <t>I8. Nom de famille</t>
  </si>
  <si>
    <t>I9. Prénom</t>
  </si>
  <si>
    <t>I10. Numéro de téléphone (dans la mesure du possible)</t>
  </si>
  <si>
    <t>SVP saisissez une réponse pour toutes les questions sur l’écran.</t>
  </si>
  <si>
    <t>Enregistrer coordonnées GPS</t>
  </si>
  <si>
    <t>Consentement, Langue utilisée pour l'entretien et Nom</t>
  </si>
  <si>
    <t>Informations démographiques</t>
  </si>
  <si>
    <t xml:space="preserve">C1. Sexe </t>
  </si>
  <si>
    <t>C3. Quel âge avez-vous ?</t>
  </si>
  <si>
    <t>C4. En tout, combien d'années avez-vous passé à l'école ou à suivre une formation à plein temps (sans compter la pré-scolarité)?</t>
  </si>
  <si>
    <t>C5. Quel est le plus haut niveau d'instruction que vous avez atteint?</t>
  </si>
  <si>
    <t>C6. A quel milieu socioculturel appartenez-vous?</t>
  </si>
  <si>
    <t>C7. Quel est votre état civil?</t>
  </si>
  <si>
    <t>C8. Laquelle des catégories suivantes décrit le mieux votre activité professionnelle principale ces 12 derniers mois?</t>
  </si>
  <si>
    <t>Enregistrer comme observé.</t>
  </si>
  <si>
    <t>LIRE LES DIFFERENTS OPTIONS</t>
  </si>
  <si>
    <t>Consommation de tabac</t>
  </si>
  <si>
    <t>Je vais maintenant vous poser des questions sur la consommation de tabac.</t>
  </si>
  <si>
    <t xml:space="preserve">T1. Fumez-vous actuellement des produits à base de tabac tels que cigarettes, cigares ou pipes? </t>
  </si>
  <si>
    <t>T2. Fumez-vous quotidiennement?</t>
  </si>
  <si>
    <t>T3. A quel âge avez-vous commencé à fumer?</t>
  </si>
  <si>
    <t>T5a. Quelle quantité des cigarettes industrielles fumez-vous en moyenne chaque jour?</t>
  </si>
  <si>
    <t>T5aw. Quelle quantité des cigarettes industrielles fumez-vous en moyenne chaque semaine?</t>
  </si>
  <si>
    <t>T5b.  Quelle quantité des cigarettes roulées fumez-vous en moyenne chaque jour?</t>
  </si>
  <si>
    <t>T5bw. Quelle quantité des cigarettes roulées fumez-vous en moyenne chaque semaine?</t>
  </si>
  <si>
    <t>T5c.  Quelle quantité des pipes fumez-vous en moyenne chaque jour?</t>
  </si>
  <si>
    <t>T5cw. Quelle quantité des pipes fumez-vous en moyenne chaque semaine?</t>
  </si>
  <si>
    <t>T5d.  Quelle quantité des cigars, cigarillos fumez-vous en moyenne chaque jour?</t>
  </si>
  <si>
    <t>T5dw. Quelle quantité des cigars, cigarillos fumez-vous en moyenne chaque semaine?</t>
  </si>
  <si>
    <t>T6. Au cours des 12 derniers mois, est-ce que vous avez essayé d’arrêter de fumer?</t>
  </si>
  <si>
    <t>T7. Lors d’une visite chez un médecin ou un autre professionnel de la santé au cours des 12 derniers mois, est-ce qu’on vous a conseillé d’arrêter de fumer?</t>
  </si>
  <si>
    <t>T8. Dans le passé, avez-vous déjà fumé?</t>
  </si>
  <si>
    <t>T9. Dans le passé, avez-vous déjà fumé quotidiennement?</t>
  </si>
  <si>
    <t>T10. Quel âge aviez-vous quand vous avez arrêté de fumer?</t>
  </si>
  <si>
    <t>T5e.  Combien de séances chicha faites-vous en moyenne chaque jour?</t>
  </si>
  <si>
    <t>T5ew. Combien de nombre de séances chicha faites-vous en moyenne chaque semaine?</t>
  </si>
  <si>
    <t>T5f.  Quelle quantité d´autres produits fumez-vous en moyenne chaque jour?</t>
  </si>
  <si>
    <t>T5fw. Quelle quantité d´autres produits fumez-vous en moyenne chaque semaine?</t>
  </si>
  <si>
    <t>T5other. Veuillez préciser l' autre type de tabac vous fumez.</t>
  </si>
  <si>
    <t xml:space="preserve">T12. Consommez-vous actuellement du tabac non fumé tel que [tabac à priser, tabac à mâcher, feuilles de bétel]? </t>
  </si>
  <si>
    <t>T14a. En moyenne, combien de fois par jour consommez-vous le tabac à priser (voie orale)?</t>
  </si>
  <si>
    <t>T14aw. En moyenne, combien de fois par semaine consommez-vous le tabac à priser (voie orale)?</t>
  </si>
  <si>
    <t>T14b. En moyenne, combien de fois par jour consommez-vous le tabac à priser (voie nasale)?</t>
  </si>
  <si>
    <t>T14bw. En moyenne, combien de fois par semaine consommez-vous le tabac à priser (voie nasale)?</t>
  </si>
  <si>
    <t>T14c. En moyenne, combien de fois par jour consommez-vous le tabac à mâcher?</t>
  </si>
  <si>
    <t>T14cw. En moyenne, combien de fois par semaine consommez-vous le tabac à mâcher?</t>
  </si>
  <si>
    <t>T14d. En moyenne, combien de fois par jour consommez-vous les feuilles de bétel?</t>
  </si>
  <si>
    <t>T15. Dans le passé, avez-vous déjà consommé du tabac non fumé tel que [tabac à priser, tabac à mâcher, feuilles de bétel]?</t>
  </si>
  <si>
    <t>T16. Dans le passé, avez-vous déjà consommé quotidiennement du tabac non fumé tel que [tabac à priser, tabac à mâcher, feuilles de bétel]?</t>
  </si>
  <si>
    <t>T17. Au cours des 30 derniers jours, quelqu’un a-t-il fumé chez vous?</t>
  </si>
  <si>
    <t>T18. Au cours des 30 derniers jours, quelqu’un a-t-il fume dans dans des zones fermées sur votre lieu de travail (dans le bâtiment, dans une zone de travail ou dans un bureau spécifique)?</t>
  </si>
  <si>
    <t>T13. En consommez-vous quotidiennement?</t>
  </si>
  <si>
    <t>Record GPS coordinates</t>
  </si>
  <si>
    <t>C10. En prenant comme référence l'année passée, pouvez-vous me dire quels ont été les revenus moyens du ménage?</t>
  </si>
  <si>
    <t>T11. Depuis quand avez-vous arrêté de fumer?</t>
  </si>
  <si>
    <t>Consommation d'alcool</t>
  </si>
  <si>
    <t>Les questions suivantes concernent la consommation d’alcool.</t>
  </si>
  <si>
    <t>A1. Avez-vous déjà consommé une boisson alcoolisée comme de la bière, du vin, de la liqueur, du cidre ou [ajouter des exemples locaux]?</t>
  </si>
  <si>
    <t>A2. Avez-vous consommé une boisson alcoolisée ces 12 derniers mois?</t>
  </si>
  <si>
    <t>A3. Est-ce que vous avez arrêté de boire de l’alcool pour des raisons de santé, par exemple à cause d’un impact négatif à votre santé ou par conseil de votre médecin ou autre professionnel de santé?</t>
  </si>
  <si>
    <t>A4. Au cours des 12 derniers mois, à quelle fréquence avez-vous bu au moins un verre standard d’alcool?</t>
  </si>
  <si>
    <t>A5. Avez-vous consommé une boisson alcoolisée ces 30 derniers jours?</t>
  </si>
  <si>
    <t>A6. Au cours des 30 derniers jours, à combien d'occasions avez-vous bu au moins un verre standard d’alcool?</t>
  </si>
  <si>
    <t>A7. Au cours des 30 derniers jours, quand vous avez bu de l'alcool, combien de verres standard d'alcool avez-vous bu en moyenne, par occasion?</t>
  </si>
  <si>
    <t>A8. Au cours des 30 derniers jours, quel a été le plus grand nombre de verres standard d'alcool que vous ayez bu en une seule fois,  en comptant tous les verres d'alcool?</t>
  </si>
  <si>
    <t>A9. Au cours des 30 derniers jours, à combien de fois avez-vous bu six ou plus de verres standard d'alcool en une seule occasion?</t>
  </si>
  <si>
    <t>la semaine dernière</t>
  </si>
  <si>
    <t>A10: Au cours des 7 derniers jours, combien de verres standard d’alcool avez-vous bu chaque jour?</t>
  </si>
  <si>
    <t>Lundi</t>
  </si>
  <si>
    <t>Mardi</t>
  </si>
  <si>
    <t>Mercredi</t>
  </si>
  <si>
    <t>Jeudi</t>
  </si>
  <si>
    <t>Vendredi</t>
  </si>
  <si>
    <t>Samedi</t>
  </si>
  <si>
    <t>Dimanche</t>
  </si>
  <si>
    <t>Je viens de vous poser des questions concernant votre consommation d’alcool au cours des 7 derniers jours. Ces questions étaient sur l’alcool en général, tandis que les questions suivantes concernent votre consommation d’alcool brassé à la maison, d’alcool importé d’un autre pays, d’alcool non destiné à la consommation ou d’autre alcool exempt de taxes. S’il vous plaît, considérez seulement ces types d’alcool en répondant aux questions suivantes.</t>
  </si>
  <si>
    <t>A11. Au cours des 7 derniers jours, avez-vous consommé de l’alcool brassé à la maison, de l’alcool importé d’un autre pays, de l’alcool non destiné à la consommation ou d’autre alcool exempt de taxes?</t>
  </si>
  <si>
    <t>A12. En moyenne, combien de verres standard d’alcool des types suivants avez-vous consommé ces 7 derniers jours?</t>
  </si>
  <si>
    <t>Liqueur brassé à l a maison</t>
  </si>
  <si>
    <t>Bière ou vin brassé à la maison</t>
  </si>
  <si>
    <t>Alcool importé d’un autre pays</t>
  </si>
  <si>
    <t>Alcool non destiné à la consommation, par exemple des médicaments à la base d’alcool, du parfum, de l’après-rasage</t>
  </si>
  <si>
    <t>Autre alcool exempt des taxes dans le pays</t>
  </si>
  <si>
    <t>Alcool non déclaré</t>
  </si>
  <si>
    <t>A13. Au cours des 12 derniers mois, combien de fois avez-vous observé que vous n’étiez plus capable de vous arrêter de boir après avoir commencé?</t>
  </si>
  <si>
    <t>A14. Au cours des 12 derniers mois, combien de fois le fait d’avoir bu de l’alcool, vous-a-t-il empêché de faire ce qu’on attendait normalement de vous?</t>
  </si>
  <si>
    <t>A15. Au cours des 12 derniers mois, combien de fois, après une période de forte consommation, avez-vous du boire de l’alcool dès le matin pour vous remettre en forme?</t>
  </si>
  <si>
    <t>A16. Au cours des 12 derniers mois, avez-vous eu des problèmes de famille ou avec votre partenaire à cause de la consommation d’alcool de quelqu’un d’autre?</t>
  </si>
  <si>
    <t>Hygiène alimentaire</t>
  </si>
  <si>
    <t>Les questions suivantes portent sur votre consommation habituelle de fruits et légumes. Voilà une carte qui montre quelques exemples de fruits et légumes locaux. Chaque dessin correspond à une portion. En répondant à ces questions, pensez à une semaine type de l’année passée.</t>
  </si>
  <si>
    <t>D1. Habituellement, combien de jours par semaine consommez-vous des fruits?</t>
  </si>
  <si>
    <t>D2. Combien de portions de fruits mangez-vous lors d’une de ces journées?</t>
  </si>
  <si>
    <t>D3. Habituellement, combien de jours par semaine consommez-vous des légumes?</t>
  </si>
  <si>
    <t>D4.Combien de portions de légumes mangez-vous lors d’une de ces journées?</t>
  </si>
  <si>
    <t>Sel alimentaire</t>
  </si>
  <si>
    <t>Par les questions ci-dessous, nous cherchons à en savoir plus sur votre consommation de sel. Par sel alimentaire, nous entendons le sel de table ordinaire, le sel non raffiné comme le sel marin, le sel iodé, les bouillons salés, en cubes ou en poudre et les sauces salées comme les sauces de poisson ou de soja (voir les cartes). Les questions suivantes portent sur le sel que vous ajoutez dans vos plats au moment de les consommer, sur votre façon de préparer vos plats à la maison, sur votre consommation de plats cuisinés riches en sel comme par exemple [insérer des exemples de plats spécifiques au pays]. D’autres questions portent sur le contrôle de votre apport en sel. Répondez à ces questions, même si vous considérez que vous mangez peu salé.</t>
  </si>
  <si>
    <t xml:space="preserve">D5. Ajoutez-vous souvent du sel ou une sauce salée comme de la sauce de soja dans votre plat juste avant ou pendant que vous le mangez? </t>
  </si>
  <si>
    <t>D6. Ajoutez-vous souvent du sel, un assaisonnement salé ou une sauce salée lorsque vous cuisinez des plats à la maison?</t>
  </si>
  <si>
    <t>D7. Mangez-vous souvent des plats cuisinés riches en sel ? On entend par « plat cuisiné riche en sel » des aliments dont on a modifié la nature, comme des en-cas salés préemballés, des conserves salées, des plats salés de restauration rapide, [ajouter des exemples spécifiques au pays].</t>
  </si>
  <si>
    <t>D8. Selon vous, quelle quantité de sel ou de sauce salée consommez-vous?</t>
  </si>
  <si>
    <t>D9. En quoi est-ce important pour vous de réduire votre consommation de sel?</t>
  </si>
  <si>
    <t>D10. Pensez-vous que le fait de manger trop salé ou d’ajouter une sauce salée à vos plats puisse être source de problèmes de santé?</t>
  </si>
  <si>
    <t>Contrôle du sel</t>
  </si>
  <si>
    <t>D11. Prenez-vous régulièrement l’une ou l’autre des mesures ci-dessous pour contrôler votre apport en sel?</t>
  </si>
  <si>
    <t>Limiter la consommation de plats cuisinés salés</t>
  </si>
  <si>
    <t>Vérifier la teneur en sel indiquée sur les étiquettes</t>
  </si>
  <si>
    <t>Acheter des substituts du sel et/ou du sodium</t>
  </si>
  <si>
    <t>Utiliser des épices autres que le sel dans la préparation des plats</t>
  </si>
  <si>
    <t>Éviter de manger des plats préparés ailleurs qu’à domicile</t>
  </si>
  <si>
    <t>Toute autre mesure destinée spécifiquement à contrôler votre apport en sel</t>
  </si>
  <si>
    <t>Activité physique</t>
  </si>
  <si>
    <t>Je vais maintenant vous poser quelques questions sur le temps que vous consacrez à différents types d’activité physique lors d'une semaine typique. Veuillez répondre à ces questions même si vous ne vous considérez pas comme quelqu’un d’actif. 
Pensez tout d’abord au temps que vous y consacrez au travail, qu'il s'agisse d'un travail rémunéré ou non, de tâches ménagères, de cueillir ou récolter des aliments, de pêcher ou chasser, de chercher un emploi. [Ajouter d'autres exemples si nécessaire]. Dans les questions suivantes, les activités physiques de forte intensité sont des activités nécessitant un effort physique important et causant une augmentation conséquente de la respiration ou du rythme cardiaque, et les activités physiques d'intensité modérée sont des activités qui demandent un effort physique modéré et causant une petite augmentation de la respiration ou du rythme cardiaque.</t>
  </si>
  <si>
    <t>P1. Est-ce que votre travail implique des activités physiques de forte intensité qui nécessitent une augmentation conséquente de la respiration ou du rythme cardiaque, comme [soulever des charges lourdes, travailler sur un chantier, effectuer du travail de maçonnerie] pendant au moins 10 minutes d’affilée?</t>
  </si>
  <si>
    <t>P2. Habituellement, combien de jours par semaine effectuez-vous des activités physiques de forte intensité dans le cadre de votre travail?</t>
  </si>
  <si>
    <t>heures</t>
  </si>
  <si>
    <t xml:space="preserve">P4. Est-ce que votre travail implique des activités physiques d'intensité modérée, qui nécessitent une petite augmentation de la respiration ou du rythme cardiaque, comme une marche rapide ou [soulever une charge légère] durant au moins 10 minutes d’affilée? </t>
  </si>
  <si>
    <t>P5. Habituellement, combien de jours par semaine effectuez-vous des activités physiques d'intensité modérée dans le cadre de votre travail?</t>
  </si>
  <si>
    <t>P6. Lors d’une journée habituelle durant laquelle vous effectuez des activités physiques d'intensité modérée dans le cadre de votre travail, combien de temps consacrez-vous à ces activités?</t>
  </si>
  <si>
    <t>Les questions suivantes excluent les activités physiques dans le cadre de votre travail, que vous avez déjà mentionnées.
Maintenant, je voudrais connaître votre façon habituelle de vous déplacer d'un endroit à l'autre ; par exemple pour aller au travail, faire des courses, aller au marché, aller à votre lieu consacré au culte. [Ajouter d’autres exemples si nécessaire].</t>
  </si>
  <si>
    <t>P7. Est-ce que vous effectuez des trajets d’au moins 10 minutes à pied ou à vélo?</t>
  </si>
  <si>
    <t>P8. Habituellement, combien de jours par semaine effectuez-vous des trajets d’au moins 10 minutes à pied ou à vélo?</t>
  </si>
  <si>
    <t>P9. Lors d’une journée habituelle, combien de temps consacrez-vous à vos déplacements à pied ou à vélo?</t>
  </si>
  <si>
    <t xml:space="preserve">Les questions suivantes excluent les activités liées au travail et aux déplacements que vous avez déjà mentionnées.
Maintenant je souhaiterais vous poser des questions sur le sport, le fitness et les activités de loisirs, [Insérer les termes appropriés].
</t>
  </si>
  <si>
    <t>P10. Est-ce que vous pratiquez des sports, du fitness ou des activités de loisirs de forte intensité qui nécessitent une augmentation importante de la respiration ou du rythme cardiaque comme [courir ou jouer au football] pendant au moins dix minutes d'affilée?</t>
  </si>
  <si>
    <t>P11. Habituellement, combien de jours par semaine pratiquez-vous une activité sportive, du fitness ou d'autres activités de loisirs de forte intensité?</t>
  </si>
  <si>
    <t>P13. Est-ce que vous pratiquez des sports, du fitness ou des activités de loisirs d'intensité modérée qui nécessitent une petite augmentation de la respiration ou du rythme cardiaque comme la marche rapide [faire du vélo, nager, jouer au volley] pendant au moins dix minutes d'affilée?</t>
  </si>
  <si>
    <t>P14. Habituellement, combien de jours par semaine pratiquez-vous une activité sportive, du fitness ou d'autres activités de loisirs d'intensité modérée?</t>
  </si>
  <si>
    <t>La question suivante concerne le temps passé en position assise ou couchée, au travail, à la maison, en déplacement, à rendre visite à des amis, et inclut le temps passé assis devant un bureau, se déplacer en voiture, en bus, en train, à lire, jouer aux cartes ou à regarder la télévision mais n'inclut pas le temps passé à dormir.</t>
  </si>
  <si>
    <t>P16. Combien de temps passez-vous en position assise ou couchée lors d'une journée habituelle?</t>
  </si>
  <si>
    <t>Antécédents de tension artérielle élevée</t>
  </si>
  <si>
    <t>H1. Est-ce qu'un médecin ou un autre professionnel de santé a déjà mesuré votre tension artérielle?</t>
  </si>
  <si>
    <t>H2a. Est-ce qu’un médecin ou un autre professionnel de santé vous a déjà dit que vous aviez une tension artérielle élevée ou que vous souffriez d'hypertension?</t>
  </si>
  <si>
    <t>H3. Au cours des 2 dernières semaines, avez-vous pris des médicaments pour votre tension artérielle élevée prescrit par un médecin ou un autre professionnel de santé?</t>
  </si>
  <si>
    <t>H4. Avez-vous déjà vu un guérisseur traditionnel pour votre tension artérielle élevée ou pour de l’hypertension?</t>
  </si>
  <si>
    <t>H5. Prenez-vous actuellement un remède traditionnel ou à base d’herbes pour votre tension artérielle élevée?</t>
  </si>
  <si>
    <t>Antécédents de diabète</t>
  </si>
  <si>
    <t>H6. Est-ce qu'un médecin ou un autre professionnel de santé a déjà mesuré votre glycémie?</t>
  </si>
  <si>
    <t>H7a. Est-ce qu’un médecin ou un autre professionnel de santé vous a déjà dit que vous aviez du diabète?</t>
  </si>
  <si>
    <t>H8. Au cours des 2 dernières semaines, avez-vous pris des médicaments pour votre diabète prescrit par un médecin ou un autre professionnel de santé?</t>
  </si>
  <si>
    <t>H9. Prenez-vous actuellement de l’insuline pour votre diabète prescrit par un médecin ou un autre professionnel de santé?</t>
  </si>
  <si>
    <t>H10. Avez-vous déjà vu un guérisseur traditionnel pour votre diabète?</t>
  </si>
  <si>
    <t>H11. Prenez-vous actuellement un remède traditionnel ou à base d’herbes pour votre diabète?</t>
  </si>
  <si>
    <t>Antécédents de cholestérol élevé</t>
  </si>
  <si>
    <t>H12. Est-ce qu'un médecin ou un autre professionnel de santé a déjà mesuré votre cholestérol (niveau de graisse dans votre sang)?</t>
  </si>
  <si>
    <t>H13a. Est-ce qu’un médecin ou un autre professionnel de santé vous a déjà dit que vous aviez un cholestérol élevé?</t>
  </si>
  <si>
    <t>H14. Au cours des 2 dernières semaines, avez-vous pris des médicaments par voie orale pour votre cholestérol élevé prescrit par un médecin ou un autre professionnel de santé?</t>
  </si>
  <si>
    <t>H15. Avez-vous déjà vu un guérisseur traditionnel pour votre cholestérol élevé?</t>
  </si>
  <si>
    <t>H16. Prenez-vous actuellement un remède traditionnel ou à base d’herbes pour votre cholestérol élevé?</t>
  </si>
  <si>
    <t>Antécédents des maladies cardio-vasculaires</t>
  </si>
  <si>
    <t>H17. Avez-vous déjà eu une crise cardiaque ou une douleur à la poitrine due à une maladie cardiaque (angine de poitrine) ou un accident vasculaire cérébral?</t>
  </si>
  <si>
    <t>H18. Prenez-vous actuellement de l’aspirine régulièrement afin de traiter ou de prévenir une maladie cardiaque?</t>
  </si>
  <si>
    <t>H19. Prenez-vous actuellement des statines (Lovastatine/ Simvastatine/ Atorvastatine ou d’autres statines) régulièrement afin de traiter ou de prévenir une maladie cardiaque?</t>
  </si>
  <si>
    <t>Conseils pour le mode de vie</t>
  </si>
  <si>
    <t>Arrêter de ou ne pas commencer à consommer du tabac</t>
  </si>
  <si>
    <t>Réduire votre consommation de sel</t>
  </si>
  <si>
    <t>Manger au moins 5 portions de fruits et/ ou légumes par jour</t>
  </si>
  <si>
    <t>Réduire votre consommation de graisse</t>
  </si>
  <si>
    <t>Commencer ou faire plus d’activité physique</t>
  </si>
  <si>
    <t>Maintenir un poids sain ou perdre du poids</t>
  </si>
  <si>
    <t>Dépistage du cancer du col utérin (pour les femmes seulement)</t>
  </si>
  <si>
    <t>La question suivante concerne la prévention du cancer du col utérin. Il y a des examens différents pour le dépistage du cancer du col utérin, comme l’inspection visuelle à l’acide acétique (IVA), le frottis et le test du virus du papillome humain (VPH). L’IVA est une inspection de la surface du col utérin après l’avoir badigeonné d’acide acétique dilué (vinaigre). Pour le frottis et le test VPH, un médecin ou un infirmier/ une infirmière prélève un échantillon de cellules dans le vagin à l’aide d’une spatule en bois ou d’une brosse, et l’envoie au laboratoire d’analyses. Il est même possible qu’on vous a donné la spatule ou la brosse afin de faire le prélèvement vous-même. Le laboratoire détermine si les cellules sont normales si un frottis est fait, et il recherche la présence de VPH si un test VPH est fait.</t>
  </si>
  <si>
    <t xml:space="preserve">CX1. Est-ce que vous avez déjà eu un examen pour le dépistage du cancer du col utérin en utilisant une des méthodes expliquées ci-dessus? </t>
  </si>
  <si>
    <t>Step 2: Mesures physiques</t>
  </si>
  <si>
    <t>Tension artérielle</t>
  </si>
  <si>
    <t>M1. Code ID de l'enquêteur</t>
  </si>
  <si>
    <t>M2. Code ID pour le tensiomètre</t>
  </si>
  <si>
    <t>Tension artérielle et Rhythme cardiaque 1</t>
  </si>
  <si>
    <t>Mesure 1</t>
  </si>
  <si>
    <t>M16a. Rhythme cardiaque (battements par minute)</t>
  </si>
  <si>
    <t>Tension artérielle et Rhythme cardiaque 2</t>
  </si>
  <si>
    <t>Mesure 2</t>
  </si>
  <si>
    <t>M16b. Rhythme cardiaque (battements par minute)</t>
  </si>
  <si>
    <t>Tension artérielle et Rhythme cardiaque 3</t>
  </si>
  <si>
    <t>Mesure 3</t>
  </si>
  <si>
    <t>M16c. Rhythme cardiaque (battements par minute)</t>
  </si>
  <si>
    <t>M7. Au cours des 2 dernières semaines, avez-vous suivi un traitement, prescrit par un médecin ou un autre professionnel de santé, pour une tension artérielle élevée?</t>
  </si>
  <si>
    <t>Taille et poids</t>
  </si>
  <si>
    <t>M9. Code ID de l'enquêteur</t>
  </si>
  <si>
    <t>M10a. Code ID de la toise</t>
  </si>
  <si>
    <t>M10b. Code ID du pèse-personne</t>
  </si>
  <si>
    <t>M11. Taille (en centimètres (cm))</t>
  </si>
  <si>
    <t>M12. Poids (en kilogrammes (kg))</t>
  </si>
  <si>
    <t>Tour de Taille</t>
  </si>
  <si>
    <t>M13. Code ID pour le mètre ruban</t>
  </si>
  <si>
    <t>M14. Tour de taille (en centimètres (cm))</t>
  </si>
  <si>
    <t>Tour de hanches</t>
  </si>
  <si>
    <t>M15. Tour de hanches (en centimètres (cm))</t>
  </si>
  <si>
    <t>M8. Etes-vous enceinte?</t>
  </si>
  <si>
    <t>barcode</t>
  </si>
  <si>
    <t>${C1} = '1' or (${C1} = '2' and ${M8} = '2')</t>
  </si>
  <si>
    <t>Enter values in both fields.  
Time must be no more than 16 hours. 
Enter '77' in both fields if not known.</t>
  </si>
  <si>
    <t>Введите '888' если респондент отказался от измерений.
Введите '666' если респондент слишком велик для измерения.</t>
  </si>
  <si>
    <t>Por favor, introduzca una respuesta para todas las preguntas que aparecen en la pantalla.</t>
  </si>
  <si>
    <t>No es posible introducir un número negativo.</t>
  </si>
  <si>
    <t>Paso 1</t>
  </si>
  <si>
    <t>Datos demográficos</t>
  </si>
  <si>
    <t>C1. Sexo</t>
  </si>
  <si>
    <t>No pregunte, marque masculino o femenino según lo que observe.</t>
  </si>
  <si>
    <t>La edad debe estar dentro del rango de edad de la encuesta.</t>
  </si>
  <si>
    <t>Por favor, introduzca un número entre 0 y 30.</t>
  </si>
  <si>
    <t>C7. ¿Cuál es su estado civil?</t>
  </si>
  <si>
    <t>C8. ¿Cuál de las siguientes opciones describe mejor su situación laboral en los últimos 12 meses?</t>
  </si>
  <si>
    <t>¡No es posible introducir un número negativo!</t>
  </si>
  <si>
    <t>LEA LAS OPCIONES</t>
  </si>
  <si>
    <t>Consumo de tabaco</t>
  </si>
  <si>
    <t>Productos de tabaco fumado</t>
  </si>
  <si>
    <t>La edad debe ser al menos 8 años y no mayor al límite de edad superior de la encuesta</t>
  </si>
  <si>
    <t>El número debe estar comprendido entre 0 y 50</t>
  </si>
  <si>
    <t>El número debe estar comprendido entre 0 y 350</t>
  </si>
  <si>
    <t>T5other. Por favor, especifique qué otros tipos de tabaco fuma</t>
  </si>
  <si>
    <t>T7. En los últimos 12 meses, ¿le han aconsejado que deje de fumar tabaco en alguna visita al médico u otro profesional sanitario?</t>
  </si>
  <si>
    <t>Productos de tabaco sin humo</t>
  </si>
  <si>
    <t>T14other. Por favor, especifique qué otros tipos de tabaco sin humo consume.</t>
  </si>
  <si>
    <t>Consumo de alcohol</t>
  </si>
  <si>
    <t>Las siguientes preguntas se refieren al consumo de alcohol.</t>
  </si>
  <si>
    <t>A1. ¿Alguna vez ha consumido bebidas alcohólicas, como cerveza, vino, licor o [agregar ejemplos locales]?</t>
  </si>
  <si>
    <t>A2. En los últimos 12 meses, ¿ha consumido alcohol?</t>
  </si>
  <si>
    <t>A3. ¿Ha dejado de beber por motivos de salud, porque perjudica su salud o por consejo del médico u otro profesional sanitario?</t>
  </si>
  <si>
    <t>A5. En los últimos 30 días, ¿ha consumido algo de alcohol?</t>
  </si>
  <si>
    <t>El número debe estar comprendido entre 1 y 50</t>
  </si>
  <si>
    <t>La semana pasada</t>
  </si>
  <si>
    <t>Lunes</t>
  </si>
  <si>
    <t>El número debe estar comprendido entre 0 y 50.</t>
  </si>
  <si>
    <t>Martes</t>
  </si>
  <si>
    <t>Miércoles</t>
  </si>
  <si>
    <t>Jueves</t>
  </si>
  <si>
    <t>Viernes</t>
  </si>
  <si>
    <t>Sábado</t>
  </si>
  <si>
    <t>Domingo</t>
  </si>
  <si>
    <t>Alcohol no registrado</t>
  </si>
  <si>
    <t>Introduzca una respuesta para cada tipo de alcohol.</t>
  </si>
  <si>
    <t>Cerveza o vino de elaboración casera, por ejemplo el vino de palma o el de frutas</t>
  </si>
  <si>
    <t>Bebida alcohólica traída del otro lado de la frontera o de otro país</t>
  </si>
  <si>
    <t>Alcohol que no está destinado al consumo, como los medicamentos a base de alcohol, perfumes, lociones para después de afeitar</t>
  </si>
  <si>
    <t>Dieta</t>
  </si>
  <si>
    <t>Los días de la semana deben estar comprendidos entre 0 y 7.</t>
  </si>
  <si>
    <t>El número de raciones debe estar comprendido entre 1 y 20.</t>
  </si>
  <si>
    <t>Consumo de sal</t>
  </si>
  <si>
    <t>Control del consumo de sal</t>
  </si>
  <si>
    <t>Limitar el consumo de alimentos elaborados</t>
  </si>
  <si>
    <t>Leer las etiquetas de los alimentos para saber el contenido de sal o de sodio</t>
  </si>
  <si>
    <t>Comprar alimentos alternativos con poca sal o poco sodio</t>
  </si>
  <si>
    <t>Sustituir la sal con otras especias al cocinar</t>
  </si>
  <si>
    <t>Evitar el consumo de alimentos preparados fuera de casa</t>
  </si>
  <si>
    <t>Otras prácticas dirigidas específicamente a moderar su consumo de sal</t>
  </si>
  <si>
    <t>Actividad física</t>
  </si>
  <si>
    <t>Ayuda gráfica para actividad física vigorosa</t>
  </si>
  <si>
    <t>horas</t>
  </si>
  <si>
    <t>minutos</t>
  </si>
  <si>
    <t>Ayuda gráfica para actividad física moderada</t>
  </si>
  <si>
    <t>Ayuda gráfica para actividad física recreativa vigorosa</t>
  </si>
  <si>
    <t>Ayuda gráfica para actividad física recreativa moderada</t>
  </si>
  <si>
    <t>Antecedentes de presión arterial alta</t>
  </si>
  <si>
    <t>H1. ¿Alguna vez le ha medido la presión arterial un médico u otro profesional sanitario?</t>
  </si>
  <si>
    <t xml:space="preserve">Antecedentes de diabetes </t>
  </si>
  <si>
    <t>Antecedentes de colesterol total elevado</t>
  </si>
  <si>
    <t>Antecedentes de enfermedades cardiovasculares</t>
  </si>
  <si>
    <t>Consejería sobre estilo de vida</t>
  </si>
  <si>
    <t>Dejar de fumar o no empezar a fumar</t>
  </si>
  <si>
    <t>Reducir el consumo de sal</t>
  </si>
  <si>
    <t>Reducir el consumo de grasa</t>
  </si>
  <si>
    <t>Empezar a realizar actividad física o aumentarla</t>
  </si>
  <si>
    <t>Mantener un peso saludable o perder peso</t>
  </si>
  <si>
    <t>Tamizaje del cáncer del cuello uterino (sólo para mujeres)</t>
  </si>
  <si>
    <t>CX1. ¿Alguna vez le han hecho una prueba de tamizaje del cáncer cervicouterino, mediante alguna de las técnicas descritas anteriormente?</t>
  </si>
  <si>
    <t>Paso 2: Datos antropométricos</t>
  </si>
  <si>
    <t>Presión arterial</t>
  </si>
  <si>
    <t>Presión arterial y frecuencia cardíaca 1</t>
  </si>
  <si>
    <t>Lectura 1</t>
  </si>
  <si>
    <t>M4a. Presión arterial sistólica (mmHg)</t>
  </si>
  <si>
    <t>M4b. Presión arterial diastólica (mmHg)</t>
  </si>
  <si>
    <t>M16a. Frecuencia cardíaca (latidos por minuto)</t>
  </si>
  <si>
    <t>Presión arterial y frecuencia cardíaca 2</t>
  </si>
  <si>
    <t>Lectura 2</t>
  </si>
  <si>
    <t>M5a. Presión arterial sistólica (mmHg)</t>
  </si>
  <si>
    <t>M5b. Presión arterial diastólica (mmHg)</t>
  </si>
  <si>
    <t>M16b. Frecuencia cardíaca (latidos por minuto)</t>
  </si>
  <si>
    <t>Presión arterial y frecuencia cardíaca 3</t>
  </si>
  <si>
    <t>Lectura 3</t>
  </si>
  <si>
    <t>M6a. Presión arterial sistólica (mmHg)</t>
  </si>
  <si>
    <t>M6b. Presión arterial diastólica (mmHg)</t>
  </si>
  <si>
    <t>M16c. Frecuencia cardíaca (latidos por minuto)</t>
  </si>
  <si>
    <t>Altura y peso</t>
  </si>
  <si>
    <t>M8. Para las mujeres: ¿está usted embarazada?</t>
  </si>
  <si>
    <t>M11. Altura (en centímetros)</t>
  </si>
  <si>
    <t>La altura debe estar comprendida entre 100 y 270 cm.</t>
  </si>
  <si>
    <t>M12. Peso (en kilos)</t>
  </si>
  <si>
    <t>El peso debe estar comprendido entre 20 y 350 kg.</t>
  </si>
  <si>
    <t>Circunferencia abdominal</t>
  </si>
  <si>
    <t>M14. Circuferencia abdominal (en centímetros)</t>
  </si>
  <si>
    <t>La circunferencia abdominal debe estar comprendida entre 30 y 200 cm.</t>
  </si>
  <si>
    <t>Circunferencia de cadera</t>
  </si>
  <si>
    <t>M15. Circunferencia de cadera (en centímetros)</t>
  </si>
  <si>
    <t>La circunferencia de cadera debe estar comprendida entre 45 y 300 cm.</t>
  </si>
  <si>
    <t>Inglés</t>
  </si>
  <si>
    <t>Francés</t>
  </si>
  <si>
    <t>Español</t>
  </si>
  <si>
    <t>Árabe</t>
  </si>
  <si>
    <t>Ruso</t>
  </si>
  <si>
    <t>Masculino</t>
  </si>
  <si>
    <t>Femenino</t>
  </si>
  <si>
    <t>Sin escolarización oficial</t>
  </si>
  <si>
    <t>No terminó la educación primaria</t>
  </si>
  <si>
    <t>Terminó la educación primaria</t>
  </si>
  <si>
    <t>Terminó la educación secundaria</t>
  </si>
  <si>
    <t xml:space="preserve">Terminó el bachillerato/liceo </t>
  </si>
  <si>
    <t>Terminó la universidad o enseñanza superior</t>
  </si>
  <si>
    <t>Tiene un posgrado</t>
  </si>
  <si>
    <t>Se negó a responder</t>
  </si>
  <si>
    <t>Actualmente casado o casada</t>
  </si>
  <si>
    <t>Separado o separada</t>
  </si>
  <si>
    <t>Divorciado o divorciada</t>
  </si>
  <si>
    <t>Viudo o viuda</t>
  </si>
  <si>
    <t>Unión libre</t>
  </si>
  <si>
    <t>Empleado del sector público</t>
  </si>
  <si>
    <t>Empleado del sector privado</t>
  </si>
  <si>
    <t>Trabaja por cuenta propia</t>
  </si>
  <si>
    <t>Trabaja sin remuneración</t>
  </si>
  <si>
    <t>Estudia</t>
  </si>
  <si>
    <t>Ama de casa</t>
  </si>
  <si>
    <t>Jubilado o jubilada</t>
  </si>
  <si>
    <t>Desempleado o desempleada (en condiciones de trabajar)</t>
  </si>
  <si>
    <t>Desempleado o desempleada (incapaz de trabajar)</t>
  </si>
  <si>
    <t>Semana</t>
  </si>
  <si>
    <t>Mes</t>
  </si>
  <si>
    <t>Año</t>
  </si>
  <si>
    <t>No sabe</t>
  </si>
  <si>
    <t>¿Más que el Q4?</t>
  </si>
  <si>
    <t>Años</t>
  </si>
  <si>
    <t>Meses</t>
  </si>
  <si>
    <t>Semanas</t>
  </si>
  <si>
    <t>No ha visitado a ningún médico o profesional sanitario en los últimos 12 meses</t>
  </si>
  <si>
    <t>No trabajo en un local cerrado</t>
  </si>
  <si>
    <t>Todos los días</t>
  </si>
  <si>
    <t>5-6 días a la semana</t>
  </si>
  <si>
    <t>3-4 días a la semana</t>
  </si>
  <si>
    <t>1-2 días a la semana</t>
  </si>
  <si>
    <t>1-3 días al mes</t>
  </si>
  <si>
    <t>Menos de una vez al mes</t>
  </si>
  <si>
    <t>Todos los días o casi todos los días</t>
  </si>
  <si>
    <t>Semanalmente</t>
  </si>
  <si>
    <t>Mensualmente</t>
  </si>
  <si>
    <t>Nunca</t>
  </si>
  <si>
    <t>Sí, más de una vez al mes</t>
  </si>
  <si>
    <t xml:space="preserve">Sí, mensualmente </t>
  </si>
  <si>
    <t>Sí, varias veces pero menos de una vez al mes</t>
  </si>
  <si>
    <t xml:space="preserve">Sí, una o dos veces </t>
  </si>
  <si>
    <t>Siempre</t>
  </si>
  <si>
    <t>Con frecuencia</t>
  </si>
  <si>
    <t xml:space="preserve">A veces   </t>
  </si>
  <si>
    <t>Raras veces</t>
  </si>
  <si>
    <t>Muchísima</t>
  </si>
  <si>
    <t>Poca</t>
  </si>
  <si>
    <t>Poquísima</t>
  </si>
  <si>
    <t>No sé</t>
  </si>
  <si>
    <t>Muy importante</t>
  </si>
  <si>
    <t>Algo importante</t>
  </si>
  <si>
    <t xml:space="preserve">No es importante </t>
  </si>
  <si>
    <t>Aceite vegetal</t>
  </si>
  <si>
    <t>Manteca o sebo</t>
  </si>
  <si>
    <t>Mantequilla o ghee</t>
  </si>
  <si>
    <t>Margarina</t>
  </si>
  <si>
    <t>Otro</t>
  </si>
  <si>
    <t>Ninguno en particular</t>
  </si>
  <si>
    <t>No se usa ninguno</t>
  </si>
  <si>
    <t>¿Más que el Q3 pero ≤Q4?</t>
  </si>
  <si>
    <t>¿Más que el Q2 pero ≤Q3?</t>
  </si>
  <si>
    <t>¿Más que el Q1 pero ≤Q2?</t>
  </si>
  <si>
    <t>¿≤Quintil Q1?</t>
  </si>
  <si>
    <t>Sí</t>
  </si>
  <si>
    <t>Registrar las coordenadas GPS</t>
  </si>
  <si>
    <t>Sólo es posible registrar las coordenadas GPS cuando se encuentre en el exterior.</t>
  </si>
  <si>
    <t>El número de identificación debe ser un número positivo.</t>
  </si>
  <si>
    <t>I3. Número de identificación del encuestador</t>
  </si>
  <si>
    <t>Consentimiento, idioma de la encuesta y nombre</t>
  </si>
  <si>
    <t>I5. ¿Se ha leído el texto de consentimiento al participante y éste lo ha concedido?</t>
  </si>
  <si>
    <t>I6. Idioma de la encuesta</t>
  </si>
  <si>
    <t>I8. Apellidos</t>
  </si>
  <si>
    <t>I9. Nombre</t>
  </si>
  <si>
    <t>I10. Número de teléfono de contacto, siempre que sea posible</t>
  </si>
  <si>
    <t xml:space="preserve">C3. ¿Qué edad tiene? </t>
  </si>
  <si>
    <t>C4. En total, ¿durante cuántos años ha ido a la escuela y ha estado estudiando a tiempo completo (sin tener en cuenta la etapa preescolar)?</t>
  </si>
  <si>
    <t>Introduzca  "77" si el participante no sabe la respuesta.</t>
  </si>
  <si>
    <t>C5. ¿Cuál es el nivel de educación más alto que ha completado?</t>
  </si>
  <si>
    <t>C6. ¿A qué grupo pertenece [introducir grupo étnico o racial, subgrupo cultural u otra colectividad semejante]?</t>
  </si>
  <si>
    <t>El número de personas de 18 años o más no puede ser inferior al número de personas registradas durante la selección de los participantes, ni superior a 30.</t>
  </si>
  <si>
    <t>Introduzca  "77" si el participante no sabe la respuesta y "88" si se niega a responder.</t>
  </si>
  <si>
    <t>C10. Tomando como referencia el año pasado, ¿puede decirme cuál fue el ingreso medio en su hogar?</t>
  </si>
  <si>
    <t>Deje la respuesta en blanco y seleccione "Se negó a responder" si el participante se niega a responder, o "No sabe" si el participante desconoce la respuesta.</t>
  </si>
  <si>
    <t>Por favor, seleccione si el ingreso medio es por semana, por mes o por año, o si el participante se negó a responder</t>
  </si>
  <si>
    <t>Ahora voy a hacerle algunas preguntas sobre el consumo de tabaco.</t>
  </si>
  <si>
    <t>T1. ¿Fuma actualmente algún producto de tabaco como cigarrillos, puros o pipa?</t>
  </si>
  <si>
    <t xml:space="preserve">T2. ¿Fuma actualmente productos de tabaco todos los días? </t>
  </si>
  <si>
    <t xml:space="preserve">T3. ¿Qué edad tenía cuando empezó a fumar tabaco? </t>
  </si>
  <si>
    <t>T4. ¿Recuerda cuánto tiempo hace que empezó a fumar tabaco?</t>
  </si>
  <si>
    <t>Deje en blanco si el participante no sabe la respuesta; de otra forma, la respuesta debe estar comprendida entre 1 y 61 para "Años", 1 y 11 para "Meses", o entre 1 y 30 para "Semanas".</t>
  </si>
  <si>
    <t>Por favor, seleccione si la respuesta es en años, meses o semanas o seleccione "No sabe" si el participante no sabe la respuesta</t>
  </si>
  <si>
    <t>T5a. En promedio, ¿cuántos cigarrillos manufacturados fuma al día?</t>
  </si>
  <si>
    <t>Introduzca "77" si el participante no sabe la respuesta o introduzca "0" si no fuma cigarrillos manufacturados diariamente.</t>
  </si>
  <si>
    <t>T5aw. En promedio, ¿cuántos cigarrillos manufacturados fuma a la semana?</t>
  </si>
  <si>
    <t>Introduzca "777" si el participante no sabe la respuesta o introduzca "0" si no fuma cigarrillos manufacturados semanalmente.</t>
  </si>
  <si>
    <t>T5b. En promedio, ¿cuántos cigarrillos armados fuma al día?</t>
  </si>
  <si>
    <t>Introduzca "77" si el participante no sabe la respuesta o introduzca "0" si no fuma cigarrillos armados diariamente.</t>
  </si>
  <si>
    <t>T5bw. En promedio, ¿cuántos cigarrillos armados fuma a la semana?</t>
  </si>
  <si>
    <t>Introduzca "777" si el participante no sabe la respuesta o introduzca "0" si no fuma cigarrillos armados semanalmente.</t>
  </si>
  <si>
    <t>T5c. En promedio, ¿cuántos pipas llenas de tabaco fuma al día?</t>
  </si>
  <si>
    <t>Introduzca "77" si el participante no sabe la respuesta o introduzca "0" si no fuma pipas llenas de tabaco diariamente.</t>
  </si>
  <si>
    <t>T5cw. En promedio, ¿cuántos pipas llenas de tabaco fuma a la semana?</t>
  </si>
  <si>
    <t>Introduzca "777" si el participante no sabe la respuesta o introduzca "0" si o fuma pipas llenas de tabaco semanalmente.</t>
  </si>
  <si>
    <t>T5d. En promedio, ¿cuántos puros o puritos fuma al día?</t>
  </si>
  <si>
    <t>Introduzca "77" si el participante no sabe la respuesta o introduzca "0" si no fuma puros o puritos diariamente.</t>
  </si>
  <si>
    <t>T5dw. En promedio, ¿cuántos puros o puritos fuma a la semana?</t>
  </si>
  <si>
    <t>Introduzca "777" si el participante no sabe la respuesta o introduzca "0" si no fuma puros o puritos semanalmente.</t>
  </si>
  <si>
    <t xml:space="preserve">T5e. En promedio, ¿cuántas sesiones de pipa de agua [narguile, shisha, hooka] fuma al día? </t>
  </si>
  <si>
    <t>Introduzca "77" si el participante no sabe la respuesta o introduzca "0" si no fuma sesiones de pipa de agua diariamente.</t>
  </si>
  <si>
    <t>T5ew. En promedio, ¿cuántas sesiones de pipa de agua [narguile, shisha, hooka] fuma a la semana?</t>
  </si>
  <si>
    <t>Introduzca "777" si el participante no sabe la respuesta o introduzca "0" si no fuma sesiones de pipa de agua semanalmente.</t>
  </si>
  <si>
    <t>T5f. En promedio, ¿qué cantidad de otros tipos de tabaco fuma al día?</t>
  </si>
  <si>
    <t>Registre únicamente OTROS productos de tabaco que no hayan sido incluidos en las preguntas anteriores.  Introduzca "77" si el participante no sabe la respuesta o introduzca "0" si no fuma otros productos de tabaco diariamente.</t>
  </si>
  <si>
    <t>T5fw. En promedio, ¿qué cantidad de otros tipos de tabaco fuma a la semana?</t>
  </si>
  <si>
    <t>Registre únicamente OTROS productos de tabaco que no hayan sido incluidos en las preguntas anteriores.  Introduzca "777" si el participante no sabe la respuesta o introduzca "0" si no fuma otros productos de tabaco semanalmente.</t>
  </si>
  <si>
    <t xml:space="preserve">T6. Durante los últimos 12 meses, ¿ha tratado de dejar de fumar tabaco? </t>
  </si>
  <si>
    <t xml:space="preserve">T8. En el pasado, ¿fumó alguna vez algún producto de tabaco?  </t>
  </si>
  <si>
    <t>T9. En el pasado, ¿fumó alguna vez tabaco todos los días?</t>
  </si>
  <si>
    <t xml:space="preserve">T10. ¿Qué edad tenía cuando dejó de fumar tabaco? </t>
  </si>
  <si>
    <t>T11. ¿Cuánto tiempo hace que dejó de fumar tabaco?</t>
  </si>
  <si>
    <t>Por favor, seleccione si la respuesta es en años, meses o semanas, o seleccione "No sabe" si el participante no sabe la respuesta</t>
  </si>
  <si>
    <t xml:space="preserve">T12. ¿Consume actualmente algún producto de tabaco sin humo, como [tabaco de aspirar, tabaco de mascar, tabaco de aplicar]? </t>
  </si>
  <si>
    <t xml:space="preserve">T13. ¿Consume actualmente productos de tabaco sin humo todos los días? </t>
  </si>
  <si>
    <t>T14a. En promedio, ¿cuántas veces al día consume tabaco de aplicar en la boca?</t>
  </si>
  <si>
    <t>Introduzca "77" si no sabe o introduzca "0" si el participante responde que no consume tabaco de aplicar en boca diariamente.</t>
  </si>
  <si>
    <t>T14aw. En promedio, ¿cuántas veces a la semana consume tabaco de aplicar en la boca?</t>
  </si>
  <si>
    <t>Introduzca "777" si no sabe o introduzca "0" si el participante responde que no consume tabaco de aplicar en bocasemanalmente.</t>
  </si>
  <si>
    <t>T14b. En promedio, ¿cuántas veces al día consume tabaco de aspirar por la nariz?</t>
  </si>
  <si>
    <t>Introduzca "77" si no sabe o introduzca "0" si el participante responde que no consume tabaco de aspirar por nariz diariamente.</t>
  </si>
  <si>
    <t>T14bw. En promedio, ¿cuántas veces a la semana consume tabaco de aspirar por la nariz?</t>
  </si>
  <si>
    <t>Introduzca "777" si no sabe o introduzca "0" si el participante responde que no consume  tabaco de aspirar por nariz semanalmente.</t>
  </si>
  <si>
    <t>T14c. En promedio, ¿cuántas veces al día consume tabaco de mascar?</t>
  </si>
  <si>
    <t>Introduzca "77" si no sabe o introduzca "0" si el participante responde que no consume tabaco de mascar diariamente.</t>
  </si>
  <si>
    <t>T14cw. En promedio, ¿cuántas veces a la semana consume tabaco de mascar?</t>
  </si>
  <si>
    <t>Introduzca "777" si no sabe o introduzca "0" si el participante responde que no consume tabaco de mascar semanalmente.</t>
  </si>
  <si>
    <t>T14d. En promedio, ¿cuántas veces al día consume mascada de betel?</t>
  </si>
  <si>
    <t>Introduzca "77" si no sabe o introduzca "0" si el participante responde que no consume mascada de betel diariamente.</t>
  </si>
  <si>
    <t>T14dw. En promedio, ¿cuántas veces a la semana consume mascada de betel?</t>
  </si>
  <si>
    <t>Introduzca "777" si no sabe o introduzca "0" si el participante responde que no consume mascada de betel semanalmente.</t>
  </si>
  <si>
    <t>T14e. En promedio, ¿cuántas veces al día consume otros productos de tabaco sin humo?</t>
  </si>
  <si>
    <t>Introduzca "77" si no sabe o introduzca "0" si el participante responde que no consume otro producto de tabaco sin humo diariamente.</t>
  </si>
  <si>
    <t>T14ew. En promedio, ¿cuántas veces a la semana consume otros productos de tabaco sin humo?</t>
  </si>
  <si>
    <t>Introduzca "777" si no sabe o introduzca "0" si el participante responde que no consume otro producto de tabaco sin humo semanalmente.</t>
  </si>
  <si>
    <t>T15. En el pasado, ¿consumió alguna vez algún producto de tabaco sin humo, como [tabaco de aspirar, tabaco de mascar, tabaco de aplicar]?</t>
  </si>
  <si>
    <t>T16. En el pasado, ¿consumió alguna vez algún producto de tabaco sin humo, como  [tabaco de aspirar, tabaco de mascar, tabaco de aplicar] todos los días?</t>
  </si>
  <si>
    <t>T17. Durante los últimos 30 días, ¿fumó alguien en su casa?</t>
  </si>
  <si>
    <t>T18. Durante los últimos 30 días, ¿fumó alguien en los ambientes cerrados donde trabaja (ya sea en el edificio, en una zona de trabajo o en una oficina)?</t>
  </si>
  <si>
    <t>A4. Durante los últimos 12 meses, ¿con qué frecuencia ha consumido al menos una bebida alcohólica estándar?</t>
  </si>
  <si>
    <t>A6. Durante los últimos 30 días, ¿en cuántas ocasiones consumió al menos una bebida alcohólica estándar?</t>
  </si>
  <si>
    <t>A7. Durante los últimos 30 días, cuando bebió alcohol, en promedio ¿cuántas bebidas alcohólicas estándar consumió en cada ocasión?</t>
  </si>
  <si>
    <t>A8. Durante los últimos 30 días, ¿cuál fue el mayor número de bebidas alcohólicas estándar que consumió en una sola ocasión, contando todos los tipos de bebidas alcohólicas?</t>
  </si>
  <si>
    <t>A9. Durante los 30 últimos días, ¿cuántas veces ha bebido seis o más bebidas alcohólicas estándar en una sola ocasión?</t>
  </si>
  <si>
    <t xml:space="preserve">A10: Durante los últimos 7 días, ¿cuántas bebidas alcohólicas estándar consumió cada día? </t>
  </si>
  <si>
    <t>Introduzca "0" si el participante no bebió en un día específico. Introduzca "77" si no sabe la respuesta.</t>
  </si>
  <si>
    <t>Introduzca una respuesta para cada día de la semana.</t>
  </si>
  <si>
    <t xml:space="preserve">. </t>
  </si>
  <si>
    <t>Le acabo de preguntar por su consumo de alcohol en los últimos 7 días. Me refería a las bebidas alcohólicas en general. Las siguientes preguntas  tratan acerca del consumo de bebidas alcohólicas elaboradas en casa, del alcohol procedente del otro lado de la frontera o de otro país, y de cualquier tipo de alcohol que no es para beber o no paga impuestos. Por favor, piense únicamente en los tipos de alcohol que acabo de especificar cuando responda a las preguntas que vienen a continuación.</t>
  </si>
  <si>
    <t>A11. Durante los últimos 7 días, ¿consumió alguna bebida alcohólica elaborada en casa, alguna bebida alcohólica procedente del otro lado de la frontera o de otro país, algún tipo de alcohol que no es apto para beber u otra forma de alcohol que no page impuestos?</t>
  </si>
  <si>
    <t>Introduzca "0" si el participante no bebió ninguno de estos tipos de alcohol. Introduzca "77" si no sabe la respuesta.</t>
  </si>
  <si>
    <t>A12. En promedio, ¿cuántas bebidas estándar de las siguientes opciones bebió durante los últimos 7 días?</t>
  </si>
  <si>
    <t>Licores de elaboración casera, por ej., licor destilado ilegalmente</t>
  </si>
  <si>
    <t>Otro producto de alcohol que no page impuestos en el país</t>
  </si>
  <si>
    <t>A13. Durante los últimos 12 meses, ¿con qué frecuencia se dio cuenta de que una vez que empezaba a beber no podía parar?</t>
  </si>
  <si>
    <t>A14. Durante los últimos 12 meses, ¿con qué frecuencia dejó de hacer lo que normalmente se espera de usted, por causa de la bebida?</t>
  </si>
  <si>
    <t>A15. Durante los últimos 12 meses, ¿con qué frecuencia necesitó beber un trago por la mañana para poder funcionar después de haber bebido mucho?</t>
  </si>
  <si>
    <t>A16. Durante los últimos 12 meses, ¿ha tenido problemas familiares o problemas con su pareja debido al consumo de alcohol de otra persona?</t>
  </si>
  <si>
    <t>Las preguntas que vienen a continuación se refieren a las frutas y verduras que acostumbra comer. En esta imagen se muestran algunos ejemplos de frutas y verduras locales. Cada imagen representa el tamaño de una ración. Cuando responda a estas preguntas, piense en una semana característica del último año.</t>
  </si>
  <si>
    <t>D1.En una semana típica, ¿cuántos días come fruta?</t>
  </si>
  <si>
    <t>Introduzca "77" si no sabe la respuesta.</t>
  </si>
  <si>
    <t xml:space="preserve">D2. ¿Cuántas raciones de fruta come en uno de esos días?  </t>
  </si>
  <si>
    <t xml:space="preserve">D3. En una semana típica, ¿cuántos días come verduras? </t>
  </si>
  <si>
    <t xml:space="preserve">D4. ¿Cuántas raciones de verduras come en uno de esos días?  </t>
  </si>
  <si>
    <t xml:space="preserve">Ahora voy a hacerle algunas preguntas sobre su consumo de sal. El consumo de sal incluye la sal de mesa, la sal sin refinar (como la sal de mar), los consomés en cubos o en polvo que contienen mucha sal, y las salsas saladas, como la de soya o la de pescado (véase la ayuda gráfica). Las preguntas que vienen a continuación tratan sobre la adición de sal a los alimentos antes de consumirlos, la manera de preparar los alimentos en casa, el consumo de alimentos elaborados ricos en sal [introducir ejemplos específicos del país] y las medidas para controlar el consumo de sal. Por favor, responda a las preguntas incluso si cree que consume poca sal.  </t>
  </si>
  <si>
    <t>D5. ¿Con qué frecuencia agrega sal o una salsa salada (como la de soya) a los alimentos antes de probarlos o mientras los está consumiendo?</t>
  </si>
  <si>
    <t>D6. ¿Con qué frecuencia se agrega sal, sazonadores salados o salsas saladas al cocinar o preparar los alimentos en su casa?</t>
  </si>
  <si>
    <t>D7. ¿Con qué frecuencia come alimentos elaborados ricos en sal? Los «alimentos elaborados ricos en sal» son los que ya no se encuentran en su estado natural sino que han sido modificados; por ejemplo, snacks salados en paquetes, alimentos salados enlatados, alimentos salados preparados para el consumo rápido [introducir ejemplos específicos del país].</t>
  </si>
  <si>
    <t>D8. ¿Cuánta sal o salsa salada consume?</t>
  </si>
  <si>
    <t>D9. ¿En qué medida le parece importante reducir su propio consumo de sal?</t>
  </si>
  <si>
    <t>D10. ¿Cree que el consumo excesivo de sal o de salsas saladas podría causarle problemas de salud?</t>
  </si>
  <si>
    <t xml:space="preserve">D11. ¿Realiza de forma habitual alguna de las siguientes acciones para moderar su propio consumo de sal?          </t>
  </si>
  <si>
    <t>D11other. Por favor, especifique qué otras prácticas</t>
  </si>
  <si>
    <t>A continuación voy a hacerle varias preguntas sobre el tiempo que pasa  realizando distintos tipos de actividad física en una semana típica. Por favor, responda las preguntas incluso si no se considera una persona físicamente activa. 
Piense primero en el tiempo que pasa haciendo su trabajo. Considere trabajo las cosas que tiene que hacer como parte de un trabajo remunerado o no, incluyendo estudio o capacitación, tareas domésticos, cosecha, pesca o caza para conseguir comida, o búsqueda de empleo. [Introduzca otros ejemplos, si es necesario].  Al responder las preguntas, tenga en cuenta que por «actividades de intensidad vigorosa» nos referimos a las que exigen un gran esfuerzo físico y aumentan mucho la frecuencia respiratoria y cardiaca. Las «actividades de intensidad moderada» exigen un esfuerzo físico moderado y aumentan poco la frecuencia respiratoria o cardiaca.</t>
  </si>
  <si>
    <t xml:space="preserve">P1. ¿Su trabajo supone realizar una actividad de intensidad vigorosa, que aumenta mucho la frecuencia respiratoria y cardiaca [llevar o levantar objetos pesados, cavar o realizar tareas de construcción] durante al menos 10 minutos seguidos? </t>
  </si>
  <si>
    <t>P2. En una semana típica, ¿cuántos días realiza actividades de intensidad vigorosa como parte de su trabajo?</t>
  </si>
  <si>
    <t>El número de días debe estar comprendido entre 1 y 7.</t>
  </si>
  <si>
    <t>P3a. En un día típico, ¿cuánto tiempo pasa realizando actividades de intensidad vigorosa en el trabajo?</t>
  </si>
  <si>
    <t xml:space="preserve">P4. ¿Su trabajo supone realizar actividades de intensidad moderada, que causan un pequeño aumento de la frecuencia respiratoria y cardiaca, como caminar a paso vivo [o llevar cargas ligeras] durante al menos 10 minutos seguidos?  </t>
  </si>
  <si>
    <t xml:space="preserve">P5. En una semana típica, ¿cuántos días realiza actividades de intensidad moderada como parte de su trabajo? </t>
  </si>
  <si>
    <t>P6. En un día típico, ¿cuánto tiempo pasa realizando actividades de intensidad moderada en el trabajo?</t>
  </si>
  <si>
    <t>Las siguientes preguntas ya no se refieren a la actividad física en el trabajo.
Ahora quisiera preguntarle cómo suele desplazarse a distintos lugares.  Por ejemplo, al trabajo, de compras, al mercado, al templo. [Introduzca otros ejemplos, si es necesario].</t>
  </si>
  <si>
    <t>P7. ¿Camina o monta en bicicleta (u otro transporte al pedales) durante al menos 10 minutos seguidos en sus desplazamientos?</t>
  </si>
  <si>
    <t>P8. En una semana típica, ¿cuántos días camina o monta en bicicleta durante al menos 10 minutos seguidos en sus desplazamientos?</t>
  </si>
  <si>
    <t xml:space="preserve">P9. En un día típico, ¿cuánto tiempo pasa caminando o en bicicleta para desplazarse? </t>
  </si>
  <si>
    <t>Las siguientes preguntas ya no se refieren a la actividad física relacionada con el trabajo ni con el desplazamiento.
Ahora quisiera presuntarle acerca de deportes, acondicionamiento físico y actividades recreativas [introduzca los términos relevantes]</t>
  </si>
  <si>
    <t xml:space="preserve">P10. ¿Realiza algún deporte, acondicionamiento físico o actividad recreativa vigorosa que aumente mucho la frecuencia respiratoria y cardiaca como [correr o jugar al futbol] durante al menos 10 minutos seguidos? </t>
  </si>
  <si>
    <t>P11. En una semana típica, ¿cuántos días realiza actividades vigorosas practicando un deporte, haciendo acondicionamiento físico o en actividades recreativas?</t>
  </si>
  <si>
    <t>P12. En un día típico, ¿cuánto tiempo pasa realizando actividades vigorosas en deportes, haciendo acondicionamiento físico o en actividades recreativas?</t>
  </si>
  <si>
    <t>P13. ¿Realiza algún deporte, acondicionamiento físico o actividad recreativa con una intensidad moderada que acelere un poco la frecuencia respiratoria y cardiaca, como caminar a paso vivo [montar en bicicleta, nadar, jugar al voleibol] durante al menos 10 minutos seguidos?</t>
  </si>
  <si>
    <t xml:space="preserve">P14. En una semana típica, ¿cuántos días realiza actividades de intensidad moderada practicando un deporte, haciendo acondicionamiento físico o en actividades recreativas? </t>
  </si>
  <si>
    <t>P15. En un día típico, ¿cuánto tiempo pasa realizando actividades de intensidad moderada practicando deportes, haciendo acondicionamiento físico o en actividades recreativas?</t>
  </si>
  <si>
    <t xml:space="preserve">La siguiente pregunta se refiere al tiempo que pasa sentado o reclinado en el trabajo, en casa, al desplazarse entre distintos lugares o con amigos. También incluye el tiempo que pasa sentado ante un escritorio, reunido con amigos, viajando en coche, autobús o tren, leyendo, jugando a las cartas o mirando televisión. No se incluye el tiempo que pasa durmiendo.
 [INTRODUZCA EJEMPLOS] </t>
  </si>
  <si>
    <t>P16. En un día típico, ¿cuánto tiempo suele pasar sentado o reclinado?</t>
  </si>
  <si>
    <t>H2a. ¿Alguna vez le ha dicho un médico u otro profesional sanitario que tiene la presión arterial alta o hipertensión arterial?</t>
  </si>
  <si>
    <t>H3.En las dos últimas semanas, ¿ha tomado algún medicamento (fármaco) para tratar la hipertensión arterial, que le haya recetado un médico u otro profesional sanitario?</t>
  </si>
  <si>
    <t>H4. ¿Alguna vez ha consultado a un curandero tradicional por la presión arterial alta o hipertensión?</t>
  </si>
  <si>
    <t>H5. ¿Toma actualmente algún remedio herbario o tradicional para la presión arterial alta?</t>
  </si>
  <si>
    <t>H6.¿Alguna vez le ha medido el azúcar en la sangre un médico u otro profesional sanitario?</t>
  </si>
  <si>
    <t>H7a. ¿Alguna vez le ha dicho un médico u otro profesional sanitario que tiene elevada el azúcar en la sangre o diabetes?</t>
  </si>
  <si>
    <t>H8. En las dos últimas semanas, ¿ha tomado algún medicamento (fármaco) para tratar la diabetes, que le haya recetado un médico u otro profesional sanitario?</t>
  </si>
  <si>
    <t>H9. ¿Actualmente trata la diabetes con insulina recetada por un médico u otro profesional sanitario?</t>
  </si>
  <si>
    <t>H10. ¿Alguna vez ha consultado a un curandero tradicional por la diabetes o azúcar elevada en la sangre ?</t>
  </si>
  <si>
    <t>H11. ¿Toma actualmente algún remedio herbario o tradicional para su diabetes?</t>
  </si>
  <si>
    <t>H12. ¿Alguna vez le ha medido el colesterol (niveles de grasa en la sangre) un médico u otro profesional sanitario?</t>
  </si>
  <si>
    <t>H13a. ¿Alguna vez le ha dicho un médico u otro profesional sanitario que tiene el colesterol elevado?</t>
  </si>
  <si>
    <t>H14. En las dos últimas semanas, ¿ha tomado algún medicamento (fármaco) oral para tratar el colesterol elevado, que le haya recetado un médico u otro profesional sanitario?</t>
  </si>
  <si>
    <t>H15. ¿Alguna vez ha consultado a un curandero tradicional por el colesterol elevado?</t>
  </si>
  <si>
    <t>H16. ¿Toma actualmente algún remedio herbario o tradicional para su colesterol elevado?</t>
  </si>
  <si>
    <t>H17. ¿Alguna vez ha sufrido un ataque cardiaco o dolor de pecho causado por una enfermedad del corazón (angina de pecho) o un ataque cerebral (accidente cerebrovascular, apoplejía)?</t>
  </si>
  <si>
    <t>H18. ¿Actualmente toma regularmente ácido acetil salicílico (aspirina) para prevenir o tratar una enfermedad del corazón?</t>
  </si>
  <si>
    <t>H19. ¿Actualmente toma regularmente alguna «estatina» (lovastatina, sinvastatina, atorvastatina u otra estatina) para prevenir o tratar una enfermedad del corazón?</t>
  </si>
  <si>
    <t>Comer al menos cinco raciones de frutas o verduras todos los días</t>
  </si>
  <si>
    <t>La siguiente pregunta se refiere a la prevención del cáncer del cuello uterino. Hay varias técnicas para realizar el tamizaje para la prevención de este tipo de cáncer, como son la inspección visual con ácido acético o vinagre, el examen citológico de Papanicolaou y la prueba del virus del papiloma humano (VPH). En la primera técnica, se aplica ácido acético (o vinagre) en la superficie del cuello uterino, que luego se inspecciona. En el caso de la prueba de Papanicolaou y la del VPH, un médico/a o enfermero/a frota con un hisopo el interior de la vagina para obtener una muestra que se envía al laboratorio. Incluso es posible que le proporcionen el hisopo para que usted misma obtenga la muestra. En el laboratorio se determina si en el estudio del frotis de Papanicolaou se observan alteraciones celulares, o si en la prueba del VPH se comprueba la presencia de este virus.</t>
  </si>
  <si>
    <t>¿Está el participante de acuerdo en realizar el Paso 2 (mediciones antropométricas)?</t>
  </si>
  <si>
    <t>M1. Número de identificación del encuestador</t>
  </si>
  <si>
    <t>M2. Número de identificación del dispositivo para medir la presión arterial</t>
  </si>
  <si>
    <t>Introduzca  "888" en todos los campos si el participante rechazó la medición.</t>
  </si>
  <si>
    <t>La presión arterial sistólica debe estar comprendida entre 40 y 300 mmHg.</t>
  </si>
  <si>
    <t>La presión arterial diastólica debe estar comprendida entre 30 y 200 mmHg, y no puede ser mayor que la presión arterial sistólica.</t>
  </si>
  <si>
    <t>La frecuencia cardíaca no puede ser inferior a 30 lpm o superior a 200 lpm. Introduzca  "888" en los 3 campos si el participante rechazó la medición.</t>
  </si>
  <si>
    <t>M7. Durante las dos últimas semanas, ¿ha tomado medicamentos (fármacos) para la hipertensión arterial recetados por un médico u otro profesional sanitario?</t>
  </si>
  <si>
    <t>M9. Número de identificación del encuestador</t>
  </si>
  <si>
    <t xml:space="preserve">M10a. Número de identificación del dispositivo para medir la estatura </t>
  </si>
  <si>
    <t>M10b. Número de identificación del dispositivo para medir el peso</t>
  </si>
  <si>
    <t>Introduzca "888" si el participante rechazó la medición.
Introduzca "666" si el participante excede la capacidad de medición de la balanza.</t>
  </si>
  <si>
    <t>M13. Número de identificación del dispositivo para medir la circunferencia abdominal</t>
  </si>
  <si>
    <t>Mucha</t>
  </si>
  <si>
    <t xml:space="preserve">La cantidad justa   </t>
  </si>
  <si>
    <t>Nunca se ha casado</t>
  </si>
  <si>
    <t>Определение GPS координат</t>
  </si>
  <si>
    <t>Если не удается получить GPS координаты, попробуйте повторить процедуру на улице, под открытым небом.</t>
  </si>
  <si>
    <t>If you can't scan the QR code, please enter it manually below.</t>
  </si>
  <si>
    <t>gps_coordinates</t>
  </si>
  <si>
    <t>Местоположение</t>
  </si>
  <si>
    <t>Location</t>
  </si>
  <si>
    <t>GPS coordinates are easier to get when outside.</t>
  </si>
  <si>
    <t>note_geopoint</t>
  </si>
  <si>
    <t xml:space="preserve"> ${geopoint}=''</t>
  </si>
  <si>
    <t>Вы не ввели GPS координаты. Пожалуйста попробуйте еще раз.</t>
  </si>
  <si>
    <t>No GPS coordinates entered. Please try again.</t>
  </si>
  <si>
    <t>warn</t>
  </si>
  <si>
    <t>Did not see any cigarette packages</t>
  </si>
  <si>
    <t>لم أرى اي عبوات سجائر</t>
  </si>
  <si>
    <t>N’a vu aucun paquet de cigarettes</t>
  </si>
  <si>
    <t>Не видел ни одной пачки сигарет</t>
  </si>
  <si>
    <t>With the next questions, we would like to learn more about salt in your diet. Dietary salt includes ordinary table salt, unrefined salt such as sea salt, iodized salt, salty stock cubes and powders, and salty sauces such as soy sauce or fish sauce (see showcard). The following questions are on adding salt to the food right before you eat it, on how food is prepared in your home, on eating processed foods that are high in salt such as [insert country specific examples], and questions on controlling your salt intake. Please answer the questions even if you consider yourself to eat a diet low in salt.</t>
  </si>
  <si>
    <t>D5. How often do you add salt or a salty sauce such as soy sauce to your food right before you eat it or as you are eating it?</t>
  </si>
  <si>
    <t>alcohol_use_standard_drinks</t>
  </si>
  <si>
    <t>standard_drinks_showcard</t>
  </si>
  <si>
    <t>standard_drinks_en.png</t>
  </si>
  <si>
    <t>Если не получается просканировать QR код, введите его ниже вручную.</t>
  </si>
  <si>
    <t>note_pa</t>
  </si>
  <si>
    <t>fruits_serv</t>
  </si>
  <si>
    <t>fruit_servings</t>
  </si>
  <si>
    <t>Fuit servings</t>
  </si>
  <si>
    <t>Порции фруктов</t>
  </si>
  <si>
    <t>fruit_servings.png</t>
  </si>
  <si>
    <t>vegetables_serv</t>
  </si>
  <si>
    <t>vegetqables_servings</t>
  </si>
  <si>
    <t>Vegetable servings</t>
  </si>
  <si>
    <t>Порции овощей</t>
  </si>
  <si>
    <t>vegetable_servings.png</t>
  </si>
  <si>
    <t>Введите '777', если неизвестно, или введите '0', если респондент не употребляет данные табачные изделия каждую неделю.</t>
  </si>
  <si>
    <t>Крепкие спиртные напитки домашнего приготовления, например, самогон</t>
  </si>
  <si>
    <t>الموقع</t>
  </si>
  <si>
    <t>.لم يتم تسجيل إحداثيات الموقع ، برجاء المحاوله مرة اخري</t>
  </si>
  <si>
    <t xml:space="preserve">للحصول علي إحداثيات الموقع من الافضل ان تكون بالخارج </t>
  </si>
  <si>
    <t>سجل إحداثيات نظام تحديد المواقع</t>
  </si>
  <si>
    <t>إذا كان لا يمكن مسح الباركود، يرجى ادخاله يدويا.</t>
  </si>
  <si>
    <t>((substr(${qr_scanned},6,7)+substr(${qr_scanned},3,4)=9) and (substr(${qr_scanned},5,6)+substr(${qr_scanned},2,3)=9) and (substr(${qr_scanned},7,8)+substr(${qr_scanned},0,1)=10)) and ((substr(${qr_scanned},4,5)+substr(${qr_scanned},1,2)=8) or (substr(${qr_scanned},4,5)+substr(${qr_scanned},1,2)=12))</t>
  </si>
  <si>
    <t>(regex(.,'[0-9]{8}') and (substr(${qr_manual},6,7)+substr(${qr_manual},3,4)=9) and (substr(${qr_manual},5,6)+substr(${qr_manual},2,3)=9) and (substr(${qr_manual},7,8)+substr(${qr_manual},0,1)=10)) and ((substr(${qr_manual},4,5)+substr(${qr_manual},1,2)=8) or (substr(${qr_manual},4,5)+substr(${qr_manual},1,2)=12)) or (.=99999999)</t>
  </si>
  <si>
    <t>C11. Can you give an estimate of the annual household income if I read some options to you? Is it …</t>
  </si>
  <si>
    <t xml:space="preserve">C11. Pouvez-vous me donner une estimation du revenu annuel du ménage si je vous lis quelques montants ? Est-ce... </t>
  </si>
  <si>
    <t>C11. Можете ли Вы приблизительно оценить уровень годового дохода, если я зачитаю Вам несколько возможных вариантов? Является ли он:</t>
  </si>
  <si>
    <t xml:space="preserve">C11. ¿Podría darnos una estimación del ingreso anual del hogar si leo en voz alta algunas opciones? La cantidad es de... </t>
  </si>
  <si>
    <t>H20</t>
  </si>
  <si>
    <t>${H20} = '1'</t>
  </si>
  <si>
    <t>During any of your visits to a doctor or other health worker in the past 12 months, were you advised  to do any of the following?</t>
  </si>
  <si>
    <t>Во время Вашего визита к врачу или медицинскому рабоднику в течении последних 12и месяцев, рекомендовали ли Вам делать что-либо из нижеперечисленного?</t>
  </si>
  <si>
    <t>H20. During the past 12 months, have you visited a doctor or other health worker?</t>
  </si>
  <si>
    <t>lifestyle_h20</t>
  </si>
  <si>
    <t>H20. За последние 12 месяцев, посещали ли Вы врачей или медицинских работников?</t>
  </si>
  <si>
    <t>H20g</t>
  </si>
  <si>
    <t>Reduce sugary beverages in your diet</t>
  </si>
  <si>
    <t>Сокращение сладких напитков в вашем рационе</t>
  </si>
  <si>
    <t>qr_scanned</t>
  </si>
  <si>
    <t>qr_manual</t>
  </si>
  <si>
    <t>${qr_scanned} = ''</t>
  </si>
  <si>
    <t>Please enter the correct QR code composed of 8 characters.
(You can enter "99999999" for training purposes only)</t>
  </si>
  <si>
    <t>Пожалуйста введите правильный QR код, который состоит из 8и цифр.
(Можете вводить "99999999" только в учебных целях)</t>
  </si>
  <si>
    <t>choice_filter</t>
  </si>
  <si>
    <t>geo_location</t>
  </si>
  <si>
    <t>STATE1</t>
  </si>
  <si>
    <t>STATE2</t>
  </si>
  <si>
    <t>STATE3</t>
  </si>
  <si>
    <t>other</t>
  </si>
  <si>
    <t>County1</t>
  </si>
  <si>
    <t>County2</t>
  </si>
  <si>
    <t>County3</t>
  </si>
  <si>
    <t>County4a</t>
  </si>
  <si>
    <t>EA1</t>
  </si>
  <si>
    <t>EA2</t>
  </si>
  <si>
    <t>EA3</t>
  </si>
  <si>
    <t>EA4</t>
  </si>
  <si>
    <t>EA5</t>
  </si>
  <si>
    <t>EA6</t>
  </si>
  <si>
    <t>EA7</t>
  </si>
  <si>
    <t>EA8</t>
  </si>
  <si>
    <t>EA9</t>
  </si>
  <si>
    <t>EA10</t>
  </si>
  <si>
    <t>EA11</t>
  </si>
  <si>
    <t>tobpolicy</t>
  </si>
  <si>
    <t>Tobacco Policy</t>
  </si>
  <si>
    <t>TPnote</t>
  </si>
  <si>
    <t>You have been asked questions on tobacco consumption before. The next questions ask about tobacco control policies. They include questions on your exposure to the media and advertisement, on cigarette promotions, health warnings and cigarette purchase.</t>
  </si>
  <si>
    <t xml:space="preserve">لقد طرحنا عليك بعض الاسئلة من قبل بشأن التدخين واستهلاك التبغ والان سنطرح عليك بعض الاسئلة عن سياسات مكافحة التدخين التبغ وتتضمن اسئلة عن الاعلانات عن التبغ والترويج له و التحذير من مخاطر التدخين على الصحة وسياسات بيع منتجات التبغ .  </t>
  </si>
  <si>
    <t>TP1grp</t>
  </si>
  <si>
    <t>Information</t>
  </si>
  <si>
    <t>معلومات</t>
  </si>
  <si>
    <t>TP1note</t>
  </si>
  <si>
    <t>TP1. During the past 30 days, have you noticed information about the dangers of smoking cigarettes or that encourages quitting through the following media?</t>
  </si>
  <si>
    <t xml:space="preserve">TP1. خلال الثلاثين يوما الماضية هل لاحظت أي معلومات تحذيرية عن مخاطر التدخين- تدخين السجائر  او نصائح للتوقف عن التدخين من خلال وسائل الاعلام التالية : </t>
  </si>
  <si>
    <t>TP1a</t>
  </si>
  <si>
    <t>Newspapers or magazines</t>
  </si>
  <si>
    <t xml:space="preserve">الصحف و المجلات </t>
  </si>
  <si>
    <t>TP1b</t>
  </si>
  <si>
    <t>Television</t>
  </si>
  <si>
    <t>التليفزيون</t>
  </si>
  <si>
    <t>TP1c</t>
  </si>
  <si>
    <t>Radio</t>
  </si>
  <si>
    <t>الراديو</t>
  </si>
  <si>
    <t>TP2</t>
  </si>
  <si>
    <t xml:space="preserve">TP2. During the past 30 days, have you noticed any advertisements or signs promoting cigarettes in stores where cigarettes are sold? </t>
  </si>
  <si>
    <t xml:space="preserve">TP2. خلال الثلاثين يوما الماضية هل لاحظت اي اعلانات او علامات لترويج او تشجيع السجائر بالمحلات او اماكن بيع السجائر ؟ </t>
  </si>
  <si>
    <t>TP3grp</t>
  </si>
  <si>
    <t>Promotions</t>
  </si>
  <si>
    <t>الدعاية/ الأعلان</t>
  </si>
  <si>
    <t>TP3note</t>
  </si>
  <si>
    <t xml:space="preserve">TP3. During the past 30 days, have you noticed any of the following types of cigarette promotions? 
</t>
  </si>
  <si>
    <t xml:space="preserve">TP3. خلال الثلاثين يوما الماضية هل لاحظت أي نوع من الانواع التالية لترويج / الدعاية للسجائر:  
</t>
  </si>
  <si>
    <t>TP3a</t>
  </si>
  <si>
    <t>Free samples of cigarettes</t>
  </si>
  <si>
    <t>توزيع عينات سجائر مجانا</t>
  </si>
  <si>
    <t>TP3b</t>
  </si>
  <si>
    <t>Cigarettes at sale prices</t>
  </si>
  <si>
    <t>خصومات على اسعار السجائر</t>
  </si>
  <si>
    <t>TP3c</t>
  </si>
  <si>
    <t>Coupons for cigarettes</t>
  </si>
  <si>
    <t>كوبونات للسجائر</t>
  </si>
  <si>
    <t>TP3d</t>
  </si>
  <si>
    <t>Free gifts or special discount offers on other products when buying cigarettes</t>
  </si>
  <si>
    <t>هدايا مجانية او خصومات على أي بضائع عند شراء السجائر</t>
  </si>
  <si>
    <t>TP3e</t>
  </si>
  <si>
    <t>Clothing or other items with a cigarette brand name or logo</t>
  </si>
  <si>
    <t xml:space="preserve">قطع ملابس او قطع اخري عليها اسماء او علامات سجائر </t>
  </si>
  <si>
    <t>TP3f</t>
  </si>
  <si>
    <t>Cigarette promotions in the mail</t>
  </si>
  <si>
    <t>اعلانات تسويقية للسجائر عن طريق البريد</t>
  </si>
  <si>
    <t>select_one warn</t>
  </si>
  <si>
    <t>TP4</t>
  </si>
  <si>
    <t>TP4. During the past 30 days, did you notice any health warnings on cigarette packages?</t>
  </si>
  <si>
    <t xml:space="preserve">TP4. خلال الثلاثين يوما الماضية هل لاحظت اي علامات / عبارات تحذر من مخاطر التدخين على الصحة على عبوات السجائر ؟ </t>
  </si>
  <si>
    <t>TP5</t>
  </si>
  <si>
    <t>${T1} = '1' and ${TP4}='1'</t>
  </si>
  <si>
    <t>TP5. During the past 30 days, have warning labels on cigarette packages led you to think about quitting?</t>
  </si>
  <si>
    <t xml:space="preserve">TP5. خلال الثلاثين يوما هل ادي وجود العلامات / العبارات التحذيرية على عبوات السجائر الى ان تفكر في التوقف / الاقلاع عن التدخين ؟ </t>
  </si>
  <si>
    <t>TP6</t>
  </si>
  <si>
    <t>(.&gt;=1 and .&lt;=7000) or .=7777</t>
  </si>
  <si>
    <t>TP6. The last time you bought manufactured cigarettes for yourself, how many cigarettes did you buy in total?</t>
  </si>
  <si>
    <t>Enter '7777' if not known or don't purchase manufactured cigarettes.</t>
  </si>
  <si>
    <t xml:space="preserve">أدخل '7777' إذا لم يكن المجيب يعرف او لايدخن سجائر مصنعة </t>
  </si>
  <si>
    <t>TP7</t>
  </si>
  <si>
    <t>(.&gt;=1 and .&lt;=7000) or .=7777 or .=8888</t>
  </si>
  <si>
    <t>${T1} = '1' and ${TP6}!='7777'</t>
  </si>
  <si>
    <t>Enter '7777' if not known or '8888' if refused.</t>
  </si>
  <si>
    <t>ادخل '7777' إذا لم يكن المجيب يعرف أو "8888" اذا رفض الاجابه.</t>
  </si>
  <si>
    <r>
      <t xml:space="preserve"> </t>
    </r>
    <r>
      <rPr>
        <b/>
        <sz val="11"/>
        <color rgb="FF000000"/>
        <rFont val="Times New Roman"/>
        <family val="1"/>
      </rPr>
      <t xml:space="preserve">سياسات مكافحة التدخين    </t>
    </r>
  </si>
  <si>
    <t>Politique de lutte antitabac</t>
  </si>
  <si>
    <t>Табачная политика</t>
  </si>
  <si>
    <t>Vous avez auparavant répondu à des questions sur la consommation du tabac. Les questions ci-dessous portent sur les politiques de lutte antitabac. Vous répondrez notamment à des questions sur votre exposition aux médias et à la publicité, sur la promotion de la cigarette, les mises en garde sanitaires et l’achat des cigarettes.</t>
  </si>
  <si>
    <t>Предыдущий раздел содержал вопросы, касающиеся употребления табака. В этом разделе мы просим Вас ответить на вопросы, относящиеся к мерам, направленным на контроль за потреблением табака. Данная анкета включает вопросы о том, сталкиваетесь ли вы с информацией о промо-акциях на сигареты или предупреждениях о вреде курения в средствах массовой информации и рекламе, а так же вопросы о покупке сигарет.</t>
  </si>
  <si>
    <t>Informations</t>
  </si>
  <si>
    <t>Информация</t>
  </si>
  <si>
    <t>TP1. Au cours des 30 derniers jours, avez-vous remarqué dans les médias suivants des informations sur les dangers de la cigarette ou qui encouragent le sevrage ?</t>
  </si>
  <si>
    <t>TP1. За последние 30 дней замечали ли Вы информацию относительно вреда курения сигарет или информацию, поощряющую к отказу от курения, в следующих СМИ?</t>
  </si>
  <si>
    <t>Journaux ou magazines</t>
  </si>
  <si>
    <t>В газетах и журналах</t>
  </si>
  <si>
    <t>Ответить на каждый пункт.</t>
  </si>
  <si>
    <t>Télévision</t>
  </si>
  <si>
    <t>На телевидении</t>
  </si>
  <si>
    <t>По радио</t>
  </si>
  <si>
    <t>TP2. Au cours des 30 derniers jours, avez-vous remarqué des affiches ou panneaux publicitaires sur la cigarette dans les magasins vendant des cigarettes ?</t>
  </si>
  <si>
    <t>TP2. За последние 30 дней замечали ли Вы в магазинах, торгующих табачными изделиями, рекламу или вывески, предназначенные для стимулирования продажи сигарет?</t>
  </si>
  <si>
    <t>Акции</t>
  </si>
  <si>
    <t xml:space="preserve">TP3. Au cours des 30 derniers jours, avez-vous remarqué l’une quelconque des formes ci-dessous de promotion de la cigarette ?
</t>
  </si>
  <si>
    <t>TP3. За последние 30 дней замечали ли Вы какие-либо из следующих видов акций по стимулированию продажи сигарет?</t>
  </si>
  <si>
    <t>Échantillons gratuits de cigarettes</t>
  </si>
  <si>
    <t>Бесплатные образцы сигарет</t>
  </si>
  <si>
    <t>Cigarettes à prix réduit</t>
  </si>
  <si>
    <t>Сигареты по сниженной цене</t>
  </si>
  <si>
    <t>Bons d’achat de cigarettes</t>
  </si>
  <si>
    <t>Купоны на сигареты</t>
  </si>
  <si>
    <t>Distribution de cadeaux ou offres de remises spéciales sur d’autres produits contre l’achat de cigarettes</t>
  </si>
  <si>
    <t>Рекламные подарки или предложения специальных скидок на другие товары при покупке сигарет</t>
  </si>
  <si>
    <t xml:space="preserve">Vêtements ou autres articles portant le logo ou le nom de marque d’une cigarette </t>
  </si>
  <si>
    <t>Одежда или другие товары с названием бренда или фирменным логотипом сигарет</t>
  </si>
  <si>
    <t>Promotions de cigarettes dans la boîte aux lettres</t>
  </si>
  <si>
    <t>Реклама сигарет в почтовой рассылке</t>
  </si>
  <si>
    <t>TP4. Au cours des 30 derniers jours, avez-vous remarqué des mises en garde sanitaires sur les paquets de cigarettes ?</t>
  </si>
  <si>
    <t>TP4. За последние 30 дней замечали ли Вы какие-либо предупреждения о вреде курения для здоровья на пачках сигарет?</t>
  </si>
  <si>
    <t>TP5. Au cours des 30 derniers jours, des mises en garde sanitaires sur les paquets de cigarettes vous ont-ils conduit à envisager de cesser de fumer ?</t>
  </si>
  <si>
    <t>TP5. За последние 30 дней заставили ли Вас предупреждающие наклейки на сигаретных пачках задуматься об отказе от курения?</t>
  </si>
  <si>
    <t>TP6.اخر مرة قمت بشراء السجائر المصنعة لنفسك ما هي الكمية الاجمالية للسجائر التي قمت بشرائها ؟</t>
  </si>
  <si>
    <t>TP6. La dernière fois que vous vous êtes acheté des cigarettes industrielles, quelle quantité avez-vous acheté au total ?</t>
  </si>
  <si>
    <t>Saisissez «7777» si réponse inconnue ou si ne fume pas ni n’achète de cigarettes industrielles.</t>
  </si>
  <si>
    <t>TP6. Последний раз, когда Вы покупали промышленно изготовленные сигареты для себя, сколько сигарет Вы купили, в общем?</t>
  </si>
  <si>
    <t>Введите '7777', если неизвестно.</t>
  </si>
  <si>
    <t>Enter '7777' if not known.</t>
  </si>
  <si>
    <t xml:space="preserve">TP7. In total, how much money did you pay for this purchase? </t>
  </si>
  <si>
    <t xml:space="preserve">TP7. اجمالا ما هو السعر الذي دفعته لشراء الكميات التي اشتريتها خلال الاسبوع الماضي ؟   </t>
  </si>
  <si>
    <t>TP7. Au total, combien avez-vous dépensé pour cet achat ?</t>
  </si>
  <si>
    <t>Saisissez «7777» si réponse inconnue ou «8888» en cas de refus de répondre.</t>
  </si>
  <si>
    <t>TP7. Сколько денег Вы потратили, в общей сложности, на покупку этих сигарет?</t>
  </si>
  <si>
    <t>Введите '7777', если неизвестно и '8888' если респондент отказался от ответа.</t>
  </si>
  <si>
    <t>${A5} = '1' and ${A6}!= '0'</t>
  </si>
  <si>
    <t>D7. Как часто Вы употребляете обработанные продукты с высоким содержанием соли? Под обработанными продуктами с высоким содержанием соли я имею в виду продукты, которые изменены по сравнению с их естественным состоянием, такие как упакованные соленые закуски, консервированные соленые продукты, включая соленые овощи и консервы, соленую пищу приготовленную в ресторане быстрого питания, сыр, бекон или обработанное мясо (колбаса, и др.)?</t>
  </si>
  <si>
    <t>Homebrewed spirits, e.g. moonshine</t>
  </si>
  <si>
    <t>Homebrewed beer or wine (e.g. beer, palm or fruit wine)</t>
  </si>
  <si>
    <t>Alcohol brought over the border/from another country</t>
  </si>
  <si>
    <t>Alcohol not intended for drinking, e.g. alcohol-based medicines, perfumes, after shaves</t>
  </si>
  <si>
    <t>Other untaxed alcohol in the country</t>
  </si>
  <si>
    <t>if (${qr_scanned}='', ${qr_manual}, ${qr_scanned})</t>
  </si>
  <si>
    <t>form_logo</t>
  </si>
  <si>
    <t>form_logo_1.png</t>
  </si>
  <si>
    <t>Scan the participant's QR Code</t>
  </si>
  <si>
    <t>Просканируйте QR код участника</t>
  </si>
  <si>
    <t>identification</t>
  </si>
  <si>
    <t>select_one psu</t>
  </si>
  <si>
    <t>select_one ssu</t>
  </si>
  <si>
    <t>select_one tsu</t>
  </si>
  <si>
    <t>QR1</t>
  </si>
  <si>
    <t>psu</t>
  </si>
  <si>
    <t>ssu</t>
  </si>
  <si>
    <t>tsu</t>
  </si>
  <si>
    <t>PSU</t>
  </si>
  <si>
    <t>SSU</t>
  </si>
  <si>
    <t>TSU</t>
  </si>
  <si>
    <t>H7b. Were you first told in the past 12 months?</t>
  </si>
  <si>
    <t>H13b. Were you first told in the past 12 months?</t>
  </si>
  <si>
    <t>H2b. Were you first told in the past 12 months?</t>
  </si>
  <si>
    <t>H2b. Говорил ли Вам врач или другой медицинский работник впервые в течение последних 12 месяцев, что у Вас повышенное артериальное давление или гипертония?</t>
  </si>
  <si>
    <t>H7b. Говорил ли Вам врач или другой медицинский работник впервые в течение последних 12 месяцев, что у Вас повышен уровень сахара в крови, или что у Вас диабет?</t>
  </si>
  <si>
    <t>H13b. Говорил ли Вам врач или другой медицинский работник впервые в течение последних 12 месяцев, что у Вас повышенный уровень холестерина?</t>
  </si>
  <si>
    <t>A2. Употребляли ли Вы какие-либо спиртные напитки в течение последних 12 месяцев?</t>
  </si>
  <si>
    <t>A3. Прекратили ли Вы употребление алкоголя по причине его негативного влияния на Ваше здоровье или по совету врача или другого медицинского работника?</t>
  </si>
  <si>
    <t>default_language</t>
  </si>
  <si>
    <t>version</t>
  </si>
  <si>
    <t>step1_timestamp</t>
  </si>
  <si>
    <t>step2_timestamp</t>
  </si>
  <si>
    <t>steps1-2_time</t>
  </si>
  <si>
    <t>geopoint_note</t>
  </si>
  <si>
    <t>tinterview_time</t>
  </si>
  <si>
    <t>D1. In a typical week, on how many days do you eat fruits?</t>
  </si>
  <si>
    <t>if(${Step2Chk} = '', '', once(now()))</t>
  </si>
  <si>
    <t>step1_time</t>
  </si>
  <si>
    <t>round((decimal-date-time(${step2_timestamp})-decimal-date-time(${I7}))*60*24,0)</t>
  </si>
  <si>
    <t>round((decimal-date-time(${step1_timestamp})-decimal-date-time(${I7}))*60*24,0)</t>
  </si>
  <si>
    <t>${steps1-2_time} &lt; 30</t>
  </si>
  <si>
    <t>if(${M4a} = '', '', once(now()))</t>
  </si>
  <si>
    <t>M4a_timestamp</t>
  </si>
  <si>
    <t>M5a_timestamp</t>
  </si>
  <si>
    <t>if(${M5a} = '', '', once(now()))</t>
  </si>
  <si>
    <t>M6a_timestamp</t>
  </si>
  <si>
    <t>if(${M6a} = '', '', once(now()))</t>
  </si>
  <si>
    <t>step2_time</t>
  </si>
  <si>
    <t>Si vous ne pouvez pas scanner le code QR, veuillez le saisir manuellement ci-dessous..</t>
  </si>
  <si>
    <t>Veuillez entrer le code QR correct composé de 8 caractères.
(Vous pouvez entrer "99999999" uniquement à des fins de formation)</t>
  </si>
  <si>
    <t>H20. Au cours des 12 derniers mois, avez-vous été chez un médecin ou autre professionnel de santé ?</t>
  </si>
  <si>
    <t>Au cours des 12 derniers mois, est-ce qu'un médecin ou un autre professionnel de santé vous a conseillé de faire une des choses suivantes ?</t>
  </si>
  <si>
    <t>Réduire votre consommation des boissons sucrées</t>
  </si>
  <si>
    <t>Le participant a-t-il accepté de participer au Step 2 (mesures physiques)?</t>
  </si>
  <si>
    <t>ID doit être un nombre positif..</t>
  </si>
  <si>
    <t>ID doit être un nombre positif.</t>
  </si>
  <si>
    <t>Entrez '888' dans tous les champs si le participant a refusé.</t>
  </si>
  <si>
    <t xml:space="preserve">La pression artérielle systolique doit être comprise entre 40 et 300 mmHg. </t>
  </si>
  <si>
    <t>La pression artérielle diastolique doit être comprise entre 30 et 200 mmHg. La pression artérielle diastolique ne peut être supérieure à la pression artérielle systolique.</t>
  </si>
  <si>
    <t>La fréquence cardiaque ne peut être inférieure à 30 bpm ou supérieure à 200 bpm. Entrez '888' dans les 3 champs si refusé.</t>
  </si>
  <si>
    <t>La pression artérielle systolique doit être comprise entre 40 et 300 mmHg.</t>
  </si>
  <si>
    <t>La taille doit être comprise entre 100 et 270 cm.</t>
  </si>
  <si>
    <t>Entrez '888' si le participant a refusé.</t>
  </si>
  <si>
    <t>Le poids doit être compris entre 20 et 350 kg.</t>
  </si>
  <si>
    <t>Entrez '888.8' si le participant a refusé.
Entrez '666' si le participant est trop grand pour la balance.</t>
  </si>
  <si>
    <t>Le tour de taille doit être compris entre 30 et 200 cm.</t>
  </si>
  <si>
    <t>Le tour de hanche doit être compris entre 45 et 300 cm.</t>
  </si>
  <si>
    <t>Pas de coordonnées GPS entrées. Veuillez réessayer.</t>
  </si>
  <si>
    <t>مسح رمز الاستجابة السريعة المشارك المشارك.</t>
  </si>
  <si>
    <t>Scannez le code QR du participant.</t>
  </si>
  <si>
    <t>Escanear el código QR del participante.</t>
  </si>
  <si>
    <t>round((decimal-date-time(${step2_timestamp})-decimal-date-time(${step1_timestamp}))*60*24,0)</t>
  </si>
  <si>
    <t>C9. How many people 18 years and older, including yourself, live in your household?</t>
  </si>
  <si>
    <t>C9. Сколько человек 18 лет и старше, включая Вас, проживают вместе с Вами/в Вашем домохозяйстве?</t>
  </si>
  <si>
    <t>C9. ¿Cuántas personas de 18 años o más, incluido usted, viven en su hogar?</t>
  </si>
  <si>
    <t>C9. كم شخصًا يبلغ من العمر 18 عامًا وأكثر ، بما في ذلك نفسك ، يعيش في منزلك؟</t>
  </si>
  <si>
    <t>C9. Combien de personnes âgées de 18 ans et plus, y compris vous-même, habitent dans votre maison?</t>
  </si>
  <si>
    <t>Don't remember</t>
  </si>
  <si>
    <t>None</t>
  </si>
  <si>
    <t>DOB</t>
  </si>
  <si>
    <t>if((${M15} != '' or ${M8}='1' ) and ${Step2Chk}=1, once(now()), '')</t>
  </si>
  <si>
    <t>oralhealth</t>
  </si>
  <si>
    <t>Oral Health</t>
  </si>
  <si>
    <t>OH1</t>
  </si>
  <si>
    <t>select_one teeth</t>
  </si>
  <si>
    <t>O1</t>
  </si>
  <si>
    <t>O2</t>
  </si>
  <si>
    <t>O3</t>
  </si>
  <si>
    <t>O4</t>
  </si>
  <si>
    <t>O6</t>
  </si>
  <si>
    <t>O7</t>
  </si>
  <si>
    <t>O8</t>
  </si>
  <si>
    <t>O9</t>
  </si>
  <si>
    <t>O10</t>
  </si>
  <si>
    <t>teeth</t>
  </si>
  <si>
    <t>20 teeth or more</t>
  </si>
  <si>
    <t>Excellent</t>
  </si>
  <si>
    <t>Good</t>
  </si>
  <si>
    <t>Poor</t>
  </si>
  <si>
    <t>Once a week</t>
  </si>
  <si>
    <t>violence_injury</t>
  </si>
  <si>
    <t>Violence and Injury</t>
  </si>
  <si>
    <t>note11</t>
  </si>
  <si>
    <t>The next questions are about different experiences and behaviours that are related to road traffic injuries.</t>
  </si>
  <si>
    <t>select_one violence1</t>
  </si>
  <si>
    <t>V1</t>
  </si>
  <si>
    <t>V1. In the past 30 days, how often did you use a seat belt when you were the driver or passenger of a motor vehicle?</t>
  </si>
  <si>
    <t>select_one violence2</t>
  </si>
  <si>
    <t>V2</t>
  </si>
  <si>
    <t>V2. In the past 30 days, how often did you wear a helmet when you drove or rode as a passenger on a motorcycle or motor-scooter?</t>
  </si>
  <si>
    <t>select_one violence3</t>
  </si>
  <si>
    <t>V3</t>
  </si>
  <si>
    <t>V3. In the past 12 months, have you been involved in a road traffic crash as a driver, passenger, pedestrian, or cyclist?</t>
  </si>
  <si>
    <t>V4</t>
  </si>
  <si>
    <t>${V3} = '1' or ${V3} = '2' or ${V3} = '3'</t>
  </si>
  <si>
    <t>V4. Did you have any injuries in this road traffic crash which required medical attention?</t>
  </si>
  <si>
    <t>note12</t>
  </si>
  <si>
    <t>The next questions ask about the most serious accidental injury you have had in the past 12 months.</t>
  </si>
  <si>
    <t>V5</t>
  </si>
  <si>
    <t>V5. In the past 12 months, were you injured accidentally,  other than the road traffic crashes which required medical attention?</t>
  </si>
  <si>
    <t>select_one violence6</t>
  </si>
  <si>
    <t>V6</t>
  </si>
  <si>
    <t>${V5} = '1'</t>
  </si>
  <si>
    <t>V6. Please indicate which of the following was the cause of this injury.</t>
  </si>
  <si>
    <t>V6other</t>
  </si>
  <si>
    <t>${V6} = '7'</t>
  </si>
  <si>
    <t xml:space="preserve">V6other. Please specify other </t>
  </si>
  <si>
    <t>select_one violence7</t>
  </si>
  <si>
    <t>V7</t>
  </si>
  <si>
    <t>V7. Where were you when you had this injury?</t>
  </si>
  <si>
    <t>V7other</t>
  </si>
  <si>
    <t>${V7} = '7'</t>
  </si>
  <si>
    <t xml:space="preserve">V7other. Please specify other </t>
  </si>
  <si>
    <t>note13</t>
  </si>
  <si>
    <t>The next questions ask about behaviours related to your safety and whether or not you drink alcohol while driving or being a passenger.</t>
  </si>
  <si>
    <t>select_one violence8</t>
  </si>
  <si>
    <t>V8</t>
  </si>
  <si>
    <t>V8. In the past 30 days, how often did you wear a helmet when you rode a bicycle or pedal cycle?</t>
  </si>
  <si>
    <t>V9</t>
  </si>
  <si>
    <t>(.&gt;=0 and .&lt;=50) or .=77 or .=88</t>
  </si>
  <si>
    <t>V9. In the past 30 days, how many times have you driven a motorized vehicle when you have had 2 or more  alcoholic drinks?</t>
  </si>
  <si>
    <t>Enter '77' if Not Known and '88' if Refused</t>
  </si>
  <si>
    <t>V10</t>
  </si>
  <si>
    <t>V10. In the past 30 days, how many times have you ridden in a motorized vehicle where the driver has had 2 or more alcoholic drinks?</t>
  </si>
  <si>
    <t>note14</t>
  </si>
  <si>
    <t>The following questions are about different experiences and behaviours that are related to violence.</t>
  </si>
  <si>
    <t>select_one violence11</t>
  </si>
  <si>
    <t>V11</t>
  </si>
  <si>
    <t xml:space="preserve">V11. In the past 12 months, how many times were you in a violent incident in which you were injured and required medical attention? </t>
  </si>
  <si>
    <t>note15</t>
  </si>
  <si>
    <t>${V11} = '2' or ${V11} = '3' or ${V11} = '4'</t>
  </si>
  <si>
    <t>The next questions ask about the most serious violent incidence you have had in the last twelve months.</t>
  </si>
  <si>
    <t>select_one violence12</t>
  </si>
  <si>
    <t>V12</t>
  </si>
  <si>
    <t>V12. Please indicate which of the following caused your most serious injury in the last 12 months?</t>
  </si>
  <si>
    <t>select_one violence13</t>
  </si>
  <si>
    <t>V13</t>
  </si>
  <si>
    <t>V13. Please indicate the relationship between yourself and the person(s) who caused your injury.</t>
  </si>
  <si>
    <t>V13other</t>
  </si>
  <si>
    <t>${V13} = '8'</t>
  </si>
  <si>
    <t xml:space="preserve">V13other. Please specify other </t>
  </si>
  <si>
    <t>select_one violence14</t>
  </si>
  <si>
    <t>V14</t>
  </si>
  <si>
    <t>V14. Looking back on your childhood (before age 18 years), did a parent or adult in the household ever push, grab, shove, slap, hit, burn, or throw something at you?</t>
  </si>
  <si>
    <t>V15</t>
  </si>
  <si>
    <t>V15. Looking back on your childhood, did an adult or anyone at least five years older than you ever touch you sexually or try to make you touch them sexually or force you to have sex?</t>
  </si>
  <si>
    <t>select_one violence16</t>
  </si>
  <si>
    <t>V16</t>
  </si>
  <si>
    <t>V16. Since your 18th birthday, have you ever experienced a sex act involving either vaginal, oral, or anal penetration against your will?</t>
  </si>
  <si>
    <t>note16</t>
  </si>
  <si>
    <t>The next questions ask about behaviours related to your safety.</t>
  </si>
  <si>
    <t>V17</t>
  </si>
  <si>
    <t>V17. In the past 12 months, have you been frightened for the safety of yourself or your family because of the anger or threats of another person(s)?</t>
  </si>
  <si>
    <t>V18</t>
  </si>
  <si>
    <t>${V17} = '1'</t>
  </si>
  <si>
    <t>V18. Please specify of whom you were most often frightened.</t>
  </si>
  <si>
    <t>v18other</t>
  </si>
  <si>
    <t>${V18} = '8'</t>
  </si>
  <si>
    <t>V18other. Please specify other</t>
  </si>
  <si>
    <t>select_one violence19</t>
  </si>
  <si>
    <t>V19</t>
  </si>
  <si>
    <t>V19. Have you carried a loaded firearm on your person outside the home in the last 30 days?</t>
  </si>
  <si>
    <t>select_one yndkr</t>
  </si>
  <si>
    <t>yndkr</t>
  </si>
  <si>
    <t>ynr</t>
  </si>
  <si>
    <t>select_one yndk</t>
  </si>
  <si>
    <t>yndk</t>
  </si>
  <si>
    <t>yndrr</t>
  </si>
  <si>
    <t>select_one yndw</t>
  </si>
  <si>
    <t>yndw</t>
  </si>
  <si>
    <t>select_one yn</t>
  </si>
  <si>
    <t>yn</t>
  </si>
  <si>
    <t>select_one mf</t>
  </si>
  <si>
    <t>mf</t>
  </si>
  <si>
    <t>violence1</t>
  </si>
  <si>
    <t>All of the time</t>
  </si>
  <si>
    <t>Have not been in a vehicle in past 30 days</t>
  </si>
  <si>
    <t>No seat belt in the car I usually drive</t>
  </si>
  <si>
    <t>violence2</t>
  </si>
  <si>
    <t>Have not been on a motorcycle or motor-scooter in past 30 days</t>
  </si>
  <si>
    <t>Do not have a helmet</t>
  </si>
  <si>
    <t>violence3</t>
  </si>
  <si>
    <t>Yes (as driver)</t>
  </si>
  <si>
    <t>Yes (as passenger)</t>
  </si>
  <si>
    <t>Yes (as pedestrian)</t>
  </si>
  <si>
    <t>violence6</t>
  </si>
  <si>
    <t>Fall</t>
  </si>
  <si>
    <t>Burn</t>
  </si>
  <si>
    <t>Poisoning</t>
  </si>
  <si>
    <t>Cut</t>
  </si>
  <si>
    <t>Near-drowning</t>
  </si>
  <si>
    <t>Animal bite</t>
  </si>
  <si>
    <t>Other (specify)</t>
  </si>
  <si>
    <t>violence7</t>
  </si>
  <si>
    <t>Home</t>
  </si>
  <si>
    <t>School</t>
  </si>
  <si>
    <t>Workplace</t>
  </si>
  <si>
    <t>Road/Street/Highway</t>
  </si>
  <si>
    <t>Farm</t>
  </si>
  <si>
    <t>Sports/athletic area</t>
  </si>
  <si>
    <t>violence8</t>
  </si>
  <si>
    <t>Did not ride in the past 30 days</t>
  </si>
  <si>
    <t>violence11</t>
  </si>
  <si>
    <t>Rarely (1-2 times)</t>
  </si>
  <si>
    <t>Sometimes (3-5 times)</t>
  </si>
  <si>
    <t>Often (6 or more times)</t>
  </si>
  <si>
    <t>violence12</t>
  </si>
  <si>
    <t>Being shot with a firearm</t>
  </si>
  <si>
    <t>A weapon (other than a firearm) was used by the person who injured me.</t>
  </si>
  <si>
    <t xml:space="preserve">Being injured without any weapon (slapped, pushed…) </t>
  </si>
  <si>
    <t>violence13</t>
  </si>
  <si>
    <t>Intimate partner</t>
  </si>
  <si>
    <t>Parent</t>
  </si>
  <si>
    <t xml:space="preserve">Child, sibling, or other relative </t>
  </si>
  <si>
    <t>Friend or acquaintance</t>
  </si>
  <si>
    <t>Unrelated caregiver</t>
  </si>
  <si>
    <t>Stranger</t>
  </si>
  <si>
    <t>Official or legal authorities</t>
  </si>
  <si>
    <t>violence14</t>
  </si>
  <si>
    <t>Very rarely</t>
  </si>
  <si>
    <t>Once a month</t>
  </si>
  <si>
    <t>Almost daily</t>
  </si>
  <si>
    <t>violence16</t>
  </si>
  <si>
    <t>Once</t>
  </si>
  <si>
    <t>A few times (2 to 3 times)</t>
  </si>
  <si>
    <t>Many times (4 or more times)</t>
  </si>
  <si>
    <t>Don’t know</t>
  </si>
  <si>
    <t>violence19</t>
  </si>
  <si>
    <t>Yes, for protection</t>
  </si>
  <si>
    <t>Yes, for work</t>
  </si>
  <si>
    <t>Yes, for sport (e.g. hunting target practice)</t>
  </si>
  <si>
    <t>Не помню</t>
  </si>
  <si>
    <t>${A11} = '1' and ${A6}!= '0'</t>
  </si>
  <si>
    <t>age</t>
  </si>
  <si>
    <t>&lt;span style="color:red;font-weight:bold"&gt;WARNING!&lt;/span&gt;&lt;br&gt;&lt;br&gt;Total Interview time (Step1 and Step2) = ${steps1-2_time} minutes.&lt;br&gt;&lt;br&gt;&lt;span style="color:blue;font-weight:bold"&gt;Please note that the time for this interview is below the minimum estimated time for Step 1 and Step2&lt;/span&gt;</t>
  </si>
  <si>
    <t>feedback</t>
  </si>
  <si>
    <t>average_SBP</t>
  </si>
  <si>
    <t>average_DBP</t>
  </si>
  <si>
    <t>average_heartrate</t>
  </si>
  <si>
    <t>(.&gt;=8 and .&lt;=${age}) or .=77</t>
  </si>
  <si>
    <t>(${T4type} = 'weeks' and ${T4} &gt; 0 and ${T4} &lt;= 30) or (${T4type} = 'months' and ${T4} &gt; 0 and ${T4} &lt;= 11) or (${T4type} = 'years' and ${T4} &gt; 0 and ${T4} &lt;(${age}-4)) or (${T4type} = '77' and ${T4} = '')</t>
  </si>
  <si>
    <t>Leave blank if not known; otherwise, answer must be between 1 and respondent's age (-4 years) for Years, 1 to 11 for Months, or 1 to 30 for Weeks.</t>
  </si>
  <si>
    <t>Оставьте пустым, если неизвестно. В противном случае, ответ должен быть между 1г и возростом респондента (-4г), или между 1 и 11 месяцев, или 1 и 30 недель.</t>
  </si>
  <si>
    <t>iso1</t>
  </si>
  <si>
    <t>BMI</t>
  </si>
  <si>
    <t>${M11} != '' and ${M12} != ''</t>
  </si>
  <si>
    <t>round(if((${M16b}!=888 and ${M16c}!=888 and ${M16b}!='' and ${M16c}!=''),((${M16b}+${M16c}) div 2), if(((${M16c}=888 or ${M16c}='') and (${M16b}!=888 and ${M16a}!=888 and ${M16b}!='' and ${M16a}!='')),((${M16b}+${M16a}) div 2), if((${M16b}=888 and ${M16a}!=888), ${M16a}, ''))))</t>
  </si>
  <si>
    <t>round(if((${M5a}!=888 and ${M6a}!=888 and ${M5a}!='' and ${M6a}!=''),((${M5a}+${M6a}) div 2), if(((${M6a}=888 or ${M6a}='') and (${M5a}!=888 and ${M4a}!=888 and ${M5a}!='' and ${M4a}!='')),((${M5a}+${M4a}) div 2), if((${M5a}=888 and ${M4a}!=888), ${M4a}, ''))))</t>
  </si>
  <si>
    <t>round(if((${M5b}!=888 and ${M6b}!=888 and ${M5b}!='' and ${M6b}!=''),((${M5b}+${M6b}) div 2), if(((${M6b}=888 or ${M6b}='') and (${M5b}!=888 and ${M4b}!=888 and ${M5b}!='' and ${M4b}!='')),((${M5b}+${M4b}) div 2), if((${M5b}=888 and ${M4b}!=888), ${M4b}, ''))))</t>
  </si>
  <si>
    <t>round((${M12} div (${M11}*${M11}))*10000,1)</t>
  </si>
  <si>
    <t>agerange</t>
  </si>
  <si>
    <t>if((${age}&gt;=18 and ${age}&lt;=29), '18-29', if((${age}&gt;=30 and ${age}&lt;=44), '30-44', if((${age}&gt;=45 and ${age}&lt;=59), '45-59', if((${age}&gt;=60 and ${age}&lt;=69), '60-69', ''))))</t>
  </si>
  <si>
    <t>&lt;span style="color:#219F66"&gt;FEEDBACK FORM&lt;/span&gt;&lt;br&gt;&lt;br&gt;
Name: ${I9} __ ${I8}
Age: ${age} years&lt;br&gt;&lt;br&gt;&lt;br&gt;
&lt;span style="color:blue"&gt;Physical Measurements:&lt;/span&gt;&lt;br&gt;
Systolic Blood Pressure: ${average_SBP} mmHg.
Diastolic Blood Pressure: ${average_DBP} mmHg.
Heart rate:     ${average_heartrate} beats per minute.&lt;br&gt;&lt;br&gt;
Height:      ${M11} cm.
Weight:      ${M12} kg.
BMI (Body Mass Index)  ${BMI}.&lt;br&gt;&lt;br&gt;
Waist circumference:  ${M14} cm.
Hip circumference:   ${M15} cm.</t>
  </si>
  <si>
    <t>O5</t>
  </si>
  <si>
    <t>cancer_screening</t>
  </si>
  <si>
    <t>${C1}= '2'</t>
  </si>
  <si>
    <t>CX2</t>
  </si>
  <si>
    <t>${CX1} = '1'</t>
  </si>
  <si>
    <t>CX2. At what age were you first tested for cervical cancer?</t>
  </si>
  <si>
    <t>select_one cxcatest</t>
  </si>
  <si>
    <t>CX3</t>
  </si>
  <si>
    <t>CX3. When was your last (most recent) test for cervical cancer?</t>
  </si>
  <si>
    <t>select_one reasoncxtest</t>
  </si>
  <si>
    <t>CX4</t>
  </si>
  <si>
    <t>CX4. What is the main reason you had your last test for cervical cancer?</t>
  </si>
  <si>
    <t>select_one placetestresult</t>
  </si>
  <si>
    <t>CX5</t>
  </si>
  <si>
    <t>CX5. Where did you receive your last test for cervical cancer?</t>
  </si>
  <si>
    <t>select_one cxresult</t>
  </si>
  <si>
    <t>CX6</t>
  </si>
  <si>
    <t>CX6. What was the result of your last (most recent) test for cervical cancer?</t>
  </si>
  <si>
    <t>CX7</t>
  </si>
  <si>
    <t xml:space="preserve">${CX1} = '1' and ${CX6} !='1' and ${CX6} !='2' </t>
  </si>
  <si>
    <t>CX7.  Did you have any follow-up visits because of your test results?</t>
  </si>
  <si>
    <t>CX8</t>
  </si>
  <si>
    <t xml:space="preserve">${CX1} = '1'and ${CX6} !='1' and ${CX6} !='2' </t>
  </si>
  <si>
    <t>CX8. Did you receive any treatment to your cervix because of your test result?</t>
  </si>
  <si>
    <t>CX9</t>
  </si>
  <si>
    <t>${CX1} = '1' and ${CX8} = '1'</t>
  </si>
  <si>
    <t>CX9. Did you receive treatment during the same visit as your last test for cervical cancer?</t>
  </si>
  <si>
    <t>select_one notreatreason</t>
  </si>
  <si>
    <t>CX10</t>
  </si>
  <si>
    <t>${CX1} = '1' and ${CX8} ='2'</t>
  </si>
  <si>
    <t>CX10. What is the main reason you did not receive treatment?</t>
  </si>
  <si>
    <t>CX10spec</t>
  </si>
  <si>
    <t>${CX10} = '10'</t>
  </si>
  <si>
    <t>CX10Spec. Please specify family member</t>
  </si>
  <si>
    <t>select_one nocxcatest</t>
  </si>
  <si>
    <t>CX11</t>
  </si>
  <si>
    <t>${CX1} = '2'</t>
  </si>
  <si>
    <t>CX11. What is the main reason you have never had a cervical cancer test?</t>
  </si>
  <si>
    <t>CX11spec</t>
  </si>
  <si>
    <t>${CX11} = '9'</t>
  </si>
  <si>
    <t>CX11Spec. Please specify family member</t>
  </si>
  <si>
    <t>cxcatest</t>
  </si>
  <si>
    <t>Less than 1 year ago</t>
  </si>
  <si>
    <t>1-2 years ago</t>
  </si>
  <si>
    <t>&gt;2-5 years ago</t>
  </si>
  <si>
    <t>More than 5 years ago</t>
  </si>
  <si>
    <t>reasoncxtest</t>
  </si>
  <si>
    <t>Part of a routine exam</t>
  </si>
  <si>
    <t>Following up on abnormal or inconclusive result</t>
  </si>
  <si>
    <t>Recommended by health care provider</t>
  </si>
  <si>
    <t>Recommended by other source</t>
  </si>
  <si>
    <t>Experiencing pain or other symptoms</t>
  </si>
  <si>
    <t>placetestresult</t>
  </si>
  <si>
    <t>Doctor's office</t>
  </si>
  <si>
    <t>Mobile clinic</t>
  </si>
  <si>
    <t>Community clinic</t>
  </si>
  <si>
    <t>Hospital</t>
  </si>
  <si>
    <t>cxresult</t>
  </si>
  <si>
    <t>Did not receive result</t>
  </si>
  <si>
    <t>Normal/Negative</t>
  </si>
  <si>
    <t>Abnormal/Positive</t>
  </si>
  <si>
    <t>Suspect cancer</t>
  </si>
  <si>
    <t>Inconclusive</t>
  </si>
  <si>
    <t>notreatreason</t>
  </si>
  <si>
    <t>Was not told I needed treatment</t>
  </si>
  <si>
    <t>Did not know how/where to get treatment</t>
  </si>
  <si>
    <t>Embarrassment</t>
  </si>
  <si>
    <t>Too expensive</t>
  </si>
  <si>
    <t>Didn't have time</t>
  </si>
  <si>
    <t>Clinic too far away</t>
  </si>
  <si>
    <t>Poor service quality</t>
  </si>
  <si>
    <t>Fear (afraid of procedure, social stigma)</t>
  </si>
  <si>
    <t>Cultural beliefs</t>
  </si>
  <si>
    <t>Family member would not allow it</t>
  </si>
  <si>
    <t>nocxcatest</t>
  </si>
  <si>
    <t>Did not know how/where to get test</t>
  </si>
  <si>
    <t>Cultural belief</t>
  </si>
  <si>
    <t>T4. Est-ce que vous vous  souvenez  il y a combien de temps?</t>
  </si>
  <si>
    <t>P3a. Lors d’une journée habituelle durant laquelle vous effectuez des activités physiques de forte intensité dans le cadre de votre travail, combien de temps consacrez-vous à ces activités de forte intensité?</t>
  </si>
  <si>
    <t>P12. Lors d’une journée habituelle, combien de temps  consacrez-vous à cette activité de forte intensité?</t>
  </si>
  <si>
    <t>P15. Lors d’une journée habituelle, combien de temps consacrez-vous à cette activité d’intensité modérée?</t>
  </si>
  <si>
    <t>Veuillez saisir une réponse pour toutes les questions à l'écran.</t>
  </si>
  <si>
    <t>Autre</t>
  </si>
  <si>
    <t>M4a.  Tension Artérielle Systolique(mmHg)</t>
  </si>
  <si>
    <t>M4b. Tension Artérielle Diastolique  (mmHg)</t>
  </si>
  <si>
    <t>M5a.  Tension Artérielle Systolique(mmHg)</t>
  </si>
  <si>
    <t>M6a.  Tension Artérielle Systolique(mmHg)</t>
  </si>
  <si>
    <t>M5b. Tension Artérielle Diastolique  (mmHg)</t>
  </si>
  <si>
    <t>M6b. Tension Artérielle Diastolique  (mmHg)</t>
  </si>
  <si>
    <t>Les coordonnées GPS sont plus faciles à obtenir à l'extérieur.</t>
  </si>
  <si>
    <t>Impossible d'entrer un nombre négatif.</t>
  </si>
  <si>
    <t>L'âge doit être compris dans la tranche d'âge de l'enquête.</t>
  </si>
  <si>
    <t>Veuillez saisir un nombre entre 0 et 30.</t>
  </si>
  <si>
    <t>Entrez '77' si non connu.</t>
  </si>
  <si>
    <t>Le nombre de personnes âgées de 18 ans ne peut être inférieur au nombre de personnes enregistré lors de la sélection des participants ou supérieur à 30.</t>
  </si>
  <si>
    <t>Entrez '77' si non connu et '88' pour refusé.</t>
  </si>
  <si>
    <t>Lieu</t>
  </si>
  <si>
    <t>Impossible de saisir un nombre négatif!</t>
  </si>
  <si>
    <t>Laissez le champ vide et sélectionnez « Refusé » ci-dessous en cas de refus ou « Ne sais pas » si le répondant ne sait pas.</t>
  </si>
  <si>
    <t>Veuillez sélectionner si les gains moyens sont par semaine, mois ou année, ou si le répondant a refusé de répondre ou ne sait pas.</t>
  </si>
  <si>
    <t>Produits du tabac fumé</t>
  </si>
  <si>
    <t>L'âge doit être d'au moins 8 ans et pas plus que la limite d'âge supérieure de l'enquête.</t>
  </si>
  <si>
    <t>Laissez vide si vous ne le connaissez pas ; sinon, la réponse doit être comprise entre 1 et l'âge du répondant (-4 ans) pour les années, 1 à 11 pour les mois, ou 1 à 30 pour les semaines.</t>
  </si>
  <si>
    <t>Veuillez sélectionner si la réponse est en années, mois ou semaines, ou sélectionnez ne sait pas si le répondant ne sait pas.</t>
  </si>
  <si>
    <t>Le nombre doit être compris entre 0 et 50.</t>
  </si>
  <si>
    <t xml:space="preserve">Le nombre doit être compris entre 0 et 350. </t>
  </si>
  <si>
    <t>Saisissez « 77 » si ne sait pas OU saisissez « 0 » si le répondant ne fume pas de cigarettes industrielles quotidiennement.</t>
  </si>
  <si>
    <t>Saisissez « 777 » si ne sais  pas OU saisissez « 0 » si le répondant ne fume pas de cigarettes industrielles chaque semaine.</t>
  </si>
  <si>
    <t>Entrez « 77 » si ne sait pas OU entrez « 0 » si le répondant ne fume pas de cigarettes roulées à la main quotidiennement.</t>
  </si>
  <si>
    <t>Saisissez « 777 » si ne saist pas OU saisissez « 0 » si le répondant ne fume pas de cigarettes roulées à la main chaque semaine.</t>
  </si>
  <si>
    <t xml:space="preserve">Le nombre doit être compris entre 0 et 50. </t>
  </si>
  <si>
    <t>Saisissez « 77 » si ne sait pas OU saisissez « 0 » si le répondant ne fume pas des pipes pleines de tabac tous les jours.</t>
  </si>
  <si>
    <t>Saisissez « 777 » si ne sait pas OU saisissez « 0 » si le répondant ne fume pas des pipes pleines de tabac chaque semaine.</t>
  </si>
  <si>
    <t>Saisissez « 77 » si ne saist pas OU saisissez « 0 » si le répondant ne fume pas de cigares, de cheroots ou de cigarillos quotidiennement.</t>
  </si>
  <si>
    <t>Le nombre doit être compris entre 0 et 350.</t>
  </si>
  <si>
    <t>Saisissez « 777 » si ne sait pas OU saisissez « 0 » si le répondant ne fume pas de cigares, de cheroots ou de cigarillos chaque semaine.</t>
  </si>
  <si>
    <t>Saisissez « 77 » si vous ne le savez pas OU saisissez « 0 » si le répondant ne fume pas de séances de chicha tous les jours.</t>
  </si>
  <si>
    <t>Saisissez « 777 » si ne sait pas OU saisissez « 0 » si le répondant ne fume pas de séances de chicha chaque semaine.</t>
  </si>
  <si>
    <t>N'inscrivez que les AUTRES produits du tabac qui n'ont pas déjà été inclus dans les questions précédentes. Saisissez « 77 » si ne sait pas OU saisissez « 0 » si le répondant ne fume pas d'autres produits quotidiennement.</t>
  </si>
  <si>
    <t>N'inscrivez que les AUTRES produits du tabac qui n'ont pas déjà été inclus dans les questions précédentes. Saisissez « 777 » si ne sait pas OU saisissez « 0 » si le répondant ne fume pas d'autres produits chaque semaine.</t>
  </si>
  <si>
    <t>Laissez vide sinon connu ; sinon, la réponse doit être comprise entre 1 et 61 pour les années, 1 à 11 pour les mois ou 1 à 30 pour les semaines.</t>
  </si>
  <si>
    <t>Veuillez sélectionner si la réponse est en années, mois ou semaines, ou si le répondant ne sait pas.</t>
  </si>
  <si>
    <t>Produits du tabac non fumée</t>
  </si>
  <si>
    <t>Saisissez « 77 » si non connu OU saisissez « 0 » si le répondant n'utilise pas de tabac à priser, par voie orale, tous les jours.</t>
  </si>
  <si>
    <t>Saisissez « 777 » si non connu OU saisissez « 0 » si le répondant n'utilise pas de tabac à priser, par voie orale, chaque semaine.</t>
  </si>
  <si>
    <t>Saisissez « 77 » si non connu OU saisissez « 0 » si le répondant n'utilise pas de tabac à priser, par le nez, quotidiennement.</t>
  </si>
  <si>
    <t>Saisissez « 77 » si non connu OU saisissez « 0 » si le répondant n'utilise pas de tabac à priser, par le nez, chaque semaine.</t>
  </si>
  <si>
    <t>Saisissez « 77 » si non connu OU saisissez « 0 » si le répondant n'utilise pas de tabac à mâcher quotidiennement.</t>
  </si>
  <si>
    <t>Saisissez « 77 » si non connu OU saisissez « 0 » si le répondant n'utilise pas de tabac à mâcher chque semaine</t>
  </si>
  <si>
    <t>Saisissez « 77 » si non connu OU saisissez « 0 » si le répondant n'utilise pas de bétel  quotidiennement.</t>
  </si>
  <si>
    <t>Le nombre doit être compris entre 1 et 50.</t>
  </si>
  <si>
    <t>Entrez '0' si le participant n'a pas bu un jour spécifique.  
Entrez '77' si non connu.</t>
  </si>
  <si>
    <t>Veuillez saisir une réponse pour tous les jours de la semaine.</t>
  </si>
  <si>
    <t>Veuillez saisir une réponse pour chaque type d'alcool.</t>
  </si>
  <si>
    <t>Entrez '0' si le participant n'a pas consommé d'alcool de ce type.
Entrez '77' si non connu.</t>
  </si>
  <si>
    <t>Les jours de la semaine doivent être compris entre 0 et 7.</t>
  </si>
  <si>
    <t>Le nombre de portions doit être compris entre 1 et 20.</t>
  </si>
  <si>
    <t xml:space="preserve">Le nombre de portions doit être compris entre 1 et 20. </t>
  </si>
  <si>
    <t>D11other. Veuillez spécifier d'autres choses faites spécifiquement pour contrôler votre consommation de sel :</t>
  </si>
  <si>
    <t xml:space="preserve"> Show card, AP intenses de loisir </t>
  </si>
  <si>
    <t xml:space="preserve"> Show card, AP intenses au travail</t>
  </si>
  <si>
    <t xml:space="preserve"> Show card, AP modérées au travail</t>
  </si>
  <si>
    <t xml:space="preserve"> Show card, AP modérées de loisir</t>
  </si>
  <si>
    <t>Le nombre de jours doit être compris entre 1 et 7.</t>
  </si>
  <si>
    <t>Entrez des valeurs dans les deux champs.
Le temps ne doit pas dépasser 16 heures.
Entrez '77' dans les deux champs si non connu.</t>
  </si>
  <si>
    <t>T14ew. En moyenne, combien de fois par semaine consommez-vous d`autres produits non fumés?</t>
  </si>
  <si>
    <t>T14e. En moyenne, combien de fois par jour consommez-vous d`autres non fumés?</t>
  </si>
  <si>
    <t>Saisissez « 77 » si non connu OU saisissez « 0 » si le répondant ne consomme pas d'autre type de tabac non fumés chaque semaine</t>
  </si>
  <si>
    <t>Saisissez « 77 » si non connu OU saisissez « 0 » si le répondant ne consomme pas d'autre type de tabac non fumés quotidiennement.</t>
  </si>
  <si>
    <t>Saisissez « 77 » si non connu OU saisissez « 0 » si le répondant n'utilise pas de bétel  chaque semaine.</t>
  </si>
  <si>
    <t>T14other. Veuillez préciser le type de tabac que  vous utilisez.</t>
  </si>
  <si>
    <t>H13b. Est-ce qu'on vous a dit cela pour la première fois ces 12 derniers mois  ?</t>
  </si>
  <si>
    <t>H7b.Est-ce qu'on vous a dit cela pour la première fois ces 12 derniers mois ?</t>
  </si>
  <si>
    <t>H2b. Est-ce qu'on vous a dit cela pour la première fois ces 12 derniers mois ?</t>
  </si>
  <si>
    <t>T14dw. En moyenne, combien de fois par semaine consommez-vous les feuilles de bétel?</t>
  </si>
  <si>
    <t>CX1a</t>
  </si>
  <si>
    <t xml:space="preserve">(.&gt;=8 and .&lt;=${age}) or .=77 </t>
  </si>
  <si>
    <t xml:space="preserve">P1. Does your work involve vigorous-intensity activity that causes large increases in breathing or heart rate like [carrying or lifting heavy loads, digging or construction work]? </t>
  </si>
  <si>
    <t xml:space="preserve">P4. Does your work involve moderate-intensity activity, that causes small increases in breathing or heart rate such as brisk walking [or carrying light loads]?  </t>
  </si>
  <si>
    <t>P7. Do you walk or use a bicycle (pedal cycle) to get to and from places?</t>
  </si>
  <si>
    <t>P8. In a typical week, on how many days do you walk or bicycle to get to and from places?</t>
  </si>
  <si>
    <t xml:space="preserve">P10. Do you do any vigorous-intensity sports, fitness or recreational (leisure) activities that cause large increases in breathing or heart rate like [running or football]? </t>
  </si>
  <si>
    <t>P13. Do you do any moderate-intensity sports, fitness or recreational (leisure) activities that cause a small increase in breathing or heart rate such as brisk walking, [cycling, swimming, volleyball]?</t>
  </si>
  <si>
    <t>(.&gt;=1 and .&lt;=59 and ${P3a}&gt;=0 and ${P3a}&lt;16) or (.=77 and ${P3a}=77) or (.&gt;=0 and .&lt;10 and ${P3a}&gt;0 and ${P3a}&lt;16) or (.=0 and ${P3a}=16)</t>
  </si>
  <si>
    <t xml:space="preserve">(.&gt;=1 and .&lt;=59 and ${P6a}&gt;=0 and ${P6a}&lt;16) or (.=77 and ${P6a}=77) or (.&gt;=0 and .&lt;10 and ${P6a}&gt;0 and ${P6a}&lt;16) or (.=0 and ${P6a}=16)
</t>
  </si>
  <si>
    <t>(.&gt;=1 and .&lt;=59 and ${P9a}&gt;=0 and ${P9a}&lt;16) or (.=77 and ${P9a}=77) or (.&gt;=0 and .&lt;10 and ${P9a}&gt;0 and ${P9a}&lt;16) or (.=0 and ${P9a}=16)</t>
  </si>
  <si>
    <t>(.&gt;=1 and .&lt;=59 and ${P12a}&gt;=0 and ${P12a}&lt;16) or (.=77 and ${P12a}=77) or (.&gt;=0 and .&lt;10 and ${P12a}&gt;0 and ${P12a}&lt;16) or (.=0 and ${P12a}=16)</t>
  </si>
  <si>
    <t>(.&gt;=1 and .&lt;=59 and ${P15a}&gt;=0 and ${P15a}&lt;16) or (.=77 and ${P15a}=77) or (.&gt;=0 and .&lt;10 and ${P15a}&gt;0 and ${P15a}&lt;16) or (.=0 and ${P15a}=16)</t>
  </si>
  <si>
    <t>${A5} = '1' and ${A6}!= '0' and ${A8}&gt; '5'</t>
  </si>
  <si>
    <t>${A5} = '1' and ${A6}!= '0' and(${A10a}+${A10b}+${A10c}+${A10d}+${A10e}+${A10f}+${A10g}&gt;0)</t>
  </si>
  <si>
    <t>I0</t>
  </si>
  <si>
    <t>psu=${I0}</t>
  </si>
  <si>
    <t>ssu=${I1}</t>
  </si>
  <si>
    <t>${I0} = "other" or ${I1} = "other" or ${I2} = "other"</t>
  </si>
  <si>
    <t>i2_other</t>
  </si>
  <si>
    <t>repeat_count</t>
  </si>
  <si>
    <t>hh_listing</t>
  </si>
  <si>
    <t>nrHHM</t>
  </si>
  <si>
    <t>.&gt;0 and .&lt;21</t>
  </si>
  <si>
    <t>How many persons in the age group ${minage}-${maxage} live in this household?</t>
  </si>
  <si>
    <t>First Name</t>
  </si>
  <si>
    <t>Family Surname</t>
  </si>
  <si>
    <t>Sex</t>
  </si>
  <si>
    <t>age1</t>
  </si>
  <si>
    <t>Age</t>
  </si>
  <si>
    <t>select</t>
  </si>
  <si>
    <t>Select HH member</t>
  </si>
  <si>
    <t>${select} = '1'</t>
  </si>
  <si>
    <t>random</t>
  </si>
  <si>
    <t>selectedHHM</t>
  </si>
  <si>
    <t>selectedHHMfname</t>
  </si>
  <si>
    <t>selectedHHMsname</t>
  </si>
  <si>
    <t>selectedHHMage</t>
  </si>
  <si>
    <t xml:space="preserve">note </t>
  </si>
  <si>
    <t>note_selection</t>
  </si>
  <si>
    <t>check</t>
  </si>
  <si>
    <t>comment</t>
  </si>
  <si>
    <t>&lt;span style="color:red"&gt;Please specify the reason for re-listing&lt;/span&gt;</t>
  </si>
  <si>
    <t>comment1</t>
  </si>
  <si>
    <t>Comment, if any</t>
  </si>
  <si>
    <t>Device_ID</t>
  </si>
  <si>
    <t>Please insert Device ID</t>
  </si>
  <si>
    <t>Number must be the same Device ID on the tablet</t>
  </si>
  <si>
    <t>Household Listing</t>
  </si>
  <si>
    <t>Entrez des valeurs dans les deux champs.
Time must be no more than 16 hours. 
Entrez '77' dans les deux champs si non connu.</t>
  </si>
  <si>
    <t>ادخل قيم في كل المجالات.
Time must be no more than 16 hours. 
أدخل '77' في كلا الحقلين إذا لم يعرف.</t>
  </si>
  <si>
    <t>Введите значения в обоих полях.
Time must be no more than 16 hours. 
Введите '77' в обоих полях если не известно.</t>
  </si>
  <si>
    <t>Введите значения в обоих полях.
Time must be no more than 16 hours. Введите '77' в обоих полях если не известно.</t>
  </si>
  <si>
    <t>Introduzca valores en los dos campos.  
Time must be no more than 16 hours. 
Introduzca "77" en los dos campos si el participante no sabe la respuesta.</t>
  </si>
  <si>
    <t>Introduzca valores en los dos campos.  
Time must be no more than 16 hours. Introduzca "77" an los dos campos si el participante no sabe la respuesta.</t>
  </si>
  <si>
    <t>Introduzca valores en los dos campos.  
Time must be no more than 16 hours. Introduzca "77" en los dos campos si no sabe la respuesta.</t>
  </si>
  <si>
    <t>Introduzca valores en los dos campos.  
Time must be no more than 16 hours. 
Introduzca "77" en los dos campos si no sabe la respuesta.</t>
  </si>
  <si>
    <t>&lt;span style="color:#219F66"&gt;FEEDBACK FORM&lt;/span&gt;&lt;br&gt;&lt;br&gt;
Identité : ${I9} __ ${I8}
Age: ${age} years&lt;br&gt;&lt;br&gt;&lt;br&gt;
&lt;span style="color:blue"&gt;Physical Measurements:&lt;/span&gt;&lt;br&gt;
Pression artérielle systolique :  ${average_SBP} mmHg.
Pression artérielle diastolique : ${average_DBP} mmHg.
Heart rate:     ${average_heartrate} beats per minute.&lt;br&gt;&lt;br&gt;
Taille :     ${M11} cm.
Poids :      ${M12} kg.
IMC (Indice de Masse Corporelle)   ${BMI}.&lt;br&gt;&lt;br&gt;
Tour de taille :  ${M14} cm.
Tour de hanche :   ${M15} cm.</t>
  </si>
  <si>
    <t>date</t>
  </si>
  <si>
    <t>dob</t>
  </si>
  <si>
    <t>((today() - .) div 365.25 &gt;= ${minage} and (today() - .) div 365.25 &lt;= ${maxage}) or .=today()</t>
  </si>
  <si>
    <t>no-calendar</t>
  </si>
  <si>
    <t>Age must be between ${minage} and ${maxage} years.</t>
  </si>
  <si>
    <t>Please select the current date (${I4}) if exact Date of Birth (day, month and year) is not known</t>
  </si>
  <si>
    <t>${dob} = today()</t>
  </si>
  <si>
    <t>if((${C3} != ''), ${C3}, int((decimal-date-time(today()) - decimal-date-time(${dob})) div 365.25))</t>
  </si>
  <si>
    <t>${selectedHHMsname}</t>
  </si>
  <si>
    <t>${selectedHHMfname}</t>
  </si>
  <si>
    <t>concat( ${I2},'-',${selectedHHMfname}, ' ', ${selectedHHMsname},'-', ${age},'-','Steps 1-2')</t>
  </si>
  <si>
    <t>The next questions ask about your oral health status, problems with your teeth, gums or mouth, any treatment that you may have received for problems and oral hygiene behaviours.</t>
  </si>
  <si>
    <t>select_one oral</t>
  </si>
  <si>
    <t xml:space="preserve">O1. How do you rate your oral health (conditions of teeth, gums and mouth) right now? </t>
  </si>
  <si>
    <t>select_multiple oral2</t>
  </si>
  <si>
    <t>not((selected (., '77') or selected (.,'6')) and (selected (., '1') or selected (., '2') or selected (., '3') or selected (., '4') or selected (., '5') or selected (., '7')))</t>
  </si>
  <si>
    <t>not((selected (., '77') or selected (.,'6')) and count-selected(.)&gt;1)</t>
  </si>
  <si>
    <t xml:space="preserve">O2. During the past twelve months, did you experience one or more of the following issues because of your teeth, gums or mouth? </t>
  </si>
  <si>
    <t>Please mark all that apply.</t>
  </si>
  <si>
    <t>O2other</t>
  </si>
  <si>
    <t>selected(${O2}, '7')</t>
  </si>
  <si>
    <t>O2other. Please specify</t>
  </si>
  <si>
    <t>${O2} !='6'</t>
  </si>
  <si>
    <t>O3. During the past twelve months, have you used health care services because of a problem with your teeth, gums or mouth?</t>
  </si>
  <si>
    <t>select_multiple nocare</t>
  </si>
  <si>
    <t>${O2} !='6' and ${O3} ='2'</t>
  </si>
  <si>
    <t>O4. What were the reasons for not using a health care services?  Please mark all that apply</t>
  </si>
  <si>
    <t>Please mark all that apply</t>
  </si>
  <si>
    <t>O4other</t>
  </si>
  <si>
    <t>selected (${O4}, '8')</t>
  </si>
  <si>
    <t>O4other. Please specify</t>
  </si>
  <si>
    <t>select_one toothpaste</t>
  </si>
  <si>
    <t>not((selected (., '4')) and (selected (., '1') or selected (., '2') or selected (., '3')))</t>
  </si>
  <si>
    <t>compact-2</t>
  </si>
  <si>
    <t>O5. Please indicate which of the following toothpastes shown do you use to clean your teeth?</t>
  </si>
  <si>
    <t>O5other</t>
  </si>
  <si>
    <t>O5other. Please specify</t>
  </si>
  <si>
    <t>oralexam</t>
  </si>
  <si>
    <t>Oral Health clinical examination</t>
  </si>
  <si>
    <t>O6. Tooth count</t>
  </si>
  <si>
    <t>select_one y_n</t>
  </si>
  <si>
    <t xml:space="preserve">${O6} ='2' or ${O6} ='3' or ${O6} ='4' </t>
  </si>
  <si>
    <t>O7. Presence of untreated dental caries</t>
  </si>
  <si>
    <t>(${O6} ='2' or ${O6} ='3' or ${O6} ='4') and ${O7} ='1'</t>
  </si>
  <si>
    <t>O8. Presence of severe dental caries</t>
  </si>
  <si>
    <t>O9. Presence of severe pain, swelling, damage or unusual lesion in or around the mouth</t>
  </si>
  <si>
    <t>${O7} ='1' or ${O8} ='1' or ${O9} ='1'</t>
  </si>
  <si>
    <t xml:space="preserve">O10. Need for immediate oral health care referral. Please indicate in participant STEP3 feedback form and provide a referral form.  </t>
  </si>
  <si>
    <t>1 to 9</t>
  </si>
  <si>
    <t>10 to 19</t>
  </si>
  <si>
    <t>oral</t>
  </si>
  <si>
    <t>Very good</t>
  </si>
  <si>
    <t>Fair</t>
  </si>
  <si>
    <t>oral2</t>
  </si>
  <si>
    <t>Pain</t>
  </si>
  <si>
    <t>Difficulty eating food</t>
  </si>
  <si>
    <t>Difficulty speaking</t>
  </si>
  <si>
    <t>Avoided smiling</t>
  </si>
  <si>
    <t>Difficulty doing other usual activities</t>
  </si>
  <si>
    <t>nocare</t>
  </si>
  <si>
    <t>Service not available</t>
  </si>
  <si>
    <t>Service too far away</t>
  </si>
  <si>
    <t>Fear (afriad of dental care)</t>
  </si>
  <si>
    <t>No appointment available</t>
  </si>
  <si>
    <t>Relief from self medication</t>
  </si>
  <si>
    <t>toothpaste</t>
  </si>
  <si>
    <t>Fluoride</t>
  </si>
  <si>
    <t>No Fluoride</t>
  </si>
  <si>
    <t>Unknown Fluoride content (other)</t>
  </si>
  <si>
    <t>Do not use toothpaste</t>
  </si>
  <si>
    <t>y_n</t>
  </si>
  <si>
    <t>y_n_dk</t>
  </si>
  <si>
    <t>colgate.png</t>
  </si>
  <si>
    <t>orafresh.png</t>
  </si>
  <si>
    <t>toothpaste_none.png</t>
  </si>
  <si>
    <t>media::image::Francaise</t>
  </si>
  <si>
    <t>selected(${O5}, '3')</t>
  </si>
  <si>
    <t>WHO STEPS 1-2 (v3-2)</t>
  </si>
  <si>
    <t>depression</t>
  </si>
  <si>
    <t>mhnote</t>
  </si>
  <si>
    <t>mh1grp</t>
  </si>
  <si>
    <t>select_one mh</t>
  </si>
  <si>
    <t>MHD1</t>
  </si>
  <si>
    <t>MHD2</t>
  </si>
  <si>
    <t>MHD3</t>
  </si>
  <si>
    <t>${MHD1} ='1' or ${MHD2} ='1'</t>
  </si>
  <si>
    <t>mh4note</t>
  </si>
  <si>
    <t>MHD4</t>
  </si>
  <si>
    <t>MHD5</t>
  </si>
  <si>
    <t>MHD6</t>
  </si>
  <si>
    <t>(${MHD1} ='1' or ${MHD2} ='1') and ${MHD5} !='1'</t>
  </si>
  <si>
    <t>MHD7</t>
  </si>
  <si>
    <t>MHD8</t>
  </si>
  <si>
    <t>MHD9</t>
  </si>
  <si>
    <t>MHD10</t>
  </si>
  <si>
    <t>MHD11</t>
  </si>
  <si>
    <t>MHD12</t>
  </si>
  <si>
    <t>mh13grp</t>
  </si>
  <si>
    <t>((if(${MHD1} ='1','1','0')) + (if(${MHD2} ='1','1','0')) + (if(${MHD4} ='1','1','0')) + (if((${MHD5} ='1' or ${MHD6} ='1'),'1','0')) + (if(${MHD7} ='1','1','0')) + (if(${MHD8} ='1','1','0')) + (if(${MHD9} ='1','1','0')) + (if(${MHD10} ='1','1','0')) + (if(${MHD11} ='1','1','0')) + (if(${MHD12} ='1','1','0'))) &gt;4</t>
  </si>
  <si>
    <t>select_one mh13</t>
  </si>
  <si>
    <t>MHD13</t>
  </si>
  <si>
    <t>mhtreat</t>
  </si>
  <si>
    <t>select_one mhtreat</t>
  </si>
  <si>
    <t>MHD14</t>
  </si>
  <si>
    <t xml:space="preserve">${MHD13} ='1' or ${MHD13} ='2'  or ${MHD13} ='3' or ${MHD13} ='88' </t>
  </si>
  <si>
    <t>select_one mhsession</t>
  </si>
  <si>
    <t>MHD15</t>
  </si>
  <si>
    <t>Mental Health (Depression)</t>
  </si>
  <si>
    <t>The next questions are about feelings of sadness, depression, and loss of interest and pleasure.</t>
  </si>
  <si>
    <t>MHD1. In the last 12 months, have you, for a period of at least 2 weeks, felt sad or depressed for most of the day, nearly every day?</t>
  </si>
  <si>
    <t>MHD2. In the last 12 months, have you, for a period of at least 2 weeks, been a lot less interested in, or experienced a lot less pleasure from, doing the things you normally enjoy?</t>
  </si>
  <si>
    <t xml:space="preserve">MHD3. Please tell me when in the last 12 months you experienced the worst period of [LOW MOOD and/or LOSS OF INTEREST OR PLEASURE] that lasted for at least 2 weeks? </t>
  </si>
  <si>
    <t>The next questions I am going to ask you will all refer specifically to this time, that is [INSERT ANSWER TO MHD3]. Try to remember as best you can what you were experiencing during that time, rather than what you might have experienced at other times.</t>
  </si>
  <si>
    <t>MHD4. During this time in which your [LOW MOOD and/or LOSS OF INTEREST] were at its worst, that is [SPECIFY PERIOD FROM MH3], did you have more trouble concentrating and staying focused on things than usual OR did you struggle more than usual to make decisions most of the day, nearly every day for at least 2 weeks?</t>
  </si>
  <si>
    <t>MHD5. During that same 2-week period, in [SPECIFY PERIOD], did you feel less valuable as a person or even worthless most of the day, nearly every day?</t>
  </si>
  <si>
    <t xml:space="preserve">MHD6. During that same 2-week period, did you feel overly guilty about things you did or neglected to do most of the day, nearly every day?  </t>
  </si>
  <si>
    <t>MHD7. During that same 2-week period, did you feel more hopeless about the future, like things would never turn out well for you most of the day, nearly every day?</t>
  </si>
  <si>
    <t>MHD8. The next question can be a sensitive question. 
During that same 2-week period, in [SPECIFY PERIOD], on most days did you think about death or suicide, or did you try to end your life?</t>
  </si>
  <si>
    <t>MHD9. On most days during that same 2-week period, did you have more trouble sleeping than usual (for example falling or staying asleep), or did you sleep a lot more than you usually do?</t>
  </si>
  <si>
    <t>MHD10. On most days during that same 2-week period, did you not want to eat even when food was available, OR did you eat more than before your [LOW MOOD, and/or LOSS OF INTEREST] started?</t>
  </si>
  <si>
    <t>MHD11. On most days during that same 2-week period, did you have less energy than before your [LOW MOOD, and/or LOSS OF INTEREST] started OR were you much more tired than usual even when doing some small task?</t>
  </si>
  <si>
    <t xml:space="preserve">MHD12. On most days during that same 2-week period, did others notice you were moving or speaking more slowly than is normal for you, OR the opposite — did others notice you were fidgeting or pacing around a lot? </t>
  </si>
  <si>
    <t>MHD13. During this time when you experienced [LIST ALL ENDORSED SYMPTOMS], did these difficulties affect your ability to function in daily life (for example your work or school, your social life, your relationships)?</t>
  </si>
  <si>
    <t>Treatment coverage</t>
  </si>
  <si>
    <t>MHD14. In the past 12 months, have you taken anti-depressant medication prescribed by a doctor or other health worker?</t>
  </si>
  <si>
    <t>MHD15. In the past 12 months, have you received psychological therapy/counselling sessions for at least 30 minutes by a doctor or other health worker for the difficulties we’ve just talked about?</t>
  </si>
  <si>
    <t>Santé mentale (dépression)</t>
  </si>
  <si>
    <t>Les questions suivantes portent sur les sentiments de tristesse, de dépression et de perte d’intérêt et de plaisir</t>
  </si>
  <si>
    <t>MH1. Au cours des 12 derniers mois, vous êtes-vous senti(e) triste ou déprimé(e) la plus grande partie de la journée, presque tous les jours, pendant au moins deux semaines ?</t>
  </si>
  <si>
    <t>MH2. Au cours des 12 derniers mois, pendant au moins 2 semaines, avez-vous été beaucoup moins intéressé(e) par les choses que vous aimez habituellement, ou ces choses vous ont-elles procuré beaucoup moins de plaisir ?</t>
  </si>
  <si>
    <t xml:space="preserve">MH3. Veuillez me dire à quel moment, au cours des 12 derniers mois, vous avez vécu une période ou vous avez le plus ressenti cette [TRISTESSE et/ou PERTE D’INTÉRÊT OU DE PLAISIR] pendant au moins 2 semaines ? </t>
  </si>
  <si>
    <t>Les prochaines questions que je vais vous poser porteront toutes précisément sur cette période, c’est-à-dire [INSÉRER LA RÉPONSE À MH3]. Essayez de vous souvenir du mieux que vous pouvez de ce que vous avez ressenti pendant cette période, plutôt que ce que vous avez pu ressentir à d’autres moments.</t>
  </si>
  <si>
    <t>MH4. Pendant cette période où vous avez le plus ressenti cette [TRISTESSE et/ou PERTE D’INTÉRÊT], c’est-à-dire [REPORTEZ LA PÉRIODE INDIQUÉE À LA RUBRIQUE MH3] avez-vous eu plus de difficulté à vous concentrer et à rester concentré(e) que d’habitude OU avez-vous eu plus de mal que d’habitude à prendre des décisions la plus grande partie de la journée, presque tous les jours pendant au moins 2 semaines ?</t>
  </si>
  <si>
    <t>MH5. Pendant cette même période de 2 semaines, en [INDIQUEZ LA PÉRIODE], aviez-vous perdu, la plus grande partie de la journée, presque tous les jours, partiellement voire totalement l’estime de vous-même ?</t>
  </si>
  <si>
    <t>MH6. Pendant cette même période de 2 semaines, vous êtes-vous senti(e), la plus grande partie de la journée, presque tous les jours, particulièrement coupable à propos de choses que vous aviez faites ou négligé de faire ?</t>
  </si>
  <si>
    <t>MH7. Pendant cette même période de 2 semaines, vous sentiez-vous, la plus grande partie de la journée, presque tous les jours, plus désespéré(e) face à l’avenir, comme si les choses ne se passaient jamais bien pour vous ?</t>
  </si>
  <si>
    <t>MH8. La question suivante peut être délicate. 
Pendant cette même période de 2 semaines, en [INDIQUEZ LA PÉRIODE], avez-vous pensé à la mort ou au suicide la plus grande partie de la journée, ou avez-vous essayé de mettre fin à vos jours ?</t>
  </si>
  <si>
    <t>MH9. Pendant cette même période de 2 semaines, avez-vous eu plus de troubles du sommeil que d’habitude, c’est-à-dire presque tous les jours, (par exemple, des problèmes pour vous endormir ou rester endormi(e)), ou dormiez-vous beaucoup plus que d’habitude ?</t>
  </si>
  <si>
    <t>MH10. Pendant cette même période de 2 semaines, presque tous les jours, n’aviez-vous pas envie de manger même lorsque de la nourriture était disponible, OU mangiez-vous plus qu’avant de commencer à ressentir [de la TRISTESSE et/ou une PERTE D’INTÉRÊT] ?</t>
  </si>
  <si>
    <t>MH11. Pendant cette même période de 2 semaines, presque tous les jours, aviez-vous moins d’énergie qu’avant de commencer à ressentir [de la TRISTESSE et/ou une PERTE D’INTÉRÊT], OU étiez-vous beaucoup plus fatigué(e) que d’habitude même lorsque vous accomplissiez des tâches faciles ?</t>
  </si>
  <si>
    <t>MH12. Pendant cette même période de 2 semaines, votre entourage a-t-il remarqué que vous vous déplaciez ou parliez plus lentement que d’habitude, presque tous les jours, OU, au contraire, que vous étiez agité(e) ou faisiez les cent pas ?</t>
  </si>
  <si>
    <t>MH13. Pendant cette période où vous avez éprouvé [ÉNUMÉREZ TOUS LES SYMPTÔMES RECONNUS], ces difficultés ont-elles eu une incidence sur votre vie quotidienne (par exemple sur votre travail ou vos études, votre vie sociale, vos relations) ?</t>
  </si>
  <si>
    <t>MH14.  Au cours des 12 derniers mois, avez-vous pris des médicaments antidépresseurs prescrits par un médecin ou un autre professionnel de la santé ?</t>
  </si>
  <si>
    <t>MH15. Au cours des 12 derniers mois, avez-vous bénéficié de séances de psychothérapie/conseil d’au moins 30 minutes dispensées par un médecin ou un autre agent de santé pour traiter les difficultés dont nous venons de parler ?</t>
  </si>
  <si>
    <t>mh</t>
  </si>
  <si>
    <t>mh_mm</t>
  </si>
  <si>
    <t>DK</t>
  </si>
  <si>
    <t>mh13</t>
  </si>
  <si>
    <t>Yes, some difficulty in daily life</t>
  </si>
  <si>
    <t>Yes, considerable difficulty in multiple aspects of daily life</t>
  </si>
  <si>
    <t>Yes, serious difficulty continuing to function in most aspects of daily life</t>
  </si>
  <si>
    <t>Yes, for less than 3 months</t>
  </si>
  <si>
    <t>Yes, for 3 months or more</t>
  </si>
  <si>
    <t>mhsession</t>
  </si>
  <si>
    <t>Yes, 1 to 3 sessions</t>
  </si>
  <si>
    <t>Yes, 4 sessions or more</t>
  </si>
  <si>
    <t>Refuse de répondre</t>
  </si>
  <si>
    <t>نعم، بعض الصعوبات في الحياة اليومية</t>
  </si>
  <si>
    <t>Oui, ces difficultés ont en partie affecté ma vie quotidienne</t>
  </si>
  <si>
    <t>نعم، صعوبة كبيرة في جوانب متعددة من الحياة اليومية</t>
  </si>
  <si>
    <t>Oui, ces difficultés ont considérablement affecté de multiples aspects de ma vie quotidienne</t>
  </si>
  <si>
    <t>نعم، صعوبة كبيرة جدًا في الاستمرار في العمل في معظم جوانب الحياة اليومية</t>
  </si>
  <si>
    <t>Oui, ces difficultés ont gravement affecté ma capacité à fonctionner dans la plupart des aspects de ma vie quotidienne</t>
  </si>
  <si>
    <t>نعم، لمدة أقل من 3 أشهر</t>
  </si>
  <si>
    <t>Oui, pendant moins de 3 mois.</t>
  </si>
  <si>
    <t>نعم، لمدة 3 أشهر أو أكثر</t>
  </si>
  <si>
    <t>Oui, pendant 3 mois ou plus</t>
  </si>
  <si>
    <t>Refuse de répondre.</t>
  </si>
  <si>
    <t>نعم، من جلسة إلى ثلاث جلسات</t>
  </si>
  <si>
    <t>Oui, 1 à 3 séances</t>
  </si>
  <si>
    <t>نعم، أربع جلسات أو أكثر</t>
  </si>
  <si>
    <t>Oui, 4 séances ou plus</t>
  </si>
  <si>
    <t>Les questions qui suivent portent sur votre état de santé bucco-dentaire, vos problèmes dentaires, gingivaux ou buccaux, les traitements que vous avez pu recevoir pour ces problèmes et votre hygiène bucco-dentaire.</t>
  </si>
  <si>
    <t>O1. Comment évaluez-vous votre santé bucco-dentaire (état des dents, des gencives et de la bouche) en ce moment ?</t>
  </si>
  <si>
    <t xml:space="preserve">O2. Au cours des 12 derniers mois, avez-vous rencontré un ou plusieurs des problèmes suivants à cause de l’état de vos dents, de vos gencives ou de votre bouche ? </t>
  </si>
  <si>
    <t>Sélectionnez toutes les réponses qui conviennent.</t>
  </si>
  <si>
    <t>O2other. Autres (préciser)</t>
  </si>
  <si>
    <t>O3. Au cours des 12 derniers mois, avez-vous eu recours à des services de santé en raison d’un problème concernant vos dents, vos gencives ou votre bouche ?</t>
  </si>
  <si>
    <t>O4other. Autres (préciser)</t>
  </si>
  <si>
    <t>O4. Pourquoi n’avez-vous pas eu recours à un service de soins ? Sélectionnez toutes les réponses qui conviennent.</t>
  </si>
  <si>
    <t xml:space="preserve">O5. Quel dentifrice utilisez-vous pour vous brosser les dents ? </t>
  </si>
  <si>
    <t>Évaluation de la santé bucco-dentaire</t>
  </si>
  <si>
    <t xml:space="preserve">O6. Nombre de dents </t>
  </si>
  <si>
    <t>O7. Présence de caries non traitées</t>
  </si>
  <si>
    <t>O8. Présence de caries sévères</t>
  </si>
  <si>
    <t>O9. Présence d’une douleur intense, d’un œdème ou d’une lésion inhabituelle dans la bouche ou autour.</t>
  </si>
  <si>
    <t>O10. Besoin de soins bucco-dentaires urgents ou immédiats ou d’une orientation.</t>
  </si>
  <si>
    <t>Les questions ci-dessous portent sur les différentes expériences et comportements relatifs aux traumatismes dus aux accidents de la circulation.</t>
  </si>
  <si>
    <t xml:space="preserve">V1. Au cours des 30 derniers jours, attachez-vous souvent la ceinture de sécurité dans un véhicule à moteur en étant conducteur ou passager ? </t>
  </si>
  <si>
    <t xml:space="preserve">V2. Au cours des 30 derniers jours, combien de fois avez-vous porté un casque sur une moto ou un scooter, en étant conducteur ou passager ? </t>
  </si>
  <si>
    <t xml:space="preserve">V3. Au cours des 12 derniers mois, avez-vous été impliqué dans un accident de la circulation, en tant que conducteur, passager, piéton ou cycliste ? </t>
  </si>
  <si>
    <t xml:space="preserve">V4. Dans cet accident de la circulation, avez-vous subi des traumatismes qui ont nécessité l’intervention d’un médecin ? </t>
  </si>
  <si>
    <t>Examen refusé</t>
  </si>
  <si>
    <t>Très bonne</t>
  </si>
  <si>
    <t>Bonne</t>
  </si>
  <si>
    <t xml:space="preserve">Passable   </t>
  </si>
  <si>
    <t>Mauvaise</t>
  </si>
  <si>
    <t>Excellente</t>
  </si>
  <si>
    <t>Douleur</t>
  </si>
  <si>
    <t>Difficulté à manger</t>
  </si>
  <si>
    <t>Difficulté à parler</t>
  </si>
  <si>
    <t>Gêne pour sourire</t>
  </si>
  <si>
    <t>Aucun problème</t>
  </si>
  <si>
    <t>Ne sais pas</t>
  </si>
  <si>
    <t>Difficulté à faire d’autres activités habituelles</t>
  </si>
  <si>
    <t>Aucun service disponible</t>
  </si>
  <si>
    <t>Trop cher</t>
  </si>
  <si>
    <t>Service trop éloigné</t>
  </si>
  <si>
    <t>Service de mauvaise qualité</t>
  </si>
  <si>
    <t>Peur (des soins dentaires)</t>
  </si>
  <si>
    <t>Aucun rendez-vous disponible</t>
  </si>
  <si>
    <t>Soulagement grâce à l’automédication</t>
  </si>
  <si>
    <t>N’a pas circulé en voiture au cours des 30 derniers jours</t>
  </si>
  <si>
    <t>Pas de ceinture de sécurité dans le véhicule utilisé habituellement</t>
  </si>
  <si>
    <t>N’a pas circulé en moto ou en scooter au cours des 30 derniers jours</t>
  </si>
  <si>
    <t>N’a pas de casque</t>
  </si>
  <si>
    <t>Oui (en tant que conducteur)</t>
  </si>
  <si>
    <t>Oui (en tant que passager)</t>
  </si>
  <si>
    <t>Oui (en tant que piéton)</t>
  </si>
  <si>
    <t>Oui (en tant que cycliste)</t>
  </si>
  <si>
    <t>Yes (as cyclist)</t>
  </si>
  <si>
    <t>Chute</t>
  </si>
  <si>
    <t>Brûlure</t>
  </si>
  <si>
    <t>Empoisonnement</t>
  </si>
  <si>
    <t>Coupure</t>
  </si>
  <si>
    <t>Quasi-noyade</t>
  </si>
  <si>
    <t>Morsure d’un animal</t>
  </si>
  <si>
    <t>Autre (spécifiez)</t>
  </si>
  <si>
    <t>Maison</t>
  </si>
  <si>
    <t>École</t>
  </si>
  <si>
    <t>Travail</t>
  </si>
  <si>
    <t>Route/rue/autoroute</t>
  </si>
  <si>
    <t>Ferme</t>
  </si>
  <si>
    <t>Terrain de sport/d’athlétisme</t>
  </si>
  <si>
    <t>N’a pas circulé à vélo au cours des 30 derniers jours</t>
  </si>
  <si>
    <t xml:space="preserve">Jamais </t>
  </si>
  <si>
    <t>Rarement (1 à 2 fois)</t>
  </si>
  <si>
    <t>Parfois (3 à 5 fois)</t>
  </si>
  <si>
    <t>Souvent (6 fois ou plus)</t>
  </si>
  <si>
    <t>Blessure par arme à feu</t>
  </si>
  <si>
    <t>Blessure au moyen d’une arme (autre qu’une arme à feu)</t>
  </si>
  <si>
    <t xml:space="preserve">Blessure sans utilisation d’une arme (giflé(e), poussé(e)…) </t>
  </si>
  <si>
    <t>Partenaire intime</t>
  </si>
  <si>
    <t xml:space="preserve">Enfant, frère ou sœur ou autre membre de la famille </t>
  </si>
  <si>
    <t>Ami ou connaissance</t>
  </si>
  <si>
    <t>Aidant sans lien de parenté</t>
  </si>
  <si>
    <t>Étranger</t>
  </si>
  <si>
    <t>Autorités officielles ou judiciaires</t>
  </si>
  <si>
    <t>Très rarement</t>
  </si>
  <si>
    <t>Presque tous les jours</t>
  </si>
  <si>
    <t>Une fois</t>
  </si>
  <si>
    <t>Plusieurs fois (2 à 3 fois)</t>
  </si>
  <si>
    <t>Souvent (au moins 4 fois)</t>
  </si>
  <si>
    <t>violence18</t>
  </si>
  <si>
    <t>Official or legal authority</t>
  </si>
  <si>
    <t xml:space="preserve">Refused </t>
  </si>
  <si>
    <t>Oui, pour me protéger</t>
  </si>
  <si>
    <t>Oui, pour mon travail</t>
  </si>
  <si>
    <t>Oui, pour mon activité sportive (entraînement de tir par exemple)</t>
  </si>
  <si>
    <t>Les questions suivantes portent sur les traumatismes les plus graves causés par un accident survenu au cours des 12 derniers mois.</t>
  </si>
  <si>
    <t>V5. Au cours des 12 derniers mois, avez-vous subi un traumatisme dans un accident autre qu’un accident de la circulation, qui a nécessité l’intervention d’un médecin ?</t>
  </si>
  <si>
    <t>V6. Parmi les différentes causes ci-contre, indiquez celle qui a causé ce traumatisme.</t>
  </si>
  <si>
    <t>V6other. Autre (spécifiez)</t>
  </si>
  <si>
    <t>V7. Où vous trouviez-vous lorsque vous avez subi ce traumatisme ?</t>
  </si>
  <si>
    <t>Les questions ci-dessous portent sur les comportements relatifs à votre sécurité et notamment sur la consommation d’alcool lorsque vous êtes au volant ou passager.</t>
  </si>
  <si>
    <t xml:space="preserve">V8. Au cours des 30 derniers jours, portez-vous souvent un casque lorsque vous circulez à vélo ? </t>
  </si>
  <si>
    <t>V9. Au cours des 30 derniers jours, combien de fois avez-vous conduit un véhicule à moteur après avoir bu au moins 2 verres d’alcool ?</t>
  </si>
  <si>
    <t>V10. Au cours des 30 derniers jours, combien de fois avez-vous circulé dans un véhicule à moteur dont le conducteur avait bu au moins 2 verres d’alcool ?</t>
  </si>
  <si>
    <t>Les questions ci-dessous portent sur les différentes expériences et les comportements relatifs à la violence.</t>
  </si>
  <si>
    <t xml:space="preserve">V11. Au cours des 12 derniers mois, combien de fois vous êtes-vous trouvé dans un violent accident au cours duquel vous avez été blessé et avez nécessité l’intervention d’un médecin ? </t>
  </si>
  <si>
    <t xml:space="preserve">Les questions suivantes portent sur les événements les plus violents qui vous sont arrivés au cours des 12 derniers mois </t>
  </si>
  <si>
    <t>V12. Parmi les causes ci-contre, indiquez celle qui vous a causé le traumatisme le plus grave au cours des 12 derniers mois.</t>
  </si>
  <si>
    <t>V13. Quelle était la relation entre vous-même et la (ou les) personne(s) responsable(s) du traumatisme ?</t>
  </si>
  <si>
    <t xml:space="preserve">V14. Remontez à votre enfance (avant vos 18 ans) : vous est-il arrivé qu’un parent ou un adulte dans votre foyer vous pousse, vous empoigne, vous bouscule, vous gifle, vous frappe, vous brûle ou vous jette quelque chose à la figure ? </t>
  </si>
  <si>
    <t>V15. Remontez à votre enfance : vous est-il arrivé qu’un adulte ou une personne quelconque plus âgée d’au-moins 5 ans vous fasse des attouchements ou vous impose un rapport sexuel sous la contrainte ?</t>
  </si>
  <si>
    <t>V16. Depuis votre 18ème anniversaire, vous est-il arrivé de subir sous la contrainte un acte sexuel impliquant une pénétration vaginale, orale, ou anale ?</t>
  </si>
  <si>
    <t>Les questions suivantes portent sur les comportements ayant une incidence sur votre sécurité.</t>
  </si>
  <si>
    <t xml:space="preserve">V17. Au cours des 12 derniers mois, vous est-il arrivé de craindre pour votre propre sécurité ou pour la sécurité de votre famille du fait de la colère ou de menaces de tierces personnes ? </t>
  </si>
  <si>
    <t>V18. Précisez qui vous effrayait le plus souvent.</t>
  </si>
  <si>
    <t xml:space="preserve">V19. Au cours des 30 derniers jours, vous est-il arrivé de porter sur vous une arme à feu chargée en dehors de votre domicile ? </t>
  </si>
  <si>
    <t>Las siguientes preguntas se refieren al estado de su salud bucodental, problemas con dientes, encías o boca, cualquier tratamiento que haya recibido para algún problema y comportamientos en materia de higiene bucodental.</t>
  </si>
  <si>
    <t>O1. ¿Cómo calificaría su salud bucodental (estado de dientes, encías y boca) en estos momentos?</t>
  </si>
  <si>
    <t>O2. En los 12 últimos meses, ¿ha tenido alguno de los siguientes problemas debido a sus dientes, encías o boca? 
Sírvase marcar todas las respuestas que proceda.</t>
  </si>
  <si>
    <t>O3. En los 12 últimos meses, ¿ha acudido a los servicios de atención de salud por algún problema en dientes, encías o boca?</t>
  </si>
  <si>
    <t>O4. ¿Por qué razones no acudió a los servicios de atención de salud?  Sírvase marcar todas las respuestas que proceda.</t>
  </si>
  <si>
    <t xml:space="preserve">O5. Sírvase indicar cuáles de los dentífricos mostrados utiliza para limpiarse los dientes. </t>
  </si>
  <si>
    <t>Evaluación de la salud bucodental</t>
  </si>
  <si>
    <t xml:space="preserve">O6. Recuento de dientes </t>
  </si>
  <si>
    <t>O7. Presencia de caries dental no tratada</t>
  </si>
  <si>
    <t>O8. Presencia de caries dental grave</t>
  </si>
  <si>
    <t>O9. Presencia de dolor intenso, hinchazón, daño o lesiones inusuales en la boca y zonas contiguas</t>
  </si>
  <si>
    <t xml:space="preserve">O10. Necesidad de atención de salud bucodental/derivación urgente o inmediata </t>
  </si>
  <si>
    <t>تتناول الأسئلة التالية حالة صحة فمك أو المشاكل المتعلقة بأسنانك أو لثتك أو فمك، وأي علاج كنت قد أخذته لعلاج المشاكل والسلوكيات المتعلقة بنظافة الفم الصحية.</t>
  </si>
  <si>
    <t xml:space="preserve">تتعلّق الأسئلة التالية بمشاعر الحزن والاكتئاب وفقدان الاهتمام والمتعة. </t>
  </si>
  <si>
    <t>MHD1. خلال الأشهر الاثني عشر الماضية ولمدة تبلغ أسبوعين على الأقل، هل شعرت بالحزن أو الاكتئاب لمعظم اليوم، في كل يوم تقريباً؟</t>
  </si>
  <si>
    <t>MHD2. خلال الأشهر الاثني عشر الماضية، هل كنت، لمدة أسبوعين على الأقل، أقل اهتماماً بكثير، أو شعرت بمتعة أقل بكثير، عند القيام بالأشياء التي تستمتع بها عادة؟</t>
  </si>
  <si>
    <t>MHD3. هلّا أخبرتنا من فضلك عن أسوأ فترة لك من حيث [المزاج السيء و/أو فقدان الاهتمام أو المتعة] خلال الاثني عشر شهراً الماضية؟</t>
  </si>
  <si>
    <t>الأسئلة التالية التي سأطرحها عليك ستشير على وجه التحديد إلى هذا الوقت، أي [يُرجى كتابة الإجابة على السؤال MH3]. وحاول أن تتذكّر قدر الإمكان ما كنت تعاني منه خلال ذلك الوقت، وليس ما قد تكون اختبرته في أوقات أخرى.</t>
  </si>
  <si>
    <t>MHD4. خلال هذا الوقت الذي كان فيه [مزاجك السيء و/ أو فقدانك للاهتمام] في أسوأ حالاته، أي [يُرجى تحديد الفترة من السؤال MH3]، هل واجهت صعوبة في التركيز والاستمرار في التركيز على الأشياء أكثر من المعتاد أو هل عانيت أكثر من المعتاد في اتخاذ القرارات، كل يوم تقريباً لمدة 2 أسبوعين على الأقل؟</t>
  </si>
  <si>
    <t>MHD5. خلال فترة الأسبوعين نفسها، في [يُرجى تحديد الفترة]، هل شعرت أنك أقل قيمة أو أنك حتى دون قيمة كشخص معظم اليوم، كل يوم تقريباً؟</t>
  </si>
  <si>
    <t xml:space="preserve">MHD6. خلال فترة الأسبوعين نفسها، هل شعرت بالذنب المفرط بشأن الأشياء التي فعلتها أو أهملت القيام بها معظم اليوم، كل يوم تقريباً؟  </t>
  </si>
  <si>
    <t>MHD7. خلال فترة الأسبوعين نفسها، هل شعرت بقدر أكبر من اليأس بشأن المستقبل، وكأن الأمور لن تسير على ما يرام بالنسبة إليك معظم اليوم، كل يوم تقريباً؟</t>
  </si>
  <si>
    <t>MHD8. يمكن أن يكون السؤال التالي سؤالاً حساساً. 
خلال فترة الأسبوعين نفسها في [يُرجى تحديد الفترة]، وفي معظم أيام تلك الفترة، هل فكرت في الموت أو الانتحار، أو هل حاولت إنهاء حياتك؟</t>
  </si>
  <si>
    <t>MHD9. في معظم الأيام خلال فترة الأسبوعين نفسها، هل واجهت صعوبة في النوم أكثر من المعتاد (على سبيل المثال: الغفو أو مواصلة النوم)، أو هل نمت أكثر بكثير مما تفعل عادة؟</t>
  </si>
  <si>
    <t>MHD10. في معظم الأيام خلال فترة الأسبوعين نفسها، هل شعرت بأنك لا ترغب في تناول الطعام حتى عندما يكون الطعام متاحاً، أو هل أكلت بقدر أكبر من الفترة التي سبقت بداية [المزاج السيء و/ أو فقدان الاهتمام]؟</t>
  </si>
  <si>
    <t>MHD11. في معظم الأيام خلال فترة الأسبوعين نفسها، هل كان لديك طاقة أقل مما كنت عليه قبل بداية [المزاج السيء و/ أو فقدان الاهتمام] أو هل كنت متعباً أكثر من المعتاد حتى عند القيام ببعض المهام الصغيرة؟</t>
  </si>
  <si>
    <t>MHD12. في معظم الأيام خلال فترة الأسبوعين نفسها، هل لاحظ الآخرون أنك تتحرّك أو تتحدث ببطء أكثر مما هو طبيعي بالنسبة إليك، أو العكس - وهل كنت تتململ أو تتجول بسرعة كثيراً؟</t>
  </si>
  <si>
    <t>MHD13. خلال هذا الوقت الذي واجهت فيه [يُرجى إدراج قائمة بجميع الأعراض الظاهرة]، هل أثّرت هذه الصعوبات على قدرتك على الأداء في الحياة اليومية (على سبيل المثال عملك أو مدرستك، حياتك الاجتماعية، علاقاتك)؟</t>
  </si>
  <si>
    <t>التغطية العلاجية</t>
  </si>
  <si>
    <t>MHD14. في الأشهر الاثني عشر الماضية، هل تناولت أدوية مضادة للاكتئاب موصوفة من قبل طبيب أو غيره من الكادر الصحي؟</t>
  </si>
  <si>
    <t>MHD15. في الأشهر الاثني عشر الماضية، هل أجريت جلسات علاج نفسي/ استشارة نفسية لمدة 30 دقيقة على الأقل مع طبيب أو عامل صحي آخر من أجل الصعوبات التي تحدثنا عنها للتو؟</t>
  </si>
  <si>
    <t>O1. كيف تقيّم صحة فمك حالياً (من حيث الحالات التي تصيب الأسنان واللثة والفم)؟</t>
  </si>
  <si>
    <t>O2. هل تعرضت خلال الاثني عشر شهراً الماضية لواحدة أو أكثر من المشاكل التالية بسبب أسنانك أو لثتك أو فمك؟ 
يرجى وضع علامة على كل ما ينطبق.</t>
  </si>
  <si>
    <t>O3. هل استعنت خلال الاثني عشر شهراً الماضية بخدمات الرعاية الصحية بسبب مشكلة في أسنانك أو لثتك أو فمك؟</t>
  </si>
  <si>
    <t>O4. ما الأسباب التي دعت إلى عدم استعانتك بخدمات الرعاية الصحية؟ يرجى وضع علامة على كل ما ينطبق</t>
  </si>
  <si>
    <t>O5. يرجى تحديد نوع معجون الأسنان الذي تستعمله لتنظيف أسنانك من معاجين الأسنان الموضحة في الصور؟</t>
  </si>
  <si>
    <t>تقييم صحة الفم</t>
  </si>
  <si>
    <t xml:space="preserve">O6. عدد الأسنان </t>
  </si>
  <si>
    <t>O7. الإصابة بتسوس الأسنان غير المُعالج</t>
  </si>
  <si>
    <t>O8.  الإصابة بتسوس الأسنان الوخيم</t>
  </si>
  <si>
    <t>O9. الشعور بألم شديد أو وجود تورم أو تلف أو آفة غير عادية في الفم أو حوله</t>
  </si>
  <si>
    <t>O10. الحاجة إلى رعاية/ إحالة عاجلة/ فورية لصون صحة الفم</t>
  </si>
  <si>
    <t>Ya se le hicieron antes preguntas acerca del consumo de tabaco. Las preguntas siguientes están relacionadas con las políticas de control del tabaco.  Por este medio se intenta indagar acerca de la exposición de usted a los medios de comunicación y la publicidad, a las promociones de los cigarrillos, a las advertencias sanitarias y a la compra de cigarrillos.</t>
  </si>
  <si>
    <t>Políticas de control del tabaco</t>
  </si>
  <si>
    <t>TP1. En los últimos 30 días, ¿ha advertido usted información sobre los peligros 
del cigarrillo o que aliente a dejar de fumar en los medios siguientes?</t>
  </si>
  <si>
    <t>Periódicos o revistas</t>
  </si>
  <si>
    <t>elevisión</t>
  </si>
  <si>
    <t>TP2. En los últimos 30 días, ¿ha advertido usted algún anuncio o letrero que promueva el cigarrillo en las tiendas que venden cigarrillos?</t>
  </si>
  <si>
    <t xml:space="preserve">TP3. En los últimos 30 días, ¿ha advertido usted alguno de los siguientes tipos de promoción de los cigarrillos?
</t>
  </si>
  <si>
    <t>Muestras gratuitas de cigarrillos</t>
  </si>
  <si>
    <t>Venta de cigarrillos con descuento</t>
  </si>
  <si>
    <t>Cupones para adquirir cigarrillos</t>
  </si>
  <si>
    <t>Obsequios u ofertas especiales de descuento en otros productos al comprar cigarrillos</t>
  </si>
  <si>
    <t>Ropa u otros artículos que lleven impreso el nombre o logotipo de una marca de cigarrillos</t>
  </si>
  <si>
    <t>Promociones de cigarrillos que llegan por el correo</t>
  </si>
  <si>
    <t>TP4. En los últimos 30 días, ¿se dio usted cuenta de alguna advertencia sanitaria en los paquetes de cigarrillos?</t>
  </si>
  <si>
    <t>TP5. En los últimos 30 días, ¿alguna advertencia sanitaria en los paquetes de cigarrillos le ha hecho pensar que debe usted dejar de fumar?</t>
  </si>
  <si>
    <t>TP6. La última vez que compró usted cigarrillos para consumo personal, ¿cuántos fueron en total?</t>
  </si>
  <si>
    <t>TP7. ¿Cuánto dinero pagó usted en total por esa compra?</t>
  </si>
  <si>
    <t>Violencia y traumatismos</t>
  </si>
  <si>
    <t>Queremos hacerle varias preguntas sobre diferentes experiencias y comportamientos relacionados con los traumatismos por accidentes de tránsito.</t>
  </si>
  <si>
    <t>V1. En los últimos 30 días, ¿con cuánta frecuencia usó usted el cinturón de seguridad al conducir un vehículo automotor o viajar como pasajero en este?</t>
  </si>
  <si>
    <t>V2. En los últimos 30 días, ¿con cuánta frecuencia se puso usted casco protector cuando condujo una motocicleta o motoneta o viajó como pasajero en ella?</t>
  </si>
  <si>
    <t>V3. En los últimos 12 meses, ¿se ha visto usted involucrado en un accidente de tránsito como conductor, pasajero, peatón o ciclista?</t>
  </si>
  <si>
    <t>V4. En ese accidente de tránsito, ¿sufrió usted traumatismos que requirieran atención médica?</t>
  </si>
  <si>
    <t>Las preguntas siguientes se refieren a la lesión accidental más grave que haya sufrido usted en los últimos 12 meses.</t>
  </si>
  <si>
    <t>V5. En los últimos 12 meses, ¿resultó usted herido accidentalmente, sin contar accidentes de tránsito que hayan requerido atención médica?</t>
  </si>
  <si>
    <t>V6. Sírvase indicar cuál de las siguientes fue la causa del traumatismo que sufrió usted:</t>
  </si>
  <si>
    <t>V7. ¿Dónde estaba usted cuando sufrió ese traumatismo?</t>
  </si>
  <si>
    <t>A continuación le haremos algunas preguntas relacionadas con su seguridad y si consume bebidas alcohólicas mientras conduce o viaja como pasajero</t>
  </si>
  <si>
    <t>V8. En los últimos 30 días, ¿con cuánta frecuencia se puso usted casco protector cuando iba en bicicleta o triciclo de carga?</t>
  </si>
  <si>
    <t>V9. En los últimos 30 días, ¿cuántas veces ha conducido usted un vehículo automotor después de haber bebido dos o más tragos de alcohol?</t>
  </si>
  <si>
    <t>V10. En los últimos 30 días, ¿cuántas veces ha viajado usted en un vehículo automotor cuyo conductor haya bebido dos o más tragos de alcohol?</t>
  </si>
  <si>
    <t>Queremos hacerle varias preguntas sobre diferentes experiencias y comportamientos relacionados con la violencia.</t>
  </si>
  <si>
    <t xml:space="preserve">V11. En los últimos 12 meses, ¿cuántas veces se ha visto envuelto en un incidente de violencia que le haya causado lesiones que exigieran atención médica? </t>
  </si>
  <si>
    <t>En los últimos 12 meses, ¿cuántas veces se ha visto envuelto en un incidente de violencia que le haya causado lesiones que exigieran atención médica? 
Las preguntas siguientes se refieren al peor incidente de violencia en que se haya usted visto envuelto en los últimos 12 meses.</t>
  </si>
  <si>
    <t>V12. Sírvase indicar cuál de las siguientes causas le ocasionó a usted la lesión más grave en los últimos 12 meses.</t>
  </si>
  <si>
    <t>V13. Sírvase indicar la relación existente entre usted y la persona o personas que le causaron heridas.</t>
  </si>
  <si>
    <t>V14. Si piensa en su infancia (antes de los 18 años), ¿alguna vez su padre o madre u otro adulto de la familia le empujó, agarró con fuerza, empujó, abofeteó, golpeó, quemó o le arrojó algún objeto?</t>
  </si>
  <si>
    <t>V15. Recordando su niñez, ¿alguna vez un adulto o una persona por lo menos 5 años mayor que usted le toqueteó sexualmente, intentó que usted la tocara sexualmente o le obligó a tener relaciones sexuales?</t>
  </si>
  <si>
    <t>V16. A partir de los 18 años, ¿alguna vez ha tenido relaciones sexuales contra su voluntad que entrañen la penetración vaginal, oral o anal?</t>
  </si>
  <si>
    <t>Las siguientes preguntas se refieren a algunos comportamientos relacionados con su seguridad</t>
  </si>
  <si>
    <t>V17. En los últimos 12 meses, ¿se ha sentido usted atemorizado por la seguridad propia o de su familia como consecuencia de la ira o las amenazas de otra persona u otras personas?</t>
  </si>
  <si>
    <t>V18. Sírvase indicar quién le genera más miedo con más frecuencia.</t>
  </si>
  <si>
    <t>V19. En los últimos 30 días, ¿ha llevado consigo un arma de fuego cargada cuando sale de casa?</t>
  </si>
  <si>
    <t>Salud mental (depresión)</t>
  </si>
  <si>
    <t xml:space="preserve">Las siguientes preguntas se refieren a sentimientos de tristeza, depresión y pérdida de interés y placer. </t>
  </si>
  <si>
    <t>MHD1. En los últimos 12 meses, ¿se ha sentido triste o deprimido la mayor parte del día casi todos los días durante un periodo de al menos dos semanas?</t>
  </si>
  <si>
    <t>MHD2. En los últimos 12 meses, durante un periodo de al menos dos semanas, ¿ha estado mucho menos interesado o ha sentido mucho menos placer haciendo las cosas que normalmente disfruta?</t>
  </si>
  <si>
    <t xml:space="preserve">MHD3. Por favor, cuénteme en qué momento de los últimos 12 meses tuvo el peor periodo de [BAJO ESTADO DE ÁNIMO y/o PÉRDIDA DE INTERÉS O PLACER] que durara al menos dos semanas. </t>
  </si>
  <si>
    <t>Las siguientes preguntas que le voy a hacer se refieren específicamente a este momento, es decir, [INSERTAR RESPUESTA A MH3]. Intente recordar lo mejor que pueda lo que sentía en ese momento, en lugar de pensar en otras sensaciones que puede haber tenido en otros momentos.</t>
  </si>
  <si>
    <t>MHD4. Durante este periodo en el que estaba en su peor momento de [BAJO ESTADO DE ÁNIMO y/o PÉRDIDA DE INTERÉS], es decir, en [ESPECIFIQUE EL PERÍODO MENCIONADO EN MH3], ¿le costaba más de lo habitual concentrarse y mantener la atención en las cosas O le costaba más de lo habitual tomar decisiones la mayor parte del día, casi todos los días, durante al menos dos semanas?</t>
  </si>
  <si>
    <t>MHD5. Durante ese mismo periodo de dos semanas, en [ESPECIFIQUE EL PERIODO], ¿sentía la mayor parte del día, casi todos los días, que no tenía menos valía como persona o incluso que era una persona insignificante?</t>
  </si>
  <si>
    <t>MHD6. Durante ese mismo periodo de dos semanas, ¿se sintió la mayor parte del día, casi todos los días, excesivamente culpable por cosas que hizo o dejó de hacer?</t>
  </si>
  <si>
    <t>MHD7. Durante ese mismo periodo de dos semanas, ¿se sintió la mayor parte del día, casi todos los días, más desesperanzado por el futuro, como si las cosas nunca fueran a salirle bien?</t>
  </si>
  <si>
    <t>MHD8. La siguiente pregunta puede ser delicada. 
Durante ese mismo periodo de dos semanas, en [ESPECIFIQUE EL PERIODO], ¿la mayoría de los días pensó en la muerte o en el suicidio, o intentó acabar con su vida?</t>
  </si>
  <si>
    <t>MHD9. En la mayoría de los días de ese mismo periodo de dos semanas, ¿tuvo más dificultades de lo habitual para dormir (por ejemplo, para conciliar el sueño o para permanecer dormido), o durmió mucho más de lo habitual?</t>
  </si>
  <si>
    <t>MHD10. En la mayoría de los días durante ese mismo periodo de dos semanas, ¿no tenía ganas de comer, aunque hubiera comida disponible, O comía más que antes de que empezara su [BAJO ESTADO DE ÁNIMO, y/o PÉRDIDA DE INTERÉS]?</t>
  </si>
  <si>
    <t>MHD11. En la mayoría de los días durante ese mismo periodo de dos semanas, ¿tenía menos energía que antes de que empezara su [BAJO ESTADO DE ÁNIMO, y/o PÉRDIDA DE INTERÉS] O estaba mucho más cansado de lo habitual incluso cuando realizaba alguna pequeña tarea?</t>
  </si>
  <si>
    <t xml:space="preserve">MHD12. En la mayoría de los días de ese mismo periodo de dos semanas, ¿alguien notó que se moviera o hablara más despacio de lo habitual en usted o, al contrario, le notaron más inquieto o agitado? </t>
  </si>
  <si>
    <t>MHD13. Durante el tiempo en el que tenía [LISTA DE TODOS LOS SÍNTOMAS RECONOCIDOS], ¿todas esas dificultades afectaron a su capacidad para desenvolverse en el día a día (por ejemplo, en el trabajo o en la escuela, en su vida social, en sus relaciones)?</t>
  </si>
  <si>
    <t>Cobertura del tratamiento</t>
  </si>
  <si>
    <t xml:space="preserve">MHD14. En los últimos 12 meses, ¿ha tomado algún medicamento antidepresivo recetado por un médico u otro trabajador de la salud? </t>
  </si>
  <si>
    <t>MHD15. En los últimos 12 meses, ¿ha recibido sesiones de terapia/acompañamiento psicológico durante al menos 30 minutos por parte de un médico u otro trabajador de la salud por las dificultades de las que acabamos de hablar?</t>
  </si>
  <si>
    <t>A veces</t>
  </si>
  <si>
    <t>No he viajado en un vehículo automotor en los últimos 30 días</t>
  </si>
  <si>
    <t xml:space="preserve">El vehículo donde acostumbro viajar no tiene cinturón de seguridad </t>
  </si>
  <si>
    <t>No he viajado en motocicleta ni en motoneta en los últimos 30 días.</t>
  </si>
  <si>
    <t>No tiene casco protector</t>
  </si>
  <si>
    <t>Sí (como conductor)</t>
  </si>
  <si>
    <t>Sí (como pasajero)</t>
  </si>
  <si>
    <t>Sí (como peatón)</t>
  </si>
  <si>
    <t>Sí (como ciclista)</t>
  </si>
  <si>
    <t>Caída</t>
  </si>
  <si>
    <t>Quemadura</t>
  </si>
  <si>
    <t>Intoxicación</t>
  </si>
  <si>
    <t>Cortadura</t>
  </si>
  <si>
    <t>Cuasiahogamiento</t>
  </si>
  <si>
    <t>Mordedura o picadura de animal</t>
  </si>
  <si>
    <t>Otro (sírvase especificar)</t>
  </si>
  <si>
    <t>En casa</t>
  </si>
  <si>
    <t>En la escuela</t>
  </si>
  <si>
    <t>En el trabajo</t>
  </si>
  <si>
    <t>En un camino, calle o carretera</t>
  </si>
  <si>
    <t>En una explotación agropecuaria</t>
  </si>
  <si>
    <t>En una zona para la práctica de deportes</t>
  </si>
  <si>
    <t>No ha montado bicicleta ni triciclo en los últimos 30 días</t>
  </si>
  <si>
    <t xml:space="preserve">Nunca </t>
  </si>
  <si>
    <t>Raras veces (una o dos)</t>
  </si>
  <si>
    <t>A veces (entre tres y cinco)</t>
  </si>
  <si>
    <t>Con frecuencia (seis veces o más)</t>
  </si>
  <si>
    <t>Disparo de arma de fuego</t>
  </si>
  <si>
    <t>La persona que le hirió usó un arma distinta de un arma de fuego.</t>
  </si>
  <si>
    <t xml:space="preserve">Le hirieron sin usar ninguna arma (golpes, empujones) </t>
  </si>
  <si>
    <t>Pareja</t>
  </si>
  <si>
    <t>Padre</t>
  </si>
  <si>
    <t xml:space="preserve">Hijo, hermano u otro pariente </t>
  </si>
  <si>
    <t>Amigo o conocido</t>
  </si>
  <si>
    <t>Cuidador que no es de la familia</t>
  </si>
  <si>
    <t>Extraño</t>
  </si>
  <si>
    <t>Representantes de la autoridad oficial o legal</t>
  </si>
  <si>
    <t>Muy raras veces</t>
  </si>
  <si>
    <t>Una vez al mes</t>
  </si>
  <si>
    <t>Una vez a la semana</t>
  </si>
  <si>
    <t>Casi todos los días</t>
  </si>
  <si>
    <t>Una vez</t>
  </si>
  <si>
    <t>Algunas veces (dos o tres)</t>
  </si>
  <si>
    <t>Muchas veces (cuatro veces o más)</t>
  </si>
  <si>
    <t xml:space="preserve">Se negó a responder </t>
  </si>
  <si>
    <t>Sí, para protección</t>
  </si>
  <si>
    <t>Sí, por motivos de trabajo</t>
  </si>
  <si>
    <t>Sí, por deporte (por ej., caza, tiro al blanco)</t>
  </si>
  <si>
    <t>No respondió</t>
  </si>
  <si>
    <t>Sí, tuve alguna dificultad en el día a día</t>
  </si>
  <si>
    <t>Sí, tuve dificultades considerables en múltiples aspectos del día a día</t>
  </si>
  <si>
    <t>Sí, tuve graves dificultades para seguir funcionando en la mayoría de los aspectos del día a día</t>
  </si>
  <si>
    <t>Sí, durante menos de 3 meses</t>
  </si>
  <si>
    <t>Sí, durante 3 meses o más</t>
  </si>
  <si>
    <t>Sí, entre 1 y 3 sesiones</t>
  </si>
  <si>
    <t>Sí, 4 sesiones o más</t>
  </si>
  <si>
    <t xml:space="preserve"> Excelente</t>
  </si>
  <si>
    <t>Muy buena</t>
  </si>
  <si>
    <t>Buena</t>
  </si>
  <si>
    <t xml:space="preserve">Suficiente   </t>
  </si>
  <si>
    <t>Deficiente</t>
  </si>
  <si>
    <t>Dolor</t>
  </si>
  <si>
    <t>Dificultad para comer</t>
  </si>
  <si>
    <t>Dificultad para hablar</t>
  </si>
  <si>
    <t>Evitar sonreír</t>
  </si>
  <si>
    <t xml:space="preserve"> Dificultad para hacer otras actividades habituales</t>
  </si>
  <si>
    <t>Ninguno</t>
  </si>
  <si>
    <t>No lo sé</t>
  </si>
  <si>
    <t>No se dispone de servicio</t>
  </si>
  <si>
    <t>Es demasiado caro</t>
  </si>
  <si>
    <t>El servicio está demasiado lejos</t>
  </si>
  <si>
    <t>Calidad del servicio deficiente</t>
  </si>
  <si>
    <t>Miedo (temor a la atención odontológica)</t>
  </si>
  <si>
    <t>No había citas disponibles</t>
  </si>
  <si>
    <t xml:space="preserve">Se automedicó para el dolor </t>
  </si>
  <si>
    <t xml:space="preserve">No </t>
  </si>
  <si>
    <t>الرفض</t>
  </si>
  <si>
    <t xml:space="preserve"> ممتازة</t>
  </si>
  <si>
    <t>جيدة جداً</t>
  </si>
  <si>
    <t>جيدة</t>
  </si>
  <si>
    <t xml:space="preserve">حسنة   </t>
  </si>
  <si>
    <t>سيئة</t>
  </si>
  <si>
    <t>الشعور بألم</t>
  </si>
  <si>
    <t>مواجهة صعوبة في تناول الطعام</t>
  </si>
  <si>
    <t>مواجهة صعوبة في الكلام</t>
  </si>
  <si>
    <t>تجنب التبسّم</t>
  </si>
  <si>
    <t xml:space="preserve"> مواجهة صعوبة في مزاولة أنشطة أخرى عادية</t>
  </si>
  <si>
    <t>لا شيء</t>
  </si>
  <si>
    <t>أعراض أخرى</t>
  </si>
  <si>
    <t>الخدمات غير متاحة</t>
  </si>
  <si>
    <t>التكاليف باهظة</t>
  </si>
  <si>
    <t>الخدمات بعيدة جداً</t>
  </si>
  <si>
    <t>نوعية الخدمات رديئة</t>
  </si>
  <si>
    <t>الخوف (أثناء الحصول على رعاية الأسنان)</t>
  </si>
  <si>
    <t>المواعيد غير متاحة</t>
  </si>
  <si>
    <t>الشعور بالارتياح عقب علاج الفرد لنفسه بنفسه</t>
  </si>
  <si>
    <t>أسباب أخرى</t>
  </si>
  <si>
    <t>العنف والإصابات</t>
  </si>
  <si>
    <t>تتعلق الأسئلة التالية بمختلف التجارب والسلوكيات المتعلقة بإصابات حوادث المرور.</t>
  </si>
  <si>
    <t>V1. خلال الثلاثين يوما الماضية، كم مرة استعملت حزام الأمان عندما كنت سائقا أو راكبا على متن سيارة؟</t>
  </si>
  <si>
    <t>V2. خلال الثلاثين يوما الماضية، كم مرة قمت بارتداء خوذة عندما قيادتك أو ركوبك على متن دراجة نارية أو دراجة نارية سكوتر؟</t>
  </si>
  <si>
    <t>V3. خلال الأشهر الاثني عشر الماضية، هل كنت متورطا في حادث مرور على الطريق كسائق أو راكب أو راجل أو كسائق دراجة؟</t>
  </si>
  <si>
    <t>V4. هل تعرضت لأية إصابات خلال حادث المرور هذا والتي تستوجب عناية طبية؟</t>
  </si>
  <si>
    <t>تتعلق الأسئلة التالية بأخطر الإصابات المتصلة بحوادث السير التي تعرضت لها خلال الاثني عشر شهرا الماضية.</t>
  </si>
  <si>
    <t>V5. خلال الأشهر الاثني عشر الماضية، هل تعرضت لإصابات عن طريق االخطأ، ما عدا حوادث المرور التي تحتاج إلى عناية طبية؟</t>
  </si>
  <si>
    <t>V6. يرجى الإشارة إلى سبب من الأسباب التالية التي كانت سببا في هذه الإصابة.</t>
  </si>
  <si>
    <t>V7. أين كنت عندما كانت هذه الإصابة؟</t>
  </si>
  <si>
    <t>تتعلق الأسئلة التالية بالسلوكيات المتصلة بسلامتك وبما غذا كنت تشرب الكحول أم لا أثناء القيادة أو عندما تكون راكبا على متن وسيلة نقل.</t>
  </si>
  <si>
    <t>V8. خلال الثلاثين يوما الماضية، كم مرة كنت ترتدي خوذة عندما كنت تستقل دراجة هوائية؟</t>
  </si>
  <si>
    <t>V9. خلال الثلاثين يوما الماضية، كم من المرات كنت سائقا لسيارة مزودة بمحرك عندما تناولت كأسين أو أكثر من المشروبات الكحولية؟  (استخدام بطاقات العرض)</t>
  </si>
  <si>
    <t>V10. خلال الثلاثين يوما الماضية، كم من المرات كنت راكبا لسيارة مزودة بمحرك عندما تناولت كأسين أو أكثر من المشروبات الكحولية؟ (استخدام بطاقات العرض)</t>
  </si>
  <si>
    <t>تتعلق الأسئلة التالية بمختلف التجارب والسلوكيات المتعلقة بالعنف.</t>
  </si>
  <si>
    <t xml:space="preserve">V11. خلال الأشهر الاثني عشر الماضية، كم كان عدد المرات التي تورطت فيها في حادث عنف أدى إلى إصابتك بجروح تستدعي عناية طبية؟ </t>
  </si>
  <si>
    <t>تتعلق الأسئلة التالية بأخطر الإصابات المتصلة بالعنف التي تعرضت لها خلال الاثني عشر شهرا الماضية.</t>
  </si>
  <si>
    <t>V12. يرجى الإشارة إلى سبب من الأسباب التالية التي أدت إلى أخطر إصابة تعرضت لها خلال الأشهر الاثني عشر الأخيرة. (استخدام بطاقات العرض)</t>
  </si>
  <si>
    <t xml:space="preserve">V13. يرجى الإشارة إلى العلاقة الموجودة بينك والشخص أو الأشخاص الذين تسببوا في إصابتك. </t>
  </si>
  <si>
    <t xml:space="preserve">V14. إذا نظرت إلى الوراء إلى مرحلة الطفولة (قبل سن 18 عاماً)، هل سبق لأحد الوالدين أو أحد الكبار في الأسرة المعيشية أن قام بدفعك، أو بالقبض عليك، أو صفعك، أو ضربك أو حرقك، أو رميك بشيء معين؟ </t>
  </si>
  <si>
    <t>V15. إذا نظرنا إلى الوراء في مرحلة طفولتك، هل قام شخص بالغ أو شخص آخر أكبر منك على الأقل بخمس سنوات بمحاولة ملامستك بطريقة جنسية أو جعلك تقوم بملامسته جنسياً أو إجبارك على ممارسة الجنس معه؟</t>
  </si>
  <si>
    <t>V16. منذ ميلادك الثامن عشر، هل سبق أن عانيت من تصرف جنسي ينطوي على محاولة الجماع معك عن طريق المهبل، أو الفم أو الشرج رغما عنك؟</t>
  </si>
  <si>
    <t xml:space="preserve">تتمحور الأسئلة التالية حول السلوكيات المتصلة بسلامتك. </t>
  </si>
  <si>
    <t>V19. هل قمت بحمل سلاح ناري خارج المنزل خلال الثلاثين يوما الماضية؟</t>
  </si>
  <si>
    <t>‫لا</t>
  </si>
  <si>
    <t>نعم، للدفاع عن النفس</t>
  </si>
  <si>
    <t>نعم، في إطار العمل</t>
  </si>
  <si>
    <t>نعم، في إطار الرياضة (مثلا ممارسة تمارين الرماية)</t>
  </si>
  <si>
    <t>رفض</t>
  </si>
  <si>
    <t>الشريك الحميم</t>
  </si>
  <si>
    <t>قريب</t>
  </si>
  <si>
    <t xml:space="preserve">الأبناء أو الأخوة أو أي قريب </t>
  </si>
  <si>
    <t>صديق أو أحد المعارف</t>
  </si>
  <si>
    <t>مقدم رعاية لا صلة له بك</t>
  </si>
  <si>
    <t>شخص أجنبي</t>
  </si>
  <si>
    <t>السلطات الرسمية أو القانونية</t>
  </si>
  <si>
    <t>أشياء أخرى (حدد)</t>
  </si>
  <si>
    <t xml:space="preserve">رفض </t>
  </si>
  <si>
    <t>V18other. أشياء أخرى (حدد)</t>
  </si>
  <si>
    <t>V13other. أشياء أخرى (حدد)</t>
  </si>
  <si>
    <t>V7other. أشياء أخرى (حدد)</t>
  </si>
  <si>
    <t>V6other. أشياء أخرى (حدد)</t>
  </si>
  <si>
    <t>V17. خلال الأشهر الاثني عشر الماضية، هل كنت خائفا على سلامة نفسك أو عائلتك بسبب غضب أو تهديدات من شخص آخر أو أشخاص آخرين؟</t>
  </si>
  <si>
    <t xml:space="preserve">V18. يرجى تحديد الأشخاص الذين كنت تتوجس منهم خيفة في أغلب الأحيان.  </t>
  </si>
  <si>
    <t>أبداً</t>
  </si>
  <si>
    <t>مرة واحدة</t>
  </si>
  <si>
    <t>بضع مرات (2 إلى 3 مرات)</t>
  </si>
  <si>
    <t>مرات كثيرة (4 أو أكثر مرات)</t>
  </si>
  <si>
    <t>نادراً جداً</t>
  </si>
  <si>
    <t>مرة واحدة في الشهر</t>
  </si>
  <si>
    <t>مرة واحدة في الأسبوع</t>
  </si>
  <si>
    <t>يوميا تقريبا</t>
  </si>
  <si>
    <t xml:space="preserve">لا أعرف    </t>
  </si>
  <si>
    <t>التعرض إلى إطلاق النار بواسطة سلاح ناري</t>
  </si>
  <si>
    <t>استخدام سلاح (ما عدا سلاح ناري) من قبل الشخص الذي ألحق الضرر بي.</t>
  </si>
  <si>
    <t xml:space="preserve">الإصابة بجروح دون أي سلاح (الصفع، أو الدفع...) </t>
  </si>
  <si>
    <t xml:space="preserve">أبداً </t>
  </si>
  <si>
    <t>نادراً (مرة-مرتان)</t>
  </si>
  <si>
    <t>في بعض الأحيان (3- 5 مرات)</t>
  </si>
  <si>
    <t>في كثير من الأحيان (6 مرات أو أكثر)</t>
  </si>
  <si>
    <t>دائماً</t>
  </si>
  <si>
    <t>في بعض الأحيان</t>
  </si>
  <si>
    <t>لم أركب دراجة خلال الثلاثين يوما الماضية</t>
  </si>
  <si>
    <t xml:space="preserve">لا أعرف   </t>
  </si>
  <si>
    <t>المنزل</t>
  </si>
  <si>
    <t>المدرسة</t>
  </si>
  <si>
    <t>أماكن العمل</t>
  </si>
  <si>
    <t>الطريق/الشارع/الطريق السريع</t>
  </si>
  <si>
    <t>المزرعة</t>
  </si>
  <si>
    <t>منطقة الرياضة/رياضية</t>
  </si>
  <si>
    <t>سقوط</t>
  </si>
  <si>
    <t>حرق</t>
  </si>
  <si>
    <t xml:space="preserve">التسمم </t>
  </si>
  <si>
    <t>قص</t>
  </si>
  <si>
    <t>الإشراف على الغرق</t>
  </si>
  <si>
    <t>عضة حيوان</t>
  </si>
  <si>
    <t>نعم (كسائق)</t>
  </si>
  <si>
    <t>نعم (كراكب)</t>
  </si>
  <si>
    <t>نعم (كراجل)</t>
  </si>
  <si>
    <t>نعم (كسائق لدراجة)</t>
  </si>
  <si>
    <t>في كل الأوقات</t>
  </si>
  <si>
    <t xml:space="preserve">لم أركب على دراجة نارية أو      </t>
  </si>
  <si>
    <t>دراجة نارية سكوتر خلال الثلاثين  يوما الماضية</t>
  </si>
  <si>
    <t>لم يكن لديك خوذة</t>
  </si>
  <si>
    <t>لم أركب في سيارة خلال الثلاثين يوما الماضية</t>
  </si>
  <si>
    <t xml:space="preserve">لا يوجد حزام أمان في السيارة التي أركب فيها عادة </t>
  </si>
  <si>
    <t>السؤال التالي يستفسر عن الوقاية من سرطان عنق الرحم. حيث  تتم فحوصات الكشف المبكر للوقاية من سرطان عنق الرحم بطرق مختلفة ، بما في ذلك الفحص البصري مع حمض الخليك / الخل  (VIA)، مسحة عنق الرحم ، واختبار فيروس الورم الحليمي البشري  (HPV) . وإن اختبار VIA هو فحص سطح عنق الرحم بعد استخدام حامض الخليك (أو الخل) . أما بالنسبة لكل من مسحة عنق الرحم واختبار فيروس الورم الحليمي البشري ، يستخدم الطبيب أو الممرضة مسحة من داخل المهبل، ويتم أخذ عينة وإرسالها إلى المختبر. وحتى من الممكن أن يطلب من السيدة أخذ المسحة بنفسها من داخل المهبل. ثم  يقوم المختبر بالتحقق من  مدى وجود أي تغييرات غير طبيعية بالخلية إذا تم القيام بمسحة عنق الرحم ، وبالتحقق من فيروس HPV إذا أجري اختبار فيروس الورم الحليمي البشري.</t>
  </si>
  <si>
    <t>CX1. هل سبق لك إجراء فحص للكشف المبكر عن سرطان عنق الرحم ، باستخدام أي من الطرق الموضحة سابقا ؟</t>
  </si>
  <si>
    <t>CX2. في أي عمر خضعتِ لأول فحص لسرطان عنق الرحم؟
أدخل ”77“ إذا كان غير معروف و”88“ في حالة الرفض.</t>
  </si>
  <si>
    <t>يجب أن يكون العمر 8 سنوات على الأقل ولا يزيد عن عمر المشارك</t>
  </si>
  <si>
    <t>أدخل ”77“ إذا كان غير معروف و”88“ في حالة الرفض.</t>
  </si>
  <si>
    <t>CX3. متى كان آخر فحص (أحدث فحص) لسرطان عنق الرحم؟</t>
  </si>
  <si>
    <t>CX4. ما هو السبب الرئيسي الذي دفعكِ لإجراء آخر فحص لسرطان عنق الرحم؟</t>
  </si>
  <si>
    <t>CX6. ماذا كانت نتيجة آخر اختبار (أحدث فحص) لكشف سرطان عنق الرحم؟</t>
  </si>
  <si>
    <t>CX7.  هل قمت بأي زيارات متابعة بسبب نتائج اختباراتك؟</t>
  </si>
  <si>
    <t>CX8.هل تلقيت أي علاج لسرطان عنق الرحم ( جراحي او كمياوي) بسبب نتيجة الاختبار الخاص بك؟</t>
  </si>
  <si>
    <t>CX9. هل تلقيت العلاج خلال نفس الزيارة التي أجريت فيها الاختبار الأخير لسرطان عنق الرحم؟</t>
  </si>
  <si>
    <t>CX10. ما هو السبب الرئيسي لعدم تلقيك العلاج؟</t>
  </si>
  <si>
    <t>CX10Spec. يرجى تحديد فرد العائلة</t>
  </si>
  <si>
    <t>CX11. ما هو السبب الرئيسي لعدم قيامك مطلقًا بإجراء اختبار للكشف عن سرطان عنق الرحم؟</t>
  </si>
  <si>
    <t>CX11Spec. يرجى تحديد فرد العائلة</t>
  </si>
  <si>
    <t>CX5. أين أجريتِ آخر فحص لسرطان عنق الرحم؟</t>
  </si>
  <si>
    <t xml:space="preserve"> أقل من 1 سنة                  </t>
  </si>
  <si>
    <t xml:space="preserve">1-2 سنة ماضية               </t>
  </si>
  <si>
    <t xml:space="preserve"> 3-5 سنة ماضية               </t>
  </si>
  <si>
    <t xml:space="preserve"> أكثر من 5 سنوات             </t>
  </si>
  <si>
    <t>لا تعرف</t>
  </si>
  <si>
    <t>رفضت الإجابة/ فضلت عدم الإجابة</t>
  </si>
  <si>
    <t xml:space="preserve"> جزء من فحص روتيني</t>
  </si>
  <si>
    <t xml:space="preserve">متابعة نتيجة غير طبيعية أو غير حاسمة </t>
  </si>
  <si>
    <t xml:space="preserve"> بناءً على توصية مقدم الرعاية الصحية</t>
  </si>
  <si>
    <t>بناءً على توصية من مصدر آخر</t>
  </si>
  <si>
    <t xml:space="preserve"> بسبب الشعور بالألم أو أعراض أخرى</t>
  </si>
  <si>
    <t xml:space="preserve"> سبب آخر</t>
  </si>
  <si>
    <t xml:space="preserve">عيادة الطبيب   </t>
  </si>
  <si>
    <t xml:space="preserve">عيادة متنقلة        </t>
  </si>
  <si>
    <t xml:space="preserve">عيادة مجتمعية     </t>
  </si>
  <si>
    <t xml:space="preserve">مستشفى       </t>
  </si>
  <si>
    <t>كجزء من المبادرة الرئاسية الوطنية للكشف المبكر عن السرطان</t>
  </si>
  <si>
    <t>أخرى</t>
  </si>
  <si>
    <t xml:space="preserve">لم أتسلّم النتيجة             </t>
  </si>
  <si>
    <t xml:space="preserve">طبيعي / سلبي                  </t>
  </si>
  <si>
    <t xml:space="preserve">غير طبيعي / إيجابي                     </t>
  </si>
  <si>
    <t xml:space="preserve">مشتبه في وجود سرطان                </t>
  </si>
  <si>
    <t xml:space="preserve">غير حاسمة / غير مؤكدة      </t>
  </si>
  <si>
    <t>لا يعرف</t>
  </si>
  <si>
    <t>لم يتم إخباري بأنني بحاجة إلى العلاج</t>
  </si>
  <si>
    <t>لم أكن أعرف كيف/أين أحصل على العلاج</t>
  </si>
  <si>
    <t>إحراج</t>
  </si>
  <si>
    <t>غالي الثمن</t>
  </si>
  <si>
    <t>لم يكن لدي وقت</t>
  </si>
  <si>
    <t>العيادة بعيدة جدًا</t>
  </si>
  <si>
    <t>جودة الخدمة رديئة</t>
  </si>
  <si>
    <t>الخوف (من الإجراءات/ من الوصمة لاجتماعية)</t>
  </si>
  <si>
    <t>المعتقدات الثقافية</t>
  </si>
  <si>
    <t xml:space="preserve">لن يسمح أحد أفراد العائلة بذلك   </t>
  </si>
  <si>
    <t>لم أكن أعرف كيف/أين أحصل على الاختبار</t>
  </si>
  <si>
    <t>الخوف (من الإجراءات/ من الوصمة الاجتماعية)</t>
  </si>
  <si>
    <t xml:space="preserve">لن يسمح أحد أفراد العائلة بذلك  </t>
  </si>
  <si>
    <t>H20. خلال الاثني عشر شهراً الماضية، هل قمت بزيارة طبيب أو عامل آخر في المجال الصحي؟</t>
  </si>
  <si>
    <t>خلال أي من زياراتك للطبيب أو أي عامل في المجال الصحي آخر خلال الـ 12 شهراً الماضية، هل نُصحت  بالقيام بأي مما يلي</t>
  </si>
  <si>
    <t>تقليل المشروبات السكرية في نظامك الغذائي</t>
  </si>
  <si>
    <t>H13b.  هل سبق أن أُخبرت بذلك في الاثني عشر شهرًا السابقة؟?</t>
  </si>
  <si>
    <t>H2b هل سبق أن أُخبرت بذلك في الاثني عشر شهرًا السابقة؟</t>
  </si>
  <si>
    <t>H7b هل سبق أن أُخبرت بذلك في الاثني عشر شهرًا السابقة؟</t>
  </si>
  <si>
    <t>O4other. أخرى. يرجى التحديد</t>
  </si>
  <si>
    <t>O5other. أخرى. يرجى التحديد</t>
  </si>
  <si>
    <t>O2other. أخرى. يرجى التحديد</t>
  </si>
  <si>
    <t>...C11. هل يمكنك ان تعطي مبلغ تقريبي للدخل الشهري للعائلة اذا قمت بقراءة بعض الاختيارات لك؟ هل هو ....t</t>
  </si>
  <si>
    <t>تاريخ الميلاد</t>
  </si>
  <si>
    <t>يجب أن يكون العمر بين ${minage} و ${maxage} سنة.</t>
  </si>
  <si>
    <t>الرجاء تحديد التاريخ الحالي (${I4}) إذا كان تاريخ الميلاد الدقيق (اليوم والشهر والسنة) غير معروف.</t>
  </si>
  <si>
    <t>L'âge doit être compris entre ${minage} et ${maxage} ans.</t>
  </si>
  <si>
    <t>Veuillez sélectionner la date actuelle (${I4}) si vous ne connaissez pas votre date de naissance exacte (jour, mois et année).</t>
  </si>
  <si>
    <t>La edad debe estar entre ${minage} y ${maxage} años.</t>
  </si>
  <si>
    <t>Si desconoce la fecha exacta de nacimiento (día, mes y año), seleccione la fecha actual (${I4}).</t>
  </si>
  <si>
    <t>Возраст должен быть в диапазоне от ${minage} до ${maxage} лет.</t>
  </si>
  <si>
    <t>Пожалуйста, выберите текущую дату (${I4}), если точная дата рождения (день, месяц и год) неизвестна.</t>
  </si>
  <si>
    <t>CX2. A quel âge avez-vous été dépisté au cancer du col de l’utérus pour la 1ère fois ?</t>
  </si>
  <si>
    <t>CX3. A quand remonte votre dernier test de dépistage ?</t>
  </si>
  <si>
    <t>CX6. Quel est le résultat de votre dernier test de dépistage ?</t>
  </si>
  <si>
    <t>CX4. Quelle est la principale raison pour laquelle vous avez passé votre dernier test de dépistage du cancer du col de l'utérus ?</t>
  </si>
  <si>
    <t>CX5. Où avez-vous passé votre dernier test de dépistage du cancer du col de l'utérus ?</t>
  </si>
  <si>
    <t>CX7.  Avez-vous eu des consultations de suivi suite à vos résultats ?</t>
  </si>
  <si>
    <t>CX8. Avez-vous reçu un traitement pour le col de l'utérus suite à vos résultats ?</t>
  </si>
  <si>
    <t>CX9. Avez-vous reçu un traitement lors de la même consultation que votre dernier test de dépistage du cancer du col de l'utérus ?</t>
  </si>
  <si>
    <t>CX10. Quelle est la principale raison pour laquelle vous n'avez pas reçu de traitement ?</t>
  </si>
  <si>
    <t>CX10Spec. Veuillez préciser le membre de la famille concerné.</t>
  </si>
  <si>
    <t>CX11. Quelle est la principale raison pour laquelle vous n'avez jamais passé de test de dépistage du cancer du col de l'utérus ?</t>
  </si>
  <si>
    <t>CX11Spec. Veuillez préciser le membre de la famille concerné.</t>
  </si>
  <si>
    <t>Je ne savais pas comment ni où me faire dépister</t>
  </si>
  <si>
    <t>Gêne</t>
  </si>
  <si>
    <t>Manque de temps</t>
  </si>
  <si>
    <t>Clinique trop loin</t>
  </si>
  <si>
    <t>Mauvaise qualité des services</t>
  </si>
  <si>
    <t>Peur (peur de l'examen, stigmatisation sociale)</t>
  </si>
  <si>
    <t>Croyance culturelle</t>
  </si>
  <si>
    <t>Un membre de ma famille s'y oppose</t>
  </si>
  <si>
    <t>Je ne sais pas</t>
  </si>
  <si>
    <t>Refus</t>
  </si>
  <si>
    <t>Je ne savais pas comment ni où me faire soigner.</t>
  </si>
  <si>
    <t>Gêne.</t>
  </si>
  <si>
    <t>Trop cher.</t>
  </si>
  <si>
    <t>Manque de temps.</t>
  </si>
  <si>
    <t>Clinique trop loin.</t>
  </si>
  <si>
    <t>Mauvaise qualité des services.</t>
  </si>
  <si>
    <t xml:space="preserve">
On ne m'a pas dit que j'avais besoin d'un traitement.</t>
  </si>
  <si>
    <t>Peur (peur de l'intervention, stigmatisation sociale).</t>
  </si>
  <si>
    <t xml:space="preserve">Croyances culturelles. </t>
  </si>
  <si>
    <t>Un membre de ma famille s'y opposait.</t>
  </si>
  <si>
    <t>Je ne sais pas.</t>
  </si>
  <si>
    <t>Refus.</t>
  </si>
  <si>
    <t>Résultat non reçu</t>
  </si>
  <si>
    <t>Normal/Négatif</t>
  </si>
  <si>
    <t>Anormal/Positif</t>
  </si>
  <si>
    <t>Suspicion de cancer</t>
  </si>
  <si>
    <t>Non concluant</t>
  </si>
  <si>
    <t>Cabinet médical</t>
  </si>
  <si>
    <t>Clinique mobile</t>
  </si>
  <si>
    <t>Clinique communautaire</t>
  </si>
  <si>
    <t>Hôpital</t>
  </si>
  <si>
    <t>Recommandé par un professionnel de la santé</t>
  </si>
  <si>
    <t>Dans le cadre d'un examen de routine</t>
  </si>
  <si>
    <t>Suivi d'un résultat anormal ou non concluant</t>
  </si>
  <si>
    <t>Recommandé par une autre source</t>
  </si>
  <si>
    <t>Douleur ou autres symptômes</t>
  </si>
  <si>
    <t>Il y a moins d'un an</t>
  </si>
  <si>
    <t>Il y a 1 à 2 ans</t>
  </si>
  <si>
    <t>Il y a plus de 2 à 5 ans</t>
  </si>
  <si>
    <t>Il y a plus de 5 ans</t>
  </si>
  <si>
    <t>Прекрасное</t>
  </si>
  <si>
    <t>Очень хорошее</t>
  </si>
  <si>
    <t>Хорошее</t>
  </si>
  <si>
    <t>Терпимое</t>
  </si>
  <si>
    <t>Плохое</t>
  </si>
  <si>
    <t>Боль</t>
  </si>
  <si>
    <t>Затруднения при приеме пищи</t>
  </si>
  <si>
    <t>Затруднения в речи</t>
  </si>
  <si>
    <t>Избегание открытой улыбки</t>
  </si>
  <si>
    <t>Затруднения в другой повседневной деятельности</t>
  </si>
  <si>
    <t>Помощь не оказывается</t>
  </si>
  <si>
    <t>Слишком дорого</t>
  </si>
  <si>
    <t>Слишком далеко</t>
  </si>
  <si>
    <t>Плохо лечат</t>
  </si>
  <si>
    <t>Страх (боязнь лечить зубы)</t>
  </si>
  <si>
    <t>Нет талонов на прием</t>
  </si>
  <si>
    <t>Лечился дома – стало лучше</t>
  </si>
  <si>
    <t xml:space="preserve">Нет </t>
  </si>
  <si>
    <t>Здоровье полости рта</t>
  </si>
  <si>
    <t xml:space="preserve">Приведенные ниже вопросы касаются состояния полости рта респондента, заболеваний зубов или десен, истории лечения и соблюдения правил гигиены полости рта. </t>
  </si>
  <si>
    <t>O1. Как вы оцениваете свое стоматологическое здоровье (состояние зубов, десен и полости рта) в настоящее время?</t>
  </si>
  <si>
    <t>O2. Возникали ли у вас за последние 12 месяцев указанные проблемы, вызванные состоянием зубов, десен и полости рта? 
Отметьте все подходящие варианты.</t>
  </si>
  <si>
    <t xml:space="preserve">O3. Обращались ли вы за последние 12 месяцев за медицинской помощью в связи с состоянием зубов, десен или ротовой полости? </t>
  </si>
  <si>
    <t xml:space="preserve">O4. Почему вы не обращались за медицинской помощью? Выберите все подходящие варианты. </t>
  </si>
  <si>
    <t xml:space="preserve">O5. Укажите, какой пастой вы чистите зубы. </t>
  </si>
  <si>
    <t>Стоматологический осмотр</t>
  </si>
  <si>
    <t>O6. Количество зубов</t>
  </si>
  <si>
    <t>O7. Наличие нелеченных кариозных поражений зубов</t>
  </si>
  <si>
    <t>O8. Наличие тяжелых кариозных поражений зубов</t>
  </si>
  <si>
    <t>O9. Наличие выраженной боли, отека, поражений или необычных образований в полости рта или периоральной зоне</t>
  </si>
  <si>
    <t>O10. Потребность в срочной/неотложной стоматологической/специализированной помощи</t>
  </si>
  <si>
    <t>Психическое здоровье (депрессия)</t>
  </si>
  <si>
    <t xml:space="preserve">Представленные ниже вопросы касаются чувства грусти, подавленности, утраты интереса и удовольствия. </t>
  </si>
  <si>
    <t>MHD1. Вы замечали за последние 12 месяцев периоды не менее 2 недель, которые сопровождались чувством грусти или подавленности на протяжении большей части дня, почти каждый день?</t>
  </si>
  <si>
    <t>MHD2. Вы замечали за последние 12 месяцев, что на протяжении периода не менее 2 недель стали гораздо меньше интересоваться или испытывать гораздо меньше удовольствия от занятий теми вещами, которые Вам обычно нравятся?</t>
  </si>
  <si>
    <t>MHD3.Расскажите, в какой момент за последние 12 месяцев у Вас был самый тяжелый период [СНИЖЕННОГО НАСТРОЕНИЯ и/или УТРАТЫ ИНТЕРЕСА И УДОВОЛЬСТВИЯ], который длился не менее 2 недель? 
Попросить участника указать конкретный месяц (например</t>
  </si>
  <si>
    <t>Все последующие вопросы будут относиться именно к этому времени, то есть [ВСТАВИТЬ ОТВЕТ НА ВОПРОС MH3]. Постарайтесь как можно лучше припомнить именно те ощущения, которые Вы испытывали в тот период, а не то, что Вы могли бы ощущать в другое время.</t>
  </si>
  <si>
    <t>MHD4. В течение того периода, когда Ваше [СНИЖЕННОЕ НАСТРОЕНИЕ и/или УТРАТА ИНТЕРЕСА] были наиболее выраженными, то есть [УКАЗАТЬ ПЕРИОД ИЗ MH3], Вам было труднее сосредоточиться и не отвлекаться от дел, чем обычно, ИЛИ Вам было труднее, чем обычно, принимать решения большую часть дня, почти каждый день в течение по крайней мере 2 недель?</t>
  </si>
  <si>
    <t>MHD5. У вас было ощущение себя менее значимым или даже никчемным человеком большую часть дня, почти каждый день, в течение того же 2-недельного периода [УКАЗАТЬ ПЕРИОД]?</t>
  </si>
  <si>
    <t xml:space="preserve">MHD6. В тот же 2-недельный период, почти каждый день, у вас было крайне сильное чувство вины за то, чем вы занимались или, наоборот, не занимались большую часть дня?  </t>
  </si>
  <si>
    <t>MHD7. В тот же 2-недельный период, почти каждый день, на протяжении большей части дня, у вас было чувство безнадежности при мысли о будущем, например, что ваша жизнь никогда не будет нормальной?</t>
  </si>
  <si>
    <t>MHD8. Следующий вопрос может быть деликатным. 
У вас были в течение того же 2-недельного периода [УКАЗАТЬ ПЕРИОД] на протяжении большей части времени мысли о смерти или самоубийстве, или, может быть, вы пытались покончить с собой?</t>
  </si>
  <si>
    <t>MHD9. В тот же 2-недельный период на протяжении большей части времени вы замечали большие, чем обычно, трудности со сном (например, при засыпании или в течение ночи) или намного более длительный сон, чем обычно?</t>
  </si>
  <si>
    <t>MHD10. В тот же 2-недельный период на протяжении большей части времени вы замечали отсутствие аппетита, даже при наличии еды, ИЛИ более активное потребление пищи, чем в период до появления чувства [СНИЖЕННОГО НАСТРОЕНИЯ и/или УТРАТЫ ИНТЕРЕСА]?</t>
  </si>
  <si>
    <t>MHD11. В тот же 2-недельный период на протяжении большей части времени у Вас было ощущение упадка сил по сравнению с периодом до [СНИЖЕНИЯ НАСТРОЕНИЯ и/или УТРАТЫ ИНТЕРЕСА] ИЛИ Вы уставали гораздо больше, чем обычно, даже когда выполняли какую-то небольшую работу?</t>
  </si>
  <si>
    <t xml:space="preserve">MHD12. В тот же 2-недельный период на протяжении большей части времени окружающие замечали, что Вы двигаетесь или говорите медленнее, чем обычно свойственно Вам, ИЛИ, наоборот, замечали ли окружающие, что Вы избыточно активны или подвижны? </t>
  </si>
  <si>
    <t>MHD13. В течение того времени, когда Вы испытывали [ПЕРЕЧЕНЬ ВСЕХ ОТМЕЧЕННЫХ СИМПТОМОВ], эти трудности сказывались на Вашей способности вести повседневную жизнь (например, на работе или в учебе, на Вашей социальной жизни, на Ваших отношениях)?</t>
  </si>
  <si>
    <t>Охват лечением</t>
  </si>
  <si>
    <t>MHD14. За последние 12 месяцев вы принимали антидепрессанты, назначенные врачом или другим медицинским работником?</t>
  </si>
  <si>
    <t>MHD15. В течение последних 12 месяцев Вы проходили психотерапию/ сеансы консультирования длительностью не менее 30 минут с врачом или другим работником здравоохранения в связи с трудностями, о которых мы только что говорили?</t>
  </si>
  <si>
    <t>Да: от 1 до 3 сеансов</t>
  </si>
  <si>
    <t>Да, 4 сеанса или более</t>
  </si>
  <si>
    <t>Отказ</t>
  </si>
  <si>
    <t>Да, менее 3 месяцев</t>
  </si>
  <si>
    <t>Да, три месяца или дольше</t>
  </si>
  <si>
    <t>Да, некоторые трудности в повседневной жизни</t>
  </si>
  <si>
    <t>Да, значительные трудности в различных аспектах повседневной жизни</t>
  </si>
  <si>
    <t>Да, серьезные трудности с ведением повседневной жизни в большинстве аспектов</t>
  </si>
  <si>
    <t>H20. Durante los últimos 12 meses, ¿ha visitado a un médico u otro profesional de la salud?</t>
  </si>
  <si>
    <t>Durante alguna de sus visitas a un médico u otro profesional de la salud en los últimos 12 meses, ¿le aconsejaron hacer alguna de las siguientes cosas?</t>
  </si>
  <si>
    <t>Reduce las bebidas azucaradas en tu dieta</t>
  </si>
  <si>
    <t>H13b.¿Te lo dijeron por primera vez en los últimos 12 meses?</t>
  </si>
  <si>
    <t>H7b. ¿Te lo dijeron por primera vez en los últimos 12 meses?</t>
  </si>
  <si>
    <t>H2b. ¿Te lo dijeron por primera vez en los últimos 12 meses?</t>
  </si>
  <si>
    <t>HH1</t>
  </si>
  <si>
    <t>${nrHHM} &gt;= 1</t>
  </si>
  <si>
    <t>Household Member 1</t>
  </si>
  <si>
    <t>fname1</t>
  </si>
  <si>
    <t>fname1_norm</t>
  </si>
  <si>
    <t>if(string-length(normalize-space(${fname1})) &gt; 0, translate(normalize-space(${fname1}), ' ', '-'), '')</t>
  </si>
  <si>
    <t>sname1</t>
  </si>
  <si>
    <t>sname1_norm</t>
  </si>
  <si>
    <t>if(string-length(normalize-space(${sname1})) &gt; 0, translate(normalize-space(${sname1}), ' ', '-'), '')</t>
  </si>
  <si>
    <t>sex1</t>
  </si>
  <si>
    <t>HH2</t>
  </si>
  <si>
    <t>${nrHHM} &gt;= 2</t>
  </si>
  <si>
    <t>Household Member 2</t>
  </si>
  <si>
    <t>fname2</t>
  </si>
  <si>
    <t>fname2_norm</t>
  </si>
  <si>
    <t>if(string-length(normalize-space(${fname2})) &gt; 0, translate(normalize-space(${fname2}), ' ', '-'), '')</t>
  </si>
  <si>
    <t>sname2</t>
  </si>
  <si>
    <t>sname2_norm</t>
  </si>
  <si>
    <t>if(string-length(normalize-space(${sname2})) &gt; 0, translate(normalize-space(${sname2}), ' ', '-'), '')</t>
  </si>
  <si>
    <t>sex2</t>
  </si>
  <si>
    <t>age2</t>
  </si>
  <si>
    <t>HH3</t>
  </si>
  <si>
    <t>${nrHHM} &gt;= 3</t>
  </si>
  <si>
    <t>Household Member 3</t>
  </si>
  <si>
    <t>fname3</t>
  </si>
  <si>
    <t>fname3_norm</t>
  </si>
  <si>
    <t>if(string-length(normalize-space(${fname3})) &gt; 0, translate(normalize-space(${fname3}), ' ', '-'), '')</t>
  </si>
  <si>
    <t>sname3</t>
  </si>
  <si>
    <t>sname3_norm</t>
  </si>
  <si>
    <t>if(string-length(normalize-space(${sname3})) &gt; 0, translate(normalize-space(${sname3}), ' ', '-'), '')</t>
  </si>
  <si>
    <t>sex3</t>
  </si>
  <si>
    <t>age3</t>
  </si>
  <si>
    <t>HH4</t>
  </si>
  <si>
    <t>${nrHHM} &gt;= 4</t>
  </si>
  <si>
    <t>Household Member 4</t>
  </si>
  <si>
    <t>fname4</t>
  </si>
  <si>
    <t>fname4_norm</t>
  </si>
  <si>
    <t>if(string-length(normalize-space(${fname4})) &gt; 0, translate(normalize-space(${fname4}), ' ', '-'), '')</t>
  </si>
  <si>
    <t>sname4</t>
  </si>
  <si>
    <t>sname4_norm</t>
  </si>
  <si>
    <t>if(string-length(normalize-space(${sname4})) &gt; 0, translate(normalize-space(${sname4}), ' ', '-'), '')</t>
  </si>
  <si>
    <t>sex4</t>
  </si>
  <si>
    <t>age4</t>
  </si>
  <si>
    <t>HH5</t>
  </si>
  <si>
    <t>${nrHHM} &gt;= 5</t>
  </si>
  <si>
    <t>Household Member 5</t>
  </si>
  <si>
    <t>fname5</t>
  </si>
  <si>
    <t>fname5_norm</t>
  </si>
  <si>
    <t>if(string-length(normalize-space(${fname5})) &gt; 0, translate(normalize-space(${fname5}), ' ', '-'), '')</t>
  </si>
  <si>
    <t>sname5</t>
  </si>
  <si>
    <t>sname5_norm</t>
  </si>
  <si>
    <t>if(string-length(normalize-space(${sname5})) &gt; 0, translate(normalize-space(${sname5}), ' ', '-'), '')</t>
  </si>
  <si>
    <t>sex5</t>
  </si>
  <si>
    <t>age5</t>
  </si>
  <si>
    <t>HH6</t>
  </si>
  <si>
    <t>${nrHHM} &gt;= 6</t>
  </si>
  <si>
    <t>Household Member 6</t>
  </si>
  <si>
    <t>fname6</t>
  </si>
  <si>
    <t>fname6_norm</t>
  </si>
  <si>
    <t>if(string-length(normalize-space(${fname6})) &gt; 0, translate(normalize-space(${fname6}), ' ', '-'), '')</t>
  </si>
  <si>
    <t>sname6</t>
  </si>
  <si>
    <t>sname6_norm</t>
  </si>
  <si>
    <t>if(string-length(normalize-space(${sname6})) &gt; 0, translate(normalize-space(${sname6}), ' ', '-'), '')</t>
  </si>
  <si>
    <t>sex6</t>
  </si>
  <si>
    <t>age6</t>
  </si>
  <si>
    <t>HH7</t>
  </si>
  <si>
    <t>${nrHHM} &gt;= 7</t>
  </si>
  <si>
    <t>Household Member 7</t>
  </si>
  <si>
    <t>fname7</t>
  </si>
  <si>
    <t>fname7_norm</t>
  </si>
  <si>
    <t>if(string-length(normalize-space(${fname7})) &gt; 0, translate(normalize-space(${fname7}), ' ', '-'), '')</t>
  </si>
  <si>
    <t>sname7</t>
  </si>
  <si>
    <t>sname7_norm</t>
  </si>
  <si>
    <t>if(string-length(normalize-space(${sname7})) &gt; 0, translate(normalize-space(${sname7}), ' ', '-'), '')</t>
  </si>
  <si>
    <t>sex7</t>
  </si>
  <si>
    <t>age7</t>
  </si>
  <si>
    <t>HH8</t>
  </si>
  <si>
    <t>${nrHHM} &gt;= 8</t>
  </si>
  <si>
    <t>Household Member 8</t>
  </si>
  <si>
    <t>fname8</t>
  </si>
  <si>
    <t>fname8_norm</t>
  </si>
  <si>
    <t>if(string-length(normalize-space(${fname8})) &gt; 0, translate(normalize-space(${fname8}), ' ', '-'), '')</t>
  </si>
  <si>
    <t>sname8</t>
  </si>
  <si>
    <t>sname8_norm</t>
  </si>
  <si>
    <t>if(string-length(normalize-space(${sname8})) &gt; 0, translate(normalize-space(${sname8}), ' ', '-'), '')</t>
  </si>
  <si>
    <t>sex8</t>
  </si>
  <si>
    <t>age8</t>
  </si>
  <si>
    <t>HH9</t>
  </si>
  <si>
    <t>${nrHHM} &gt;= 9</t>
  </si>
  <si>
    <t>Household Member 9</t>
  </si>
  <si>
    <t>fname9</t>
  </si>
  <si>
    <t>fname9_norm</t>
  </si>
  <si>
    <t>if(string-length(normalize-space(${fname9})) &gt; 0, translate(normalize-space(${fname9}), ' ', '-'), '')</t>
  </si>
  <si>
    <t>sname9</t>
  </si>
  <si>
    <t>sname9_norm</t>
  </si>
  <si>
    <t>if(string-length(normalize-space(${sname9})) &gt; 0, translate(normalize-space(${sname9}), ' ', '-'), '')</t>
  </si>
  <si>
    <t>sex9</t>
  </si>
  <si>
    <t>age9</t>
  </si>
  <si>
    <t>HH10</t>
  </si>
  <si>
    <t>${nrHHM} &gt;= 10</t>
  </si>
  <si>
    <t>Household Member 10</t>
  </si>
  <si>
    <t>fname10</t>
  </si>
  <si>
    <t>fname10_norm</t>
  </si>
  <si>
    <t>if(string-length(normalize-space(${fname10})) &gt; 0, translate(normalize-space(${fname10}), ' ', '-'), '')</t>
  </si>
  <si>
    <t>sname10</t>
  </si>
  <si>
    <t>sname10_norm</t>
  </si>
  <si>
    <t>if(string-length(normalize-space(${sname10})) &gt; 0, translate(normalize-space(${sname10}), ' ', '-'), '')</t>
  </si>
  <si>
    <t>sex10</t>
  </si>
  <si>
    <t>age10</t>
  </si>
  <si>
    <t>HH11</t>
  </si>
  <si>
    <t>${nrHHM} &gt;= 11</t>
  </si>
  <si>
    <t>Household Member 11</t>
  </si>
  <si>
    <t>fname11</t>
  </si>
  <si>
    <t>fname11_norm</t>
  </si>
  <si>
    <t>if(string-length(normalize-space(${fname11})) &gt; 0, translate(normalize-space(${fname11}), ' ', '-'), '')</t>
  </si>
  <si>
    <t>sname11</t>
  </si>
  <si>
    <t>sname11_norm</t>
  </si>
  <si>
    <t>if(string-length(normalize-space(${sname11})) &gt; 0, translate(normalize-space(${sname11}), ' ', '-'), '')</t>
  </si>
  <si>
    <t>sex11</t>
  </si>
  <si>
    <t>age11</t>
  </si>
  <si>
    <t>HH12</t>
  </si>
  <si>
    <t>${nrHHM} &gt;= 12</t>
  </si>
  <si>
    <t>Household Member 12</t>
  </si>
  <si>
    <t>fname12</t>
  </si>
  <si>
    <t>fname12_norm</t>
  </si>
  <si>
    <t>if(string-length(normalize-space(${fname12})) &gt; 0, translate(normalize-space(${fname12}), ' ', '-'), '')</t>
  </si>
  <si>
    <t>sname12</t>
  </si>
  <si>
    <t>sname12_norm</t>
  </si>
  <si>
    <t>if(string-length(normalize-space(${sname12})) &gt; 0, translate(normalize-space(${sname12}), ' ', '-'), '')</t>
  </si>
  <si>
    <t>sex12</t>
  </si>
  <si>
    <t>age12</t>
  </si>
  <si>
    <t>HH13</t>
  </si>
  <si>
    <t>${nrHHM} &gt;= 13</t>
  </si>
  <si>
    <t>Household Member 13</t>
  </si>
  <si>
    <t>fname13</t>
  </si>
  <si>
    <t>fname13_norm</t>
  </si>
  <si>
    <t>if(string-length(normalize-space(${fname13})) &gt; 0, translate(normalize-space(${fname13}), ' ', '-'), '')</t>
  </si>
  <si>
    <t>sname13</t>
  </si>
  <si>
    <t>sname13_norm</t>
  </si>
  <si>
    <t>if(string-length(normalize-space(${sname13})) &gt; 0, translate(normalize-space(${sname13}), ' ', '-'), '')</t>
  </si>
  <si>
    <t>sex13</t>
  </si>
  <si>
    <t>age13</t>
  </si>
  <si>
    <t>HH14</t>
  </si>
  <si>
    <t>${nrHHM} &gt;= 14</t>
  </si>
  <si>
    <t>Household Member 14</t>
  </si>
  <si>
    <t>fname14</t>
  </si>
  <si>
    <t>fname14_norm</t>
  </si>
  <si>
    <t>if(string-length(normalize-space(${fname14})) &gt; 0, translate(normalize-space(${fname14}), ' ', '-'), '')</t>
  </si>
  <si>
    <t>sname14</t>
  </si>
  <si>
    <t>sname14_norm</t>
  </si>
  <si>
    <t>if(string-length(normalize-space(${sname14})) &gt; 0, translate(normalize-space(${sname14}), ' ', '-'), '')</t>
  </si>
  <si>
    <t>sex14</t>
  </si>
  <si>
    <t>age14</t>
  </si>
  <si>
    <t>HH15</t>
  </si>
  <si>
    <t>${nrHHM} &gt;= 15</t>
  </si>
  <si>
    <t>Household Member 15</t>
  </si>
  <si>
    <t>fname15</t>
  </si>
  <si>
    <t>fname15_norm</t>
  </si>
  <si>
    <t>if(string-length(normalize-space(${fname15})) &gt; 0, translate(normalize-space(${fname15}), ' ', '-'), '')</t>
  </si>
  <si>
    <t>sname15</t>
  </si>
  <si>
    <t>sname15_norm</t>
  </si>
  <si>
    <t>if(string-length(normalize-space(${sname15})) &gt; 0, translate(normalize-space(${sname15}), ' ', '-'), '')</t>
  </si>
  <si>
    <t>sex15</t>
  </si>
  <si>
    <t>age15</t>
  </si>
  <si>
    <t>HH16</t>
  </si>
  <si>
    <t>${nrHHM} &gt;= 16</t>
  </si>
  <si>
    <t>Household Member 16</t>
  </si>
  <si>
    <t>fname16</t>
  </si>
  <si>
    <t>fname16_norm</t>
  </si>
  <si>
    <t>if(string-length(normalize-space(${fname16})) &gt; 0, translate(normalize-space(${fname16}), ' ', '-'), '')</t>
  </si>
  <si>
    <t>sname16</t>
  </si>
  <si>
    <t>sname16_norm</t>
  </si>
  <si>
    <t>if(string-length(normalize-space(${sname16})) &gt; 0, translate(normalize-space(${sname16}), ' ', '-'), '')</t>
  </si>
  <si>
    <t>sex16</t>
  </si>
  <si>
    <t>age16</t>
  </si>
  <si>
    <t>HH17</t>
  </si>
  <si>
    <t>${nrHHM} &gt;= 17</t>
  </si>
  <si>
    <t>Household Member 17</t>
  </si>
  <si>
    <t>fname17</t>
  </si>
  <si>
    <t>fname17_norm</t>
  </si>
  <si>
    <t>if(string-length(normalize-space(${fname17})) &gt; 0, translate(normalize-space(${fname17}), ' ', '-'), '')</t>
  </si>
  <si>
    <t>sname17</t>
  </si>
  <si>
    <t>sname17_norm</t>
  </si>
  <si>
    <t>if(string-length(normalize-space(${sname17})) &gt; 0, translate(normalize-space(${sname17}), ' ', '-'), '')</t>
  </si>
  <si>
    <t>sex17</t>
  </si>
  <si>
    <t>age17</t>
  </si>
  <si>
    <t>HH18</t>
  </si>
  <si>
    <t>${nrHHM} &gt;= 18</t>
  </si>
  <si>
    <t>Household Member 18</t>
  </si>
  <si>
    <t>fname18</t>
  </si>
  <si>
    <t>fname18_norm</t>
  </si>
  <si>
    <t>if(string-length(normalize-space(${fname18})) &gt; 0, translate(normalize-space(${fname18}), ' ', '-'), '')</t>
  </si>
  <si>
    <t>sname18</t>
  </si>
  <si>
    <t>sname18_norm</t>
  </si>
  <si>
    <t>if(string-length(normalize-space(${sname18})) &gt; 0, translate(normalize-space(${sname18}), ' ', '-'), '')</t>
  </si>
  <si>
    <t>sex18</t>
  </si>
  <si>
    <t>age18</t>
  </si>
  <si>
    <t>HH19</t>
  </si>
  <si>
    <t>${nrHHM} &gt;= 19</t>
  </si>
  <si>
    <t>Household Member 19</t>
  </si>
  <si>
    <t>fname19</t>
  </si>
  <si>
    <t>fname19_norm</t>
  </si>
  <si>
    <t>if(string-length(normalize-space(${fname19})) &gt; 0, translate(normalize-space(${fname19}), ' ', '-'), '')</t>
  </si>
  <si>
    <t>sname19</t>
  </si>
  <si>
    <t>sname19_norm</t>
  </si>
  <si>
    <t>if(string-length(normalize-space(${sname19})) &gt; 0, translate(normalize-space(${sname19}), ' ', '-'), '')</t>
  </si>
  <si>
    <t>sex19</t>
  </si>
  <si>
    <t>age19</t>
  </si>
  <si>
    <t>HH20</t>
  </si>
  <si>
    <t>${nrHHM} &gt;= 20</t>
  </si>
  <si>
    <t>Household Member 20</t>
  </si>
  <si>
    <t>fname20</t>
  </si>
  <si>
    <t>fname20_norm</t>
  </si>
  <si>
    <t>if(string-length(normalize-space(${fname20})) &gt; 0, translate(normalize-space(${fname20}), ' ', '-'), '')</t>
  </si>
  <si>
    <t>sname20</t>
  </si>
  <si>
    <t>sname20_norm</t>
  </si>
  <si>
    <t>if(string-length(normalize-space(${sname20})) &gt; 0, translate(normalize-space(${sname20}), ' ', '-'), '')</t>
  </si>
  <si>
    <t>sex20</t>
  </si>
  <si>
    <t>age20</t>
  </si>
  <si>
    <t>summary_text</t>
  </si>
  <si>
    <t>join('&lt;br/&gt;&lt;br/&gt;',"Household Summary: ",
  if(${nrHHM}&gt;=1, concat('1. ', ${fname1}, ' ', ${sname1}, ', ',if(${sex1} = '1', 'Male', 'Female'), ', Age ', ${age1}), ''),
  if(${nrHHM}&gt;=2, concat('2. ', ${fname2}, ' ', ${sname2}, ', ',if(${sex2} = '1', 'Male', 'Female'), ', Age ', ${age2}), ''),
  if(${nrHHM}&gt;=3, concat('3. ', ${fname3}, ' ', ${sname3}, ', ', if(${sex3} = '1', 'Male', 'Female'), ', Age ', ${age3}), ''),
  if(${nrHHM}&gt;=4, concat('4. ', ${fname4}, ' ', ${sname4}, ', ', if(${sex4} = '1', 'Male', 'Female'), ', Age ', ${age4}), ''),
  if(${nrHHM}&gt;=5, concat('5. ', ${fname5}, ' ', ${sname5}, ', ', if(${sex5} = '1', 'Male', 'Female'), ', Age ', ${age5}), ''),
  if(${nrHHM}&gt;=6, concat('6. ', ${fname6}, ' ', ${sname6}, ', ',if(${sex6} = '1', 'Male', 'Female'), ', Age ', ${age6}), ''),
  if(${nrHHM}&gt;=7, concat('7. ', ${fname7}, ' ', ${sname7}, ', ', if(${sex7} = '1', 'Male', 'Female'), ', Age ', ${age7}), ''),
  if(${nrHHM}&gt;=8, concat('8. ', ${fname8}, ' ', ${sname8}, ', ',if(${sex8} = '1', 'Male', 'Female'), ', Age ', ${age8}), ''),
  if(${nrHHM}&gt;=9, concat('9. ', ${fname9}, ' ', ${sname9}, ', ', if(${sex10} = '1', 'Male', 'Female'), ', Age ', ${age9}), ''),
  if(${nrHHM}&gt;=10, concat('10. ', ${fname10}, ' ', ${sname10}, ', ', if(${sex11} = '1', 'Male', 'Female'), ', Age ', ${age10}), ''),
  if(${nrHHM}&gt;=11, concat('11. ', ${fname11}, ' ', ${sname11}, ', ', if(${sex12} = '1', 'Male', 'Female'), ', Age ', ${age11}), ''),
  if(${nrHHM}&gt;=12, concat('12. ', ${fname12}, ' ', ${sname12}, ', ', if(${sex13} = '1', 'Male', 'Female'), ', Age ', ${age12}), ''),
  if(${nrHHM}&gt;=13, concat('13. ', ${fname13}, ' ', ${sname13}, ', ', if(${sex14} = '1', 'Male', 'Female'), ', Age ', ${age13}), ''),
  if(${nrHHM}&gt;=14, concat('14. ', ${fname14}, ' ', ${sname14}, ', ', if(${sex14} = '1', 'Male', 'Female'), ', Age ', ${age14}), ''),
  if(${nrHHM}&gt;=15, concat('15. ', ${fname15}, ' ', ${sname15}, ', ',if(${sex15} = '1', 'Male', 'Female'), ', Age ', ${age15}), ''),
  if(${nrHHM}&gt;=16, concat('16. ', ${fname16}, ' ', ${sname16}, ', ',if(${sex16} = '1', 'Male', 'Female'), ', Age ', ${age16}), ''),
  if(${nrHHM}&gt;=17, concat('17. ', ${fname17}, ' ', ${sname17}, ', ', if(${sex17} = '1', 'Male', 'Female'), ', Age ', ${age17}), ''),
  if(${nrHHM}&gt;=18, concat('18. ', ${fname18}, ' ', ${sname18}, ', ',if(${sex18} = '1', 'Male', 'Female'), ', Age ', ${age18}), ''),
  if(${nrHHM}&gt;=19, concat('19. ', ${fname19}, ' ', ${sname19}, ', ', if(${sex19} = '1', 'Male', 'Female'), ', Age ', ${age19}), ''),
  if(${nrHHM}&gt;=20, concat('20. ', ${fname20}, ' ', ${sname20}, ', ', if(${sex20} = '1', 'Male', 'Female'), ', Age ', ${age20}), '')
)</t>
  </si>
  <si>
    <t>summary_note</t>
  </si>
  <si>
    <t>${summary_text}</t>
  </si>
  <si>
    <t>hh_hash_before</t>
  </si>
  <si>
    <t>once(if(${select}='1', concat(${fname1}, ${sname1}, ${age1}, ${fname2}, ${sname2}, ${age2}, ${fname3}, ${sname3}, ${age3}, ${fname4}, ${sname4}, ${age4}, ${fname5}, ${sname5}, ${age5}, ${fname6}, ${sname6}, ${age6}, ${fname7}, ${sname7}, ${age7}, ${fname8}, ${sname8}, ${age8}, ${fname9}, ${sname9}, ${age9}, ${fname10}, ${sname10}, ${age10}, ${fname11}, ${sname11}, ${age11}, ${fname12}, ${sname12}, ${age12}, ${fname13}, ${sname13}, ${age13}, ${fname14}, ${sname14}, ${age14}, ${fname15}, ${sname15}, ${age15}, ${fname16}, ${sname16}, ${age16}, ${fname17}, ${sname17}, ${age17}, ${fname18}, ${sname18}, ${age18}, ${fname19}, ${sname19}, ${age19}, ${fname20}, ${sname20}, ${age20}), ''))</t>
  </si>
  <si>
    <t>selectedmember</t>
  </si>
  <si>
    <t>${select}='1'</t>
  </si>
  <si>
    <t>Selected Member Info</t>
  </si>
  <si>
    <t>list_ids</t>
  </si>
  <si>
    <t>join(' ', ${fname1_norm}, ${fname2_norm}, ${fname3_norm}, ${fname4_norm}, ${fname5_norm}, ${fname6_norm}, ${fname7_norm}, ${fname8_norm}, ${fname9_norm}, ${fname10_norm}, ${fname11_norm}, ${fname12_norm}, ${fname13_norm}, ${fname14_norm}, ${fname15_norm}, ${fname16_norm}, ${fname17_norm}, ${fname18_norm}, ${fname19_norm}, ${fname20_norm})</t>
  </si>
  <si>
    <t>list_snames</t>
  </si>
  <si>
    <t>join(' ', ${sname1_norm}, ${sname2_norm}, ${sname3_norm}, ${sname4_norm}, ${sname5_norm}, ${sname6_norm}, ${sname7_norm}, ${sname8_norm}, ${sname9_norm}, ${sname10_norm}, ${sname11_norm}, ${sname12_norm}, ${sname13_norm}, ${sname14_norm}, ${sname15_norm}, ${sname16_norm}, ${sname17_norm}, ${sname18_norm}, ${sname19_norm}, ${sname20_norm})</t>
  </si>
  <si>
    <t>list_ages</t>
  </si>
  <si>
    <t>join(' ', ${age1}, ${age2}, ${age3}, ${age4}, ${age5}, ${age6}, ${age7}, ${age8}, ${age9}, ${age10}, ${age11}, ${age12}, ${age13}, ${age14}, ${age15}, ${age16}, ${age17}, ${age18}, ${age19}, ${age20})</t>
  </si>
  <si>
    <t>int(${nrHHM} * ${random}) + 1</t>
  </si>
  <si>
    <t>selected-at(${list_ids}, ${selectedHHM}-1)</t>
  </si>
  <si>
    <t>selected-at(${list_snames}, ${selectedHHM}-1)</t>
  </si>
  <si>
    <t>selected-at(${list_ages}, ${selectedHHM}-1)</t>
  </si>
  <si>
    <t>hh_hash_after</t>
  </si>
  <si>
    <t>concat(${fname1}, ${sname1}, ${age1}, ${fname2}, ${sname2}, ${age2}, ${fname3}, ${sname3}, ${age3}, ${fname4}, ${sname4}, ${age4}, ${fname5}, ${sname5}, ${age5}, ${fname6}, ${sname6}, ${age6}, ${fname7}, ${sname7}, ${age7}, ${fname8}, ${sname8}, ${age8}, ${fname9}, ${sname9}, ${age9}, ${fname10}, ${sname10}, ${age10}, ${fname11}, ${sname11}, ${age11}, ${fname12}, ${sname12}, ${age12}, ${fname13}, ${sname13}, ${age13}, ${fname14}, ${sname14}, ${age14}, ${fname15}, ${sname15}, ${age15}, ${fname16}, ${sname16}, ${age16}, ${fname17}, ${sname17}, ${age17}, ${fname18}, ${sname18}, ${age18}, ${fname19}, ${sname19}, ${age19}, ${fname20}, ${sname20}, ${age20})</t>
  </si>
  <si>
    <t>Number of eligible household members: ${nrHHM}
Selected household member (# ${selectedHHM}): 
First Name: ${selectedHHMfname}
Family Surname: ${selectedHHMsname}
Age: ${selectedHHMage}</t>
  </si>
  <si>
    <t>if(${hh_hash_before}=${hh_hash_after},0,1)</t>
  </si>
  <si>
    <t>${check}=1</t>
  </si>
  <si>
    <t>${check}=0</t>
  </si>
  <si>
    <t>select_member</t>
  </si>
  <si>
    <t>(.&gt;=${nrHHM} and .&lt;=30) or .=77 or .=88</t>
  </si>
  <si>
    <t>once(if(${select}='1', random(),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</si>
</sst>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0"/>
      <color rgb="FF000000"/>
      <name val="Arial"/>
    </font>
    <font>
      <sz val="11"/>
      <color theme="1"/>
      <name val="Calibri"/>
      <family val="2"/>
      <scheme val="minor"/>
    </font>
    <font>
      <sz val="12"/>
      <color rgb="FF000000"/>
      <name val="Arial"/>
      <family val="2"/>
    </font>
    <font>
      <sz val="12"/>
      <name val="Arial"/>
      <family val="2"/>
    </font>
    <font>
      <sz val="10"/>
      <name val="Arial"/>
      <family val="2"/>
    </font>
    <font>
      <sz val="10"/>
      <color rgb="FF000000"/>
      <name val="Arial"/>
      <family val="2"/>
    </font>
    <font>
      <sz val="10"/>
      <name val="Arial"/>
      <family val="2"/>
    </font>
    <font>
      <sz val="10"/>
      <color rgb="FFFF0000"/>
      <name val="Arial"/>
      <family val="2"/>
    </font>
    <font>
      <sz val="12"/>
      <color rgb="FF000000"/>
      <name val="Arial"/>
      <family val="2"/>
    </font>
    <font>
      <sz val="12"/>
      <name val="Arial"/>
      <family val="2"/>
    </font>
    <font>
      <sz val="10"/>
      <color rgb="FF7030A0"/>
      <name val="Arial"/>
      <family val="2"/>
    </font>
    <font>
      <u/>
      <sz val="10"/>
      <color theme="10"/>
      <name val="Arial"/>
      <family val="2"/>
    </font>
    <font>
      <u/>
      <sz val="10"/>
      <color theme="11"/>
      <name val="Arial"/>
      <family val="2"/>
    </font>
    <font>
      <sz val="10"/>
      <color theme="0"/>
      <name val="Arial"/>
      <family val="2"/>
    </font>
    <font>
      <sz val="12"/>
      <color rgb="FF000000"/>
      <name val="Arial"/>
      <family val="2"/>
    </font>
    <font>
      <sz val="12"/>
      <name val="Arial"/>
      <family val="2"/>
    </font>
    <font>
      <sz val="10"/>
      <color theme="1"/>
      <name val="Arial"/>
      <family val="2"/>
    </font>
    <font>
      <b/>
      <sz val="10"/>
      <name val="Arial"/>
      <family val="2"/>
    </font>
    <font>
      <b/>
      <sz val="10"/>
      <color rgb="FF000000"/>
      <name val="Arial"/>
      <family val="2"/>
    </font>
    <font>
      <sz val="12"/>
      <color rgb="FF000000"/>
      <name val="Times New Roman"/>
      <family val="1"/>
    </font>
    <font>
      <sz val="10"/>
      <color rgb="FF000000"/>
      <name val="Times New Roman"/>
      <family val="1"/>
    </font>
    <font>
      <sz val="11"/>
      <color rgb="FF000000"/>
      <name val="Times New Roman"/>
      <family val="1"/>
    </font>
    <font>
      <sz val="10"/>
      <color rgb="FFC00000"/>
      <name val="Arial"/>
      <family val="2"/>
    </font>
    <font>
      <b/>
      <sz val="12"/>
      <color rgb="FF000000"/>
      <name val="Arial"/>
      <family val="2"/>
    </font>
    <font>
      <b/>
      <sz val="11"/>
      <color rgb="FF000000"/>
      <name val="Times New Roman"/>
      <family val="1"/>
    </font>
    <font>
      <b/>
      <sz val="10"/>
      <color rgb="FFC00000"/>
      <name val="Arial"/>
      <family val="2"/>
    </font>
    <font>
      <sz val="12"/>
      <color theme="1"/>
      <name val="Arial"/>
      <family val="2"/>
    </font>
    <font>
      <b/>
      <sz val="10"/>
      <color theme="9" tint="-0.249977111117893"/>
      <name val="Arial"/>
      <family val="2"/>
    </font>
    <font>
      <sz val="8"/>
      <name val="Arial"/>
      <family val="2"/>
    </font>
    <font>
      <sz val="10"/>
      <color theme="4"/>
      <name val="Arial"/>
      <family val="2"/>
    </font>
  </fonts>
  <fills count="28">
    <fill>
      <patternFill patternType="none"/>
    </fill>
    <fill>
      <patternFill patternType="gray125"/>
    </fill>
    <fill>
      <patternFill patternType="solid">
        <fgColor theme="4" tint="-0.249977111117893"/>
        <bgColor indexed="64"/>
      </patternFill>
    </fill>
    <fill>
      <patternFill patternType="solid">
        <fgColor theme="9" tint="-0.249977111117893"/>
        <bgColor indexed="64"/>
      </patternFill>
    </fill>
    <fill>
      <patternFill patternType="solid">
        <fgColor theme="8" tint="0.59999389629810485"/>
        <bgColor indexed="64"/>
      </patternFill>
    </fill>
    <fill>
      <patternFill patternType="solid">
        <fgColor theme="8" tint="0.59999389629810485"/>
        <bgColor rgb="FFD9EAD3"/>
      </patternFill>
    </fill>
    <fill>
      <patternFill patternType="solid">
        <fgColor theme="7" tint="0.59999389629810485"/>
        <bgColor indexed="64"/>
      </patternFill>
    </fill>
    <fill>
      <patternFill patternType="solid">
        <fgColor theme="7" tint="0.59999389629810485"/>
        <bgColor rgb="FFD9EAD3"/>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5"/>
        <bgColor indexed="64"/>
      </patternFill>
    </fill>
    <fill>
      <patternFill patternType="solid">
        <fgColor rgb="FFCFF1F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6" tint="0.79998168889431442"/>
        <bgColor rgb="FFD9EAD3"/>
      </patternFill>
    </fill>
    <fill>
      <patternFill patternType="solid">
        <fgColor rgb="FFFFFF00"/>
        <bgColor indexed="64"/>
      </patternFill>
    </fill>
    <fill>
      <patternFill patternType="solid">
        <fgColor theme="0"/>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2" tint="-0.499984740745262"/>
        <bgColor indexed="64"/>
      </patternFill>
    </fill>
    <fill>
      <patternFill patternType="solid">
        <fgColor rgb="FF00B050"/>
        <bgColor indexed="64"/>
      </patternFill>
    </fill>
    <fill>
      <patternFill patternType="solid">
        <fgColor theme="7" tint="0.79998168889431442"/>
        <bgColor indexed="64"/>
      </patternFill>
    </fill>
    <fill>
      <patternFill patternType="solid">
        <fgColor rgb="FF92D050"/>
        <bgColor indexed="64"/>
      </patternFill>
    </fill>
    <fill>
      <patternFill patternType="solid">
        <fgColor theme="7" tint="0.39997558519241921"/>
        <bgColor indexed="64"/>
      </patternFill>
    </fill>
    <fill>
      <patternFill patternType="solid">
        <fgColor rgb="FFFFCCFF"/>
        <bgColor indexed="64"/>
      </patternFill>
    </fill>
    <fill>
      <patternFill patternType="solid">
        <fgColor rgb="FFFF0000"/>
        <bgColor indexed="64"/>
      </patternFill>
    </fill>
    <fill>
      <patternFill patternType="solid">
        <fgColor rgb="FFFFE18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5" fillId="0" borderId="0"/>
    <xf numFmtId="0" fontId="1" fillId="0" borderId="0"/>
  </cellStyleXfs>
  <cellXfs count="212">
    <xf numFmtId="0" fontId="0" fillId="0" borderId="0" xfId="0"/>
    <xf numFmtId="0" fontId="3" fillId="0" borderId="0" xfId="0" applyFont="1"/>
    <xf numFmtId="0" fontId="2" fillId="0" borderId="0" xfId="0" applyFont="1"/>
    <xf numFmtId="0" fontId="2" fillId="0" borderId="0" xfId="0" applyFont="1" applyAlignment="1">
      <alignment horizontal="left"/>
    </xf>
    <xf numFmtId="0" fontId="4" fillId="0" borderId="0" xfId="0" applyFont="1"/>
    <xf numFmtId="0" fontId="8" fillId="0" borderId="0" xfId="0" applyFont="1"/>
    <xf numFmtId="0" fontId="9" fillId="0" borderId="0" xfId="0" applyFont="1"/>
    <xf numFmtId="49" fontId="2" fillId="0" borderId="0" xfId="0" applyNumberFormat="1" applyFont="1" applyAlignment="1">
      <alignment horizontal="left"/>
    </xf>
    <xf numFmtId="0" fontId="0" fillId="0" borderId="0" xfId="0" applyAlignment="1">
      <alignment horizontal="left"/>
    </xf>
    <xf numFmtId="0" fontId="2" fillId="14" borderId="0" xfId="0" applyFont="1" applyFill="1"/>
    <xf numFmtId="0" fontId="0" fillId="14" borderId="0" xfId="0" applyFill="1" applyAlignment="1">
      <alignment horizontal="left"/>
    </xf>
    <xf numFmtId="49" fontId="2" fillId="0" borderId="0" xfId="0" applyNumberFormat="1" applyFont="1" applyAlignment="1">
      <alignment horizontal="right"/>
    </xf>
    <xf numFmtId="0" fontId="19" fillId="0" borderId="0" xfId="0" applyFont="1"/>
    <xf numFmtId="0" fontId="19" fillId="0" borderId="0" xfId="0" applyFont="1" applyAlignment="1">
      <alignment horizontal="right" vertical="center"/>
    </xf>
    <xf numFmtId="0" fontId="19" fillId="0" borderId="0" xfId="0" applyFont="1" applyAlignment="1">
      <alignment horizontal="right" vertical="center" readingOrder="2"/>
    </xf>
    <xf numFmtId="0" fontId="2" fillId="17" borderId="0" xfId="0" applyFont="1" applyFill="1"/>
    <xf numFmtId="0" fontId="2" fillId="0" borderId="0" xfId="0" applyFont="1" applyAlignment="1">
      <alignment horizontal="right" readingOrder="2"/>
    </xf>
    <xf numFmtId="0" fontId="20" fillId="0" borderId="0" xfId="0" applyFont="1"/>
    <xf numFmtId="0" fontId="21" fillId="0" borderId="0" xfId="0" applyFont="1"/>
    <xf numFmtId="0" fontId="23" fillId="10" borderId="1" xfId="0" applyFont="1" applyFill="1" applyBorder="1" applyAlignment="1">
      <alignment horizontal="left" vertical="center"/>
    </xf>
    <xf numFmtId="0" fontId="23" fillId="10" borderId="1" xfId="0" applyFont="1" applyFill="1" applyBorder="1" applyAlignment="1">
      <alignment vertical="center"/>
    </xf>
    <xf numFmtId="0" fontId="5" fillId="0" borderId="0" xfId="5" applyAlignment="1">
      <alignment horizontal="left" vertical="top"/>
    </xf>
    <xf numFmtId="0" fontId="5" fillId="22" borderId="0" xfId="5" applyFill="1" applyAlignment="1">
      <alignment horizontal="left" vertical="top"/>
    </xf>
    <xf numFmtId="0" fontId="16" fillId="22" borderId="0" xfId="5" applyFont="1" applyFill="1" applyAlignment="1">
      <alignment horizontal="left" vertical="top"/>
    </xf>
    <xf numFmtId="0" fontId="16" fillId="0" borderId="0" xfId="5" applyFont="1" applyAlignment="1">
      <alignment horizontal="left" vertical="top"/>
    </xf>
    <xf numFmtId="0" fontId="5" fillId="0" borderId="0" xfId="5" applyAlignment="1">
      <alignment horizontal="left" vertical="top" wrapText="1"/>
    </xf>
    <xf numFmtId="0" fontId="5" fillId="10" borderId="0" xfId="5" applyFill="1" applyAlignment="1">
      <alignment horizontal="left" vertical="top" wrapText="1"/>
    </xf>
    <xf numFmtId="0" fontId="16" fillId="10" borderId="0" xfId="5" applyFont="1" applyFill="1" applyAlignment="1">
      <alignment horizontal="left" vertical="top"/>
    </xf>
    <xf numFmtId="0" fontId="5" fillId="8" borderId="0" xfId="5" applyFill="1" applyAlignment="1">
      <alignment horizontal="left" vertical="top" wrapText="1"/>
    </xf>
    <xf numFmtId="0" fontId="5" fillId="8" borderId="0" xfId="5" applyFill="1" applyAlignment="1">
      <alignment horizontal="left" vertical="top"/>
    </xf>
    <xf numFmtId="0" fontId="5" fillId="22" borderId="0" xfId="5" applyFill="1" applyAlignment="1">
      <alignment horizontal="left" vertical="top" wrapText="1"/>
    </xf>
    <xf numFmtId="0" fontId="16" fillId="8" borderId="0" xfId="5" applyFont="1" applyFill="1" applyAlignment="1">
      <alignment horizontal="left" vertical="top"/>
    </xf>
    <xf numFmtId="164" fontId="2" fillId="0" borderId="0" xfId="0" applyNumberFormat="1" applyFont="1"/>
    <xf numFmtId="0" fontId="26" fillId="22" borderId="0" xfId="5" applyFont="1" applyFill="1" applyAlignment="1">
      <alignment horizontal="left" vertical="top"/>
    </xf>
    <xf numFmtId="0" fontId="26" fillId="0" borderId="0" xfId="5" applyFont="1" applyAlignment="1">
      <alignment horizontal="left" vertical="top"/>
    </xf>
    <xf numFmtId="0" fontId="26" fillId="10" borderId="0" xfId="5" applyFont="1" applyFill="1" applyAlignment="1">
      <alignment horizontal="left" vertical="top"/>
    </xf>
    <xf numFmtId="0" fontId="2" fillId="0" borderId="0" xfId="5" applyFont="1" applyAlignment="1">
      <alignment horizontal="left" vertical="top" wrapText="1"/>
    </xf>
    <xf numFmtId="0" fontId="2" fillId="8" borderId="0" xfId="5" applyFont="1" applyFill="1" applyAlignment="1">
      <alignment horizontal="left" vertical="top"/>
    </xf>
    <xf numFmtId="0" fontId="2" fillId="8" borderId="0" xfId="0" applyFont="1" applyFill="1"/>
    <xf numFmtId="0" fontId="2" fillId="24" borderId="0" xfId="0" applyFont="1" applyFill="1"/>
    <xf numFmtId="15" fontId="3" fillId="0" borderId="0" xfId="0" applyNumberFormat="1" applyFont="1"/>
    <xf numFmtId="0" fontId="3" fillId="0" borderId="0" xfId="0" applyFont="1" applyAlignment="1">
      <alignment horizontal="left" indent="1"/>
    </xf>
    <xf numFmtId="0" fontId="2" fillId="23" borderId="0" xfId="0" applyFont="1" applyFill="1"/>
    <xf numFmtId="0" fontId="0" fillId="23" borderId="0" xfId="0" applyFill="1"/>
    <xf numFmtId="0" fontId="2" fillId="25" borderId="0" xfId="0" applyFont="1" applyFill="1"/>
    <xf numFmtId="0" fontId="13" fillId="2" borderId="0" xfId="0" applyFont="1" applyFill="1" applyAlignment="1">
      <alignment horizontal="left" vertical="center"/>
    </xf>
    <xf numFmtId="0" fontId="4" fillId="27" borderId="0" xfId="0" applyFont="1" applyFill="1" applyAlignment="1">
      <alignment horizontal="left" vertical="top"/>
    </xf>
    <xf numFmtId="0" fontId="4" fillId="27" borderId="0" xfId="0" applyFont="1" applyFill="1" applyAlignment="1">
      <alignment horizontal="left" vertical="top" wrapText="1"/>
    </xf>
    <xf numFmtId="0" fontId="27" fillId="27" borderId="0" xfId="0" applyFont="1" applyFill="1" applyAlignment="1">
      <alignment horizontal="left" vertical="top"/>
    </xf>
    <xf numFmtId="0" fontId="7" fillId="4" borderId="0" xfId="0" applyFont="1" applyFill="1" applyAlignment="1">
      <alignment horizontal="left" vertical="top"/>
    </xf>
    <xf numFmtId="0" fontId="5" fillId="4" borderId="0" xfId="0" applyFont="1" applyFill="1" applyAlignment="1">
      <alignment horizontal="left" vertical="top"/>
    </xf>
    <xf numFmtId="0" fontId="18" fillId="16" borderId="0" xfId="0" applyFont="1" applyFill="1" applyAlignment="1">
      <alignment horizontal="left" vertical="top" readingOrder="2"/>
    </xf>
    <xf numFmtId="0" fontId="5" fillId="16" borderId="0" xfId="0" applyFont="1" applyFill="1" applyAlignment="1">
      <alignment horizontal="left" vertical="top" readingOrder="2"/>
    </xf>
    <xf numFmtId="0" fontId="5" fillId="8" borderId="0" xfId="0" applyFont="1" applyFill="1" applyAlignment="1">
      <alignment horizontal="left" vertical="top" readingOrder="2"/>
    </xf>
    <xf numFmtId="0" fontId="5" fillId="16" borderId="0" xfId="0" applyFont="1" applyFill="1" applyAlignment="1">
      <alignment horizontal="left" vertical="top"/>
    </xf>
    <xf numFmtId="0" fontId="5" fillId="8" borderId="0" xfId="0" applyFont="1" applyFill="1" applyAlignment="1">
      <alignment horizontal="left" vertical="top"/>
    </xf>
    <xf numFmtId="0" fontId="5" fillId="8" borderId="0" xfId="0" applyFont="1" applyFill="1" applyAlignment="1">
      <alignment horizontal="left" vertical="top" wrapText="1" readingOrder="2"/>
    </xf>
    <xf numFmtId="0" fontId="5" fillId="9" borderId="0" xfId="0" applyFont="1" applyFill="1" applyAlignment="1">
      <alignment horizontal="left" vertical="top" wrapText="1" readingOrder="2"/>
    </xf>
    <xf numFmtId="0" fontId="5" fillId="9" borderId="0" xfId="0" applyFont="1" applyFill="1" applyAlignment="1">
      <alignment horizontal="left" vertical="top" wrapText="1"/>
    </xf>
    <xf numFmtId="0" fontId="5" fillId="11" borderId="0" xfId="0" applyFont="1" applyFill="1" applyAlignment="1">
      <alignment horizontal="left" vertical="top" wrapText="1"/>
    </xf>
    <xf numFmtId="0" fontId="5" fillId="11" borderId="0" xfId="0" applyFont="1" applyFill="1" applyAlignment="1">
      <alignment horizontal="left" vertical="top" wrapText="1" readingOrder="2"/>
    </xf>
    <xf numFmtId="0" fontId="4" fillId="12" borderId="0" xfId="0" applyFont="1" applyFill="1" applyAlignment="1">
      <alignment horizontal="left" vertical="top" wrapText="1" readingOrder="2"/>
    </xf>
    <xf numFmtId="0" fontId="5" fillId="12" borderId="0" xfId="0" applyFont="1" applyFill="1" applyAlignment="1">
      <alignment horizontal="left" vertical="top" wrapText="1"/>
    </xf>
    <xf numFmtId="0" fontId="4" fillId="12" borderId="0" xfId="0" applyFont="1" applyFill="1" applyAlignment="1">
      <alignment horizontal="left" vertical="top" wrapText="1"/>
    </xf>
    <xf numFmtId="0" fontId="4" fillId="12" borderId="0" xfId="0" applyFont="1" applyFill="1" applyAlignment="1">
      <alignment horizontal="left" vertical="top" readingOrder="2"/>
    </xf>
    <xf numFmtId="0" fontId="4" fillId="10" borderId="0" xfId="0" applyFont="1" applyFill="1" applyAlignment="1">
      <alignment horizontal="left" vertical="top" wrapText="1"/>
    </xf>
    <xf numFmtId="0" fontId="4" fillId="6" borderId="0" xfId="0" applyFont="1" applyFill="1" applyAlignment="1">
      <alignment horizontal="left" vertical="top" wrapText="1"/>
    </xf>
    <xf numFmtId="0" fontId="5" fillId="0" borderId="0" xfId="0" applyFont="1" applyAlignment="1">
      <alignment horizontal="left" vertical="top"/>
    </xf>
    <xf numFmtId="0" fontId="4" fillId="0" borderId="0" xfId="0" applyFont="1" applyAlignment="1">
      <alignment horizontal="left" vertical="top"/>
    </xf>
    <xf numFmtId="0" fontId="14" fillId="0" borderId="0" xfId="0" applyFont="1" applyAlignment="1">
      <alignment horizontal="left" vertical="top"/>
    </xf>
    <xf numFmtId="0" fontId="15" fillId="0" borderId="0" xfId="0" applyFont="1" applyAlignment="1">
      <alignment horizontal="left" vertical="top"/>
    </xf>
    <xf numFmtId="0" fontId="0" fillId="0" borderId="0" xfId="0" applyAlignment="1">
      <alignment horizontal="left" vertical="top"/>
    </xf>
    <xf numFmtId="0" fontId="5" fillId="3" borderId="0" xfId="0" applyFont="1" applyFill="1" applyAlignment="1">
      <alignment horizontal="left" vertical="top"/>
    </xf>
    <xf numFmtId="0" fontId="14" fillId="3" borderId="0" xfId="0" applyFont="1" applyFill="1" applyAlignment="1">
      <alignment horizontal="left" vertical="top"/>
    </xf>
    <xf numFmtId="0" fontId="3" fillId="3" borderId="0" xfId="0" applyFont="1" applyFill="1" applyAlignment="1">
      <alignment horizontal="left" vertical="top" wrapText="1"/>
    </xf>
    <xf numFmtId="0" fontId="15" fillId="3" borderId="0" xfId="0" applyFont="1" applyFill="1" applyAlignment="1">
      <alignment horizontal="left" vertical="top"/>
    </xf>
    <xf numFmtId="0" fontId="14" fillId="3" borderId="0" xfId="0" applyFont="1" applyFill="1" applyAlignment="1">
      <alignment horizontal="left" vertical="top" wrapText="1"/>
    </xf>
    <xf numFmtId="0" fontId="0" fillId="3" borderId="0" xfId="0" applyFill="1" applyAlignment="1">
      <alignment horizontal="left" vertical="top"/>
    </xf>
    <xf numFmtId="0" fontId="5" fillId="27" borderId="0" xfId="0" applyFont="1" applyFill="1" applyAlignment="1">
      <alignment horizontal="left" vertical="top"/>
    </xf>
    <xf numFmtId="0" fontId="7" fillId="8" borderId="0" xfId="0" applyFont="1" applyFill="1" applyAlignment="1">
      <alignment horizontal="left" vertical="top"/>
    </xf>
    <xf numFmtId="0" fontId="4" fillId="8" borderId="0" xfId="0" applyFont="1" applyFill="1" applyAlignment="1">
      <alignment horizontal="left" vertical="top"/>
    </xf>
    <xf numFmtId="0" fontId="5" fillId="15" borderId="0" xfId="0" applyFont="1" applyFill="1" applyAlignment="1">
      <alignment horizontal="left" vertical="top"/>
    </xf>
    <xf numFmtId="0" fontId="4" fillId="15" borderId="0" xfId="0" applyFont="1" applyFill="1" applyAlignment="1">
      <alignment horizontal="left" vertical="top"/>
    </xf>
    <xf numFmtId="0" fontId="5" fillId="16" borderId="0" xfId="0" applyFont="1" applyFill="1" applyAlignment="1">
      <alignment horizontal="left" vertical="top" wrapText="1"/>
    </xf>
    <xf numFmtId="0" fontId="5" fillId="8" borderId="0" xfId="0" applyFont="1" applyFill="1" applyAlignment="1">
      <alignment horizontal="left" vertical="top" wrapText="1"/>
    </xf>
    <xf numFmtId="0" fontId="17" fillId="4" borderId="0" xfId="0" applyFont="1" applyFill="1" applyAlignment="1">
      <alignment horizontal="left" vertical="top"/>
    </xf>
    <xf numFmtId="0" fontId="18" fillId="16" borderId="0" xfId="0" applyFont="1" applyFill="1" applyAlignment="1">
      <alignment horizontal="left" vertical="top"/>
    </xf>
    <xf numFmtId="0" fontId="4" fillId="4" borderId="0" xfId="0" applyFont="1" applyFill="1" applyAlignment="1">
      <alignment horizontal="left" vertical="top"/>
    </xf>
    <xf numFmtId="0" fontId="22" fillId="4" borderId="0" xfId="0" applyFont="1" applyFill="1" applyAlignment="1">
      <alignment horizontal="left" vertical="top"/>
    </xf>
    <xf numFmtId="0" fontId="5" fillId="4" borderId="0" xfId="0" applyFont="1" applyFill="1" applyAlignment="1">
      <alignment horizontal="left" vertical="top" readingOrder="2"/>
    </xf>
    <xf numFmtId="0" fontId="5" fillId="17" borderId="0" xfId="0" applyFont="1" applyFill="1" applyAlignment="1">
      <alignment horizontal="left" vertical="top"/>
    </xf>
    <xf numFmtId="0" fontId="4" fillId="17" borderId="0" xfId="0" applyFont="1" applyFill="1" applyAlignment="1">
      <alignment horizontal="left" vertical="top"/>
    </xf>
    <xf numFmtId="0" fontId="18" fillId="4" borderId="0" xfId="0" applyFont="1" applyFill="1" applyAlignment="1">
      <alignment horizontal="left" vertical="top"/>
    </xf>
    <xf numFmtId="0" fontId="18" fillId="4" borderId="0" xfId="0" applyFont="1" applyFill="1" applyAlignment="1">
      <alignment horizontal="left" vertical="top" readingOrder="2"/>
    </xf>
    <xf numFmtId="0" fontId="5" fillId="5" borderId="0" xfId="0" applyFont="1" applyFill="1" applyAlignment="1">
      <alignment horizontal="left" vertical="top"/>
    </xf>
    <xf numFmtId="0" fontId="7" fillId="0" borderId="0" xfId="0" applyFont="1" applyAlignment="1">
      <alignment horizontal="left" vertical="top"/>
    </xf>
    <xf numFmtId="0" fontId="17" fillId="0" borderId="0" xfId="0" applyFont="1" applyAlignment="1">
      <alignment horizontal="left" vertical="top"/>
    </xf>
    <xf numFmtId="0" fontId="18" fillId="0" borderId="0" xfId="0" applyFont="1" applyAlignment="1">
      <alignment horizontal="left" vertical="top"/>
    </xf>
    <xf numFmtId="0" fontId="18" fillId="0" borderId="0" xfId="0" applyFont="1" applyAlignment="1">
      <alignment horizontal="left" vertical="top" readingOrder="2"/>
    </xf>
    <xf numFmtId="0" fontId="7" fillId="6" borderId="0" xfId="0" applyFont="1" applyFill="1" applyAlignment="1">
      <alignment horizontal="left" vertical="top"/>
    </xf>
    <xf numFmtId="0" fontId="5" fillId="6" borderId="0" xfId="0" applyFont="1" applyFill="1" applyAlignment="1">
      <alignment horizontal="left" vertical="top"/>
    </xf>
    <xf numFmtId="0" fontId="17" fillId="6" borderId="0" xfId="0" applyFont="1" applyFill="1" applyAlignment="1">
      <alignment horizontal="left" vertical="top"/>
    </xf>
    <xf numFmtId="0" fontId="18" fillId="6" borderId="0" xfId="0" applyFont="1" applyFill="1" applyAlignment="1">
      <alignment horizontal="left" vertical="top"/>
    </xf>
    <xf numFmtId="0" fontId="18" fillId="6" borderId="0" xfId="0" applyFont="1" applyFill="1" applyAlignment="1">
      <alignment horizontal="left" vertical="top" readingOrder="2"/>
    </xf>
    <xf numFmtId="0" fontId="5" fillId="7" borderId="0" xfId="0" applyFont="1" applyFill="1" applyAlignment="1">
      <alignment horizontal="left" vertical="top"/>
    </xf>
    <xf numFmtId="0" fontId="4" fillId="6" borderId="0" xfId="0" applyFont="1" applyFill="1" applyAlignment="1">
      <alignment horizontal="left" vertical="top"/>
    </xf>
    <xf numFmtId="0" fontId="5" fillId="6" borderId="0" xfId="0" applyFont="1" applyFill="1" applyAlignment="1">
      <alignment horizontal="left" vertical="top" readingOrder="2"/>
    </xf>
    <xf numFmtId="0" fontId="10" fillId="6" borderId="0" xfId="0" applyFont="1" applyFill="1" applyAlignment="1">
      <alignment horizontal="left" vertical="top"/>
    </xf>
    <xf numFmtId="0" fontId="22" fillId="6" borderId="0" xfId="0" applyFont="1" applyFill="1" applyAlignment="1">
      <alignment horizontal="left" vertical="top"/>
    </xf>
    <xf numFmtId="0" fontId="16" fillId="6" borderId="0" xfId="0" applyFont="1" applyFill="1" applyAlignment="1">
      <alignment horizontal="left" vertical="top"/>
    </xf>
    <xf numFmtId="0" fontId="7" fillId="6" borderId="0" xfId="0" applyFont="1" applyFill="1" applyAlignment="1">
      <alignment horizontal="left" vertical="top" readingOrder="2"/>
    </xf>
    <xf numFmtId="0" fontId="17" fillId="8" borderId="0" xfId="0" applyFont="1" applyFill="1" applyAlignment="1">
      <alignment horizontal="left" vertical="top"/>
    </xf>
    <xf numFmtId="0" fontId="18" fillId="8" borderId="0" xfId="0" applyFont="1" applyFill="1" applyAlignment="1">
      <alignment horizontal="left" vertical="top"/>
    </xf>
    <xf numFmtId="0" fontId="22" fillId="8" borderId="0" xfId="0" applyFont="1" applyFill="1" applyAlignment="1">
      <alignment horizontal="left" vertical="top"/>
    </xf>
    <xf numFmtId="0" fontId="18" fillId="8" borderId="0" xfId="0" applyFont="1" applyFill="1" applyAlignment="1">
      <alignment horizontal="left" vertical="top" readingOrder="2"/>
    </xf>
    <xf numFmtId="0" fontId="10" fillId="8" borderId="0" xfId="0" applyFont="1" applyFill="1" applyAlignment="1">
      <alignment horizontal="left" vertical="top"/>
    </xf>
    <xf numFmtId="0" fontId="6" fillId="8" borderId="0" xfId="0" applyFont="1" applyFill="1" applyAlignment="1">
      <alignment horizontal="left" vertical="top"/>
    </xf>
    <xf numFmtId="0" fontId="6" fillId="0" borderId="0" xfId="0" applyFont="1" applyAlignment="1">
      <alignment horizontal="left" vertical="top"/>
    </xf>
    <xf numFmtId="0" fontId="25" fillId="4" borderId="0" xfId="0" applyFont="1" applyFill="1" applyAlignment="1">
      <alignment horizontal="left" vertical="top"/>
    </xf>
    <xf numFmtId="0" fontId="16" fillId="4" borderId="0" xfId="0" applyFont="1" applyFill="1" applyAlignment="1">
      <alignment horizontal="left" vertical="top"/>
    </xf>
    <xf numFmtId="0" fontId="10" fillId="4" borderId="0" xfId="0" applyFont="1" applyFill="1" applyAlignment="1">
      <alignment horizontal="left" vertical="top"/>
    </xf>
    <xf numFmtId="0" fontId="5" fillId="4" borderId="0" xfId="0" applyFont="1" applyFill="1" applyAlignment="1">
      <alignment horizontal="left" vertical="top" wrapText="1"/>
    </xf>
    <xf numFmtId="0" fontId="22" fillId="4" borderId="0" xfId="0" applyFont="1" applyFill="1" applyAlignment="1">
      <alignment horizontal="left" vertical="top" wrapText="1"/>
    </xf>
    <xf numFmtId="0" fontId="22" fillId="5" borderId="0" xfId="0" applyFont="1" applyFill="1" applyAlignment="1">
      <alignment horizontal="left" vertical="top"/>
    </xf>
    <xf numFmtId="0" fontId="7" fillId="9" borderId="0" xfId="0" applyFont="1" applyFill="1" applyAlignment="1">
      <alignment horizontal="left" vertical="top"/>
    </xf>
    <xf numFmtId="0" fontId="5" fillId="9" borderId="0" xfId="0" applyFont="1" applyFill="1" applyAlignment="1">
      <alignment horizontal="left" vertical="top"/>
    </xf>
    <xf numFmtId="0" fontId="17" fillId="9" borderId="0" xfId="0" applyFont="1" applyFill="1" applyAlignment="1">
      <alignment horizontal="left" vertical="top"/>
    </xf>
    <xf numFmtId="0" fontId="18" fillId="9" borderId="0" xfId="0" applyFont="1" applyFill="1" applyAlignment="1">
      <alignment horizontal="left" vertical="top"/>
    </xf>
    <xf numFmtId="0" fontId="22" fillId="9" borderId="0" xfId="0" applyFont="1" applyFill="1" applyAlignment="1">
      <alignment horizontal="left" vertical="top"/>
    </xf>
    <xf numFmtId="0" fontId="18" fillId="9" borderId="0" xfId="0" applyFont="1" applyFill="1" applyAlignment="1">
      <alignment horizontal="left" vertical="top" readingOrder="2"/>
    </xf>
    <xf numFmtId="0" fontId="4" fillId="9" borderId="0" xfId="0" applyFont="1" applyFill="1" applyAlignment="1">
      <alignment horizontal="left" vertical="top"/>
    </xf>
    <xf numFmtId="0" fontId="5" fillId="9" borderId="0" xfId="0" applyFont="1" applyFill="1" applyAlignment="1">
      <alignment horizontal="left" vertical="top" readingOrder="2"/>
    </xf>
    <xf numFmtId="0" fontId="10" fillId="9" borderId="0" xfId="0" applyFont="1" applyFill="1" applyAlignment="1">
      <alignment horizontal="left" vertical="top"/>
    </xf>
    <xf numFmtId="0" fontId="16" fillId="9" borderId="0" xfId="0" applyFont="1" applyFill="1" applyAlignment="1">
      <alignment horizontal="left" vertical="top"/>
    </xf>
    <xf numFmtId="0" fontId="22" fillId="9" borderId="0" xfId="0" applyFont="1" applyFill="1" applyAlignment="1">
      <alignment horizontal="left" vertical="top" wrapText="1"/>
    </xf>
    <xf numFmtId="0" fontId="6" fillId="9" borderId="0" xfId="0" applyFont="1" applyFill="1" applyAlignment="1">
      <alignment horizontal="left" vertical="top"/>
    </xf>
    <xf numFmtId="0" fontId="4" fillId="9" borderId="0" xfId="0" applyFont="1" applyFill="1" applyAlignment="1">
      <alignment horizontal="left" vertical="top" wrapText="1"/>
    </xf>
    <xf numFmtId="0" fontId="0" fillId="9" borderId="0" xfId="0" applyFill="1" applyAlignment="1">
      <alignment horizontal="left" vertical="top"/>
    </xf>
    <xf numFmtId="0" fontId="7" fillId="11" borderId="0" xfId="0" applyFont="1" applyFill="1" applyAlignment="1">
      <alignment horizontal="left" vertical="top"/>
    </xf>
    <xf numFmtId="0" fontId="5" fillId="11" borderId="0" xfId="0" applyFont="1" applyFill="1" applyAlignment="1">
      <alignment horizontal="left" vertical="top"/>
    </xf>
    <xf numFmtId="0" fontId="17" fillId="11" borderId="0" xfId="0" applyFont="1" applyFill="1" applyAlignment="1">
      <alignment horizontal="left" vertical="top"/>
    </xf>
    <xf numFmtId="0" fontId="18" fillId="11" borderId="0" xfId="0" applyFont="1" applyFill="1" applyAlignment="1">
      <alignment horizontal="left" vertical="top"/>
    </xf>
    <xf numFmtId="0" fontId="22" fillId="11" borderId="0" xfId="0" applyFont="1" applyFill="1" applyAlignment="1">
      <alignment horizontal="left" vertical="top"/>
    </xf>
    <xf numFmtId="0" fontId="18" fillId="11" borderId="0" xfId="0" applyFont="1" applyFill="1" applyAlignment="1">
      <alignment horizontal="left" vertical="top" readingOrder="2"/>
    </xf>
    <xf numFmtId="0" fontId="4" fillId="11" borderId="0" xfId="0" applyFont="1" applyFill="1" applyAlignment="1">
      <alignment horizontal="left" vertical="top"/>
    </xf>
    <xf numFmtId="0" fontId="5" fillId="11" borderId="0" xfId="0" applyFont="1" applyFill="1" applyAlignment="1">
      <alignment horizontal="left" vertical="top" readingOrder="2"/>
    </xf>
    <xf numFmtId="0" fontId="10" fillId="11" borderId="0" xfId="0" applyFont="1" applyFill="1" applyAlignment="1">
      <alignment horizontal="left" vertical="top"/>
    </xf>
    <xf numFmtId="0" fontId="16" fillId="11" borderId="0" xfId="0" applyFont="1" applyFill="1" applyAlignment="1">
      <alignment horizontal="left" vertical="top"/>
    </xf>
    <xf numFmtId="0" fontId="7" fillId="12" borderId="0" xfId="0" applyFont="1" applyFill="1" applyAlignment="1">
      <alignment horizontal="left" vertical="top"/>
    </xf>
    <xf numFmtId="0" fontId="6" fillId="12" borderId="0" xfId="0" applyFont="1" applyFill="1" applyAlignment="1">
      <alignment horizontal="left" vertical="top"/>
    </xf>
    <xf numFmtId="0" fontId="17" fillId="12" borderId="0" xfId="0" applyFont="1" applyFill="1" applyAlignment="1">
      <alignment horizontal="left" vertical="top"/>
    </xf>
    <xf numFmtId="0" fontId="5" fillId="12" borderId="0" xfId="0" applyFont="1" applyFill="1" applyAlignment="1">
      <alignment horizontal="left" vertical="top"/>
    </xf>
    <xf numFmtId="0" fontId="22" fillId="12" borderId="0" xfId="0" applyFont="1" applyFill="1" applyAlignment="1">
      <alignment horizontal="left" vertical="top"/>
    </xf>
    <xf numFmtId="0" fontId="17" fillId="12" borderId="0" xfId="0" applyFont="1" applyFill="1" applyAlignment="1">
      <alignment horizontal="left" vertical="top" readingOrder="2"/>
    </xf>
    <xf numFmtId="0" fontId="4" fillId="12" borderId="0" xfId="0" applyFont="1" applyFill="1" applyAlignment="1">
      <alignment horizontal="left" vertical="top"/>
    </xf>
    <xf numFmtId="0" fontId="10" fillId="12" borderId="0" xfId="0" applyFont="1" applyFill="1" applyAlignment="1">
      <alignment horizontal="left" vertical="top"/>
    </xf>
    <xf numFmtId="0" fontId="5" fillId="12" borderId="0" xfId="0" applyFont="1" applyFill="1" applyAlignment="1">
      <alignment horizontal="left" vertical="top" readingOrder="2"/>
    </xf>
    <xf numFmtId="0" fontId="22" fillId="12" borderId="0" xfId="0" applyFont="1" applyFill="1" applyAlignment="1">
      <alignment horizontal="left" vertical="top" wrapText="1"/>
    </xf>
    <xf numFmtId="0" fontId="7" fillId="13" borderId="0" xfId="0" applyFont="1" applyFill="1" applyAlignment="1">
      <alignment horizontal="left" vertical="top"/>
    </xf>
    <xf numFmtId="0" fontId="6" fillId="13" borderId="0" xfId="0" applyFont="1" applyFill="1" applyAlignment="1">
      <alignment horizontal="left" vertical="top"/>
    </xf>
    <xf numFmtId="0" fontId="17" fillId="13" borderId="0" xfId="0" applyFont="1" applyFill="1" applyAlignment="1">
      <alignment horizontal="left" vertical="top"/>
    </xf>
    <xf numFmtId="0" fontId="5" fillId="13" borderId="0" xfId="0" applyFont="1" applyFill="1" applyAlignment="1">
      <alignment horizontal="left" vertical="top"/>
    </xf>
    <xf numFmtId="0" fontId="17" fillId="13" borderId="0" xfId="0" applyFont="1" applyFill="1" applyAlignment="1">
      <alignment horizontal="left" vertical="top" readingOrder="2"/>
    </xf>
    <xf numFmtId="0" fontId="4" fillId="13" borderId="0" xfId="0" applyFont="1" applyFill="1" applyAlignment="1">
      <alignment horizontal="left" vertical="top"/>
    </xf>
    <xf numFmtId="0" fontId="4" fillId="13" borderId="0" xfId="0" applyFont="1" applyFill="1" applyAlignment="1">
      <alignment horizontal="left" vertical="top" readingOrder="2"/>
    </xf>
    <xf numFmtId="0" fontId="4" fillId="16" borderId="0" xfId="0" applyFont="1" applyFill="1" applyAlignment="1">
      <alignment horizontal="left" vertical="top"/>
    </xf>
    <xf numFmtId="0" fontId="16" fillId="13" borderId="0" xfId="0" applyFont="1" applyFill="1" applyAlignment="1">
      <alignment horizontal="left" vertical="top"/>
    </xf>
    <xf numFmtId="0" fontId="4" fillId="13" borderId="0" xfId="0" applyFont="1" applyFill="1" applyAlignment="1">
      <alignment horizontal="left" vertical="top" wrapText="1"/>
    </xf>
    <xf numFmtId="0" fontId="4" fillId="13" borderId="0" xfId="0" applyFont="1" applyFill="1" applyAlignment="1">
      <alignment horizontal="left" vertical="top" wrapText="1" readingOrder="2"/>
    </xf>
    <xf numFmtId="0" fontId="17" fillId="13" borderId="0" xfId="0" applyFont="1" applyFill="1" applyAlignment="1">
      <alignment horizontal="left" vertical="top" wrapText="1" readingOrder="2"/>
    </xf>
    <xf numFmtId="0" fontId="4" fillId="23" borderId="0" xfId="0" applyFont="1" applyFill="1" applyAlignment="1">
      <alignment horizontal="left" vertical="top"/>
    </xf>
    <xf numFmtId="0" fontId="17" fillId="23" borderId="0" xfId="0" applyFont="1" applyFill="1" applyAlignment="1">
      <alignment horizontal="left" vertical="top"/>
    </xf>
    <xf numFmtId="0" fontId="18" fillId="23" borderId="0" xfId="0" applyFont="1" applyFill="1" applyAlignment="1">
      <alignment horizontal="left" vertical="top"/>
    </xf>
    <xf numFmtId="0" fontId="5" fillId="23" borderId="0" xfId="0" applyFont="1" applyFill="1" applyAlignment="1">
      <alignment horizontal="left" vertical="top"/>
    </xf>
    <xf numFmtId="0" fontId="4" fillId="23" borderId="0" xfId="0" applyFont="1" applyFill="1" applyAlignment="1">
      <alignment horizontal="left" vertical="top" wrapText="1"/>
    </xf>
    <xf numFmtId="0" fontId="7" fillId="24" borderId="0" xfId="0" applyFont="1" applyFill="1" applyAlignment="1">
      <alignment horizontal="left" vertical="top"/>
    </xf>
    <xf numFmtId="0" fontId="6" fillId="24" borderId="0" xfId="0" applyFont="1" applyFill="1" applyAlignment="1">
      <alignment horizontal="left" vertical="top"/>
    </xf>
    <xf numFmtId="0" fontId="4" fillId="24" borderId="0" xfId="0" applyFont="1" applyFill="1" applyAlignment="1">
      <alignment horizontal="left" vertical="top"/>
    </xf>
    <xf numFmtId="0" fontId="5" fillId="24" borderId="0" xfId="0" applyFont="1" applyFill="1" applyAlignment="1">
      <alignment horizontal="left" vertical="top"/>
    </xf>
    <xf numFmtId="0" fontId="7" fillId="25" borderId="0" xfId="0" applyFont="1" applyFill="1" applyAlignment="1">
      <alignment horizontal="left" vertical="top"/>
    </xf>
    <xf numFmtId="0" fontId="4" fillId="25" borderId="0" xfId="0" applyFont="1" applyFill="1" applyAlignment="1">
      <alignment horizontal="left" vertical="top"/>
    </xf>
    <xf numFmtId="0" fontId="17" fillId="25" borderId="0" xfId="0" applyFont="1" applyFill="1" applyAlignment="1">
      <alignment horizontal="left" vertical="top"/>
    </xf>
    <xf numFmtId="0" fontId="5" fillId="25" borderId="0" xfId="0" applyFont="1" applyFill="1" applyAlignment="1">
      <alignment horizontal="left" vertical="top"/>
    </xf>
    <xf numFmtId="0" fontId="17" fillId="26" borderId="0" xfId="0" applyFont="1" applyFill="1" applyAlignment="1">
      <alignment horizontal="left" vertical="top"/>
    </xf>
    <xf numFmtId="0" fontId="22" fillId="0" borderId="0" xfId="0" applyFont="1" applyAlignment="1">
      <alignment horizontal="left" vertical="top"/>
    </xf>
    <xf numFmtId="0" fontId="5" fillId="0" borderId="0" xfId="0" applyFont="1" applyAlignment="1">
      <alignment horizontal="left" vertical="top" readingOrder="2"/>
    </xf>
    <xf numFmtId="0" fontId="6" fillId="23" borderId="0" xfId="0" applyFont="1" applyFill="1" applyAlignment="1">
      <alignment horizontal="left" vertical="top"/>
    </xf>
    <xf numFmtId="0" fontId="7" fillId="10" borderId="0" xfId="0" applyFont="1" applyFill="1" applyAlignment="1">
      <alignment horizontal="left" vertical="top"/>
    </xf>
    <xf numFmtId="0" fontId="5" fillId="10" borderId="0" xfId="0" applyFont="1" applyFill="1" applyAlignment="1">
      <alignment horizontal="left" vertical="top"/>
    </xf>
    <xf numFmtId="0" fontId="6" fillId="10" borderId="0" xfId="0" applyFont="1" applyFill="1" applyAlignment="1">
      <alignment horizontal="left" vertical="top"/>
    </xf>
    <xf numFmtId="0" fontId="17" fillId="10" borderId="0" xfId="0" applyFont="1" applyFill="1" applyAlignment="1">
      <alignment horizontal="left" vertical="top"/>
    </xf>
    <xf numFmtId="0" fontId="18" fillId="10" borderId="0" xfId="0" applyFont="1" applyFill="1" applyAlignment="1">
      <alignment horizontal="left" vertical="top"/>
    </xf>
    <xf numFmtId="0" fontId="22" fillId="10" borderId="0" xfId="0" applyFont="1" applyFill="1" applyAlignment="1">
      <alignment horizontal="left" vertical="top"/>
    </xf>
    <xf numFmtId="0" fontId="18" fillId="10" borderId="0" xfId="0" applyFont="1" applyFill="1" applyAlignment="1">
      <alignment horizontal="left" vertical="top" readingOrder="2"/>
    </xf>
    <xf numFmtId="0" fontId="4" fillId="10" borderId="0" xfId="0" applyFont="1" applyFill="1" applyAlignment="1">
      <alignment horizontal="left" vertical="top"/>
    </xf>
    <xf numFmtId="0" fontId="10" fillId="10" borderId="0" xfId="0" applyFont="1" applyFill="1" applyAlignment="1">
      <alignment horizontal="left" vertical="top"/>
    </xf>
    <xf numFmtId="0" fontId="17" fillId="10" borderId="0" xfId="0" applyFont="1" applyFill="1" applyAlignment="1">
      <alignment horizontal="left" vertical="top" readingOrder="2"/>
    </xf>
    <xf numFmtId="0" fontId="4" fillId="10" borderId="0" xfId="0" applyFont="1" applyFill="1" applyAlignment="1">
      <alignment horizontal="left" vertical="top" readingOrder="2"/>
    </xf>
    <xf numFmtId="0" fontId="22" fillId="10" borderId="0" xfId="0" applyFont="1" applyFill="1" applyAlignment="1">
      <alignment horizontal="left" vertical="top" wrapText="1"/>
    </xf>
    <xf numFmtId="0" fontId="4" fillId="16" borderId="0" xfId="0" applyFont="1" applyFill="1" applyAlignment="1">
      <alignment horizontal="left" vertical="top" wrapText="1"/>
    </xf>
    <xf numFmtId="0" fontId="13" fillId="18" borderId="0" xfId="0" applyFont="1" applyFill="1" applyAlignment="1">
      <alignment horizontal="left" vertical="center"/>
    </xf>
    <xf numFmtId="0" fontId="13" fillId="19" borderId="0" xfId="0" applyFont="1" applyFill="1" applyAlignment="1">
      <alignment horizontal="left" vertical="center"/>
    </xf>
    <xf numFmtId="0" fontId="13" fillId="20" borderId="0" xfId="0" applyFont="1" applyFill="1" applyAlignment="1">
      <alignment horizontal="left" vertical="center"/>
    </xf>
    <xf numFmtId="0" fontId="13" fillId="3" borderId="0" xfId="0" applyFont="1" applyFill="1" applyAlignment="1">
      <alignment horizontal="left" vertical="center"/>
    </xf>
    <xf numFmtId="0" fontId="13" fillId="21" borderId="0" xfId="0" applyFont="1" applyFill="1" applyAlignment="1">
      <alignment horizontal="left" vertical="center"/>
    </xf>
    <xf numFmtId="0" fontId="13" fillId="0" borderId="0" xfId="0" applyFont="1" applyAlignment="1">
      <alignment horizontal="left" vertical="center"/>
    </xf>
    <xf numFmtId="0" fontId="7" fillId="5" borderId="0" xfId="0" applyFont="1" applyFill="1" applyAlignment="1">
      <alignment horizontal="left" vertical="top"/>
    </xf>
    <xf numFmtId="0" fontId="5" fillId="0" borderId="0" xfId="0" applyFont="1"/>
    <xf numFmtId="0" fontId="4" fillId="8" borderId="0" xfId="0" applyFont="1" applyFill="1" applyAlignment="1">
      <alignment horizontal="left" vertical="top" wrapText="1"/>
    </xf>
    <xf numFmtId="0" fontId="29" fillId="27" borderId="0" xfId="0" applyFont="1" applyFill="1" applyAlignment="1">
      <alignment horizontal="left" vertical="top"/>
    </xf>
    <xf numFmtId="0" fontId="29" fillId="27" borderId="0" xfId="0" applyFont="1" applyFill="1" applyAlignment="1">
      <alignment horizontal="left" vertical="top" wrapText="1"/>
    </xf>
    <xf numFmtId="0" fontId="16" fillId="27" borderId="0" xfId="0" applyFont="1" applyFill="1" applyAlignment="1">
      <alignment horizontal="left" vertical="top"/>
    </xf>
  </cellXfs>
  <cellStyles count="7">
    <cellStyle name="Followed Hyperlink" xfId="2" builtinId="9" hidden="1"/>
    <cellStyle name="Followed Hyperlink" xfId="4" builtinId="9" hidden="1"/>
    <cellStyle name="Hyperlink" xfId="1" builtinId="8" hidden="1"/>
    <cellStyle name="Hyperlink" xfId="3" builtinId="8" hidden="1"/>
    <cellStyle name="Normal" xfId="0" builtinId="0"/>
    <cellStyle name="Normal 2" xfId="5" xr:uid="{00000000-0005-0000-0000-000005000000}"/>
    <cellStyle name="Normal 3" xfId="6" xr:uid="{964F4D0F-649F-4832-9494-5A4174B03BDF}"/>
  </cellStyles>
  <dxfs count="22">
    <dxf>
      <font>
        <b/>
        <i val="0"/>
        <color theme="9" tint="-0.24994659260841701"/>
      </font>
    </dxf>
    <dxf>
      <font>
        <b/>
        <i/>
        <color rgb="FFFF0000"/>
      </font>
    </dxf>
    <dxf>
      <font>
        <b/>
        <i val="0"/>
        <color theme="9" tint="-0.24994659260841701"/>
      </font>
    </dxf>
    <dxf>
      <font>
        <b/>
        <i/>
        <color rgb="FFFF0000"/>
      </font>
    </dxf>
    <dxf>
      <font>
        <b/>
        <i val="0"/>
        <color theme="9" tint="-0.24994659260841701"/>
      </font>
    </dxf>
    <dxf>
      <font>
        <b/>
        <i/>
        <color rgb="FFFF0000"/>
      </font>
    </dxf>
    <dxf>
      <font>
        <b/>
        <i val="0"/>
        <color theme="9" tint="-0.24994659260841701"/>
      </font>
    </dxf>
    <dxf>
      <font>
        <b/>
        <i/>
        <color rgb="FFFF0000"/>
      </font>
    </dxf>
    <dxf>
      <font>
        <b/>
        <i val="0"/>
        <color theme="9" tint="-0.24994659260841701"/>
      </font>
    </dxf>
    <dxf>
      <font>
        <b/>
        <i/>
        <color rgb="FFFF0000"/>
      </font>
    </dxf>
    <dxf>
      <font>
        <b/>
        <i val="0"/>
        <color theme="9" tint="-0.24994659260841701"/>
      </font>
    </dxf>
    <dxf>
      <font>
        <b/>
        <i/>
        <color rgb="FFFF0000"/>
      </font>
    </dxf>
    <dxf>
      <font>
        <b/>
        <i val="0"/>
        <color theme="9" tint="-0.24994659260841701"/>
      </font>
    </dxf>
    <dxf>
      <font>
        <b/>
        <i/>
        <color rgb="FFFF0000"/>
      </font>
    </dxf>
    <dxf>
      <font>
        <b/>
        <i val="0"/>
        <color theme="9" tint="-0.24994659260841701"/>
      </font>
    </dxf>
    <dxf>
      <font>
        <b/>
        <i/>
        <color rgb="FFFF0000"/>
      </font>
    </dxf>
    <dxf>
      <font>
        <b/>
        <i val="0"/>
        <color rgb="FF7030A0"/>
      </font>
      <border>
        <left style="thin">
          <color rgb="FFFF0000"/>
        </left>
        <right style="thin">
          <color rgb="FFFF0000"/>
        </right>
        <top style="thin">
          <color rgb="FFFF0000"/>
        </top>
        <bottom style="thin">
          <color rgb="FFFF0000"/>
        </bottom>
      </border>
    </dxf>
    <dxf>
      <font>
        <b/>
        <i val="0"/>
        <color theme="9" tint="-0.24994659260841701"/>
      </font>
    </dxf>
    <dxf>
      <font>
        <b/>
        <i/>
        <color rgb="FFFF0000"/>
      </font>
    </dxf>
    <dxf>
      <font>
        <b/>
        <i val="0"/>
        <color rgb="FF7030A0"/>
      </font>
      <border>
        <left style="thin">
          <color rgb="FFFF0000"/>
        </left>
        <right style="thin">
          <color rgb="FFFF0000"/>
        </right>
        <top style="thin">
          <color rgb="FFFF0000"/>
        </top>
        <bottom style="thin">
          <color rgb="FFFF0000"/>
        </bottom>
      </border>
    </dxf>
    <dxf>
      <font>
        <b/>
        <i val="0"/>
        <color theme="9" tint="-0.24994659260841701"/>
      </font>
    </dxf>
    <dxf>
      <font>
        <b/>
        <i/>
        <color rgb="FFFF0000"/>
      </font>
    </dxf>
  </dxfs>
  <tableStyles count="0" defaultTableStyle="TableStyleMedium9" defaultPivotStyle="PivotStyleMedium4"/>
  <colors>
    <mruColors>
      <color rgb="FFFFE181"/>
      <color rgb="FFFFD347"/>
      <color rgb="FFCFF1F1"/>
      <color rgb="FFFFFF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663"/>
  <sheetViews>
    <sheetView zoomScaleNormal="100" workbookViewId="0">
      <pane xSplit="2" ySplit="1" topLeftCell="C169" activePane="bottomRight" state="frozen"/>
      <selection pane="topRight" activeCell="D1" sqref="D1"/>
      <selection pane="bottomLeft" activeCell="A2" sqref="A2"/>
      <selection pane="bottomRight" activeCell="B185" sqref="B185"/>
    </sheetView>
  </sheetViews>
  <sheetFormatPr defaultColWidth="17.28515625" defaultRowHeight="17.25" customHeight="1" x14ac:dyDescent="0.2"/>
  <cols>
    <col min="1" max="1" width="52.28515625" style="67" customWidth="1"/>
    <col min="2" max="2" width="15" style="67" customWidth="1"/>
    <col min="3" max="3" width="19.85546875" style="67" customWidth="1"/>
    <col min="4" max="4" width="24.28515625" style="67" customWidth="1"/>
    <col min="5" max="5" width="23.28515625" style="67" customWidth="1"/>
    <col min="6" max="6" width="46.140625" style="67" customWidth="1"/>
    <col min="7" max="7" width="30.28515625" style="67" customWidth="1"/>
    <col min="8" max="9" width="28.140625" style="67" customWidth="1"/>
    <col min="10" max="10" width="52.28515625" style="68" customWidth="1"/>
    <col min="11" max="11" width="41.42578125" style="67" customWidth="1"/>
    <col min="12" max="12" width="16.28515625" style="67" customWidth="1"/>
    <col min="13" max="13" width="19" style="67" customWidth="1"/>
    <col min="14" max="14" width="52.85546875" style="67" customWidth="1"/>
    <col min="15" max="15" width="16.42578125" style="67" customWidth="1"/>
    <col min="16" max="16" width="26.42578125" style="67" customWidth="1"/>
    <col min="17" max="17" width="21.5703125" style="67" customWidth="1"/>
    <col min="18" max="18" width="24.7109375" style="67" customWidth="1"/>
    <col min="19" max="19" width="63.85546875" style="67" customWidth="1"/>
    <col min="20" max="23" width="25.28515625" style="67" customWidth="1"/>
    <col min="24" max="24" width="21.28515625" style="67" customWidth="1"/>
    <col min="25" max="25" width="70.28515625" style="67" customWidth="1"/>
    <col min="26" max="26" width="38.7109375" style="67" customWidth="1"/>
    <col min="27" max="27" width="36.7109375" style="67" customWidth="1"/>
    <col min="28" max="28" width="24.7109375" style="67" customWidth="1"/>
    <col min="29" max="29" width="21.28515625" style="67" customWidth="1"/>
    <col min="30" max="33" width="29.7109375" style="67" customWidth="1"/>
    <col min="34" max="34" width="21.28515625" style="67" customWidth="1"/>
    <col min="35" max="16384" width="17.28515625" style="67"/>
  </cols>
  <sheetData>
    <row r="1" spans="1:34" s="205" customFormat="1" ht="17.25" customHeight="1" x14ac:dyDescent="0.2">
      <c r="A1" s="45" t="s">
        <v>0</v>
      </c>
      <c r="B1" s="45" t="s">
        <v>1</v>
      </c>
      <c r="C1" s="45" t="s">
        <v>2229</v>
      </c>
      <c r="D1" s="45" t="s">
        <v>2</v>
      </c>
      <c r="E1" s="45" t="s">
        <v>3</v>
      </c>
      <c r="F1" s="45" t="s">
        <v>4</v>
      </c>
      <c r="G1" s="45" t="s">
        <v>5</v>
      </c>
      <c r="H1" s="45" t="s">
        <v>6</v>
      </c>
      <c r="I1" s="45" t="s">
        <v>2814</v>
      </c>
      <c r="J1" s="200" t="s">
        <v>390</v>
      </c>
      <c r="K1" s="200" t="s">
        <v>861</v>
      </c>
      <c r="L1" s="200" t="s">
        <v>862</v>
      </c>
      <c r="M1" s="200" t="s">
        <v>863</v>
      </c>
      <c r="N1" s="200" t="s">
        <v>511</v>
      </c>
      <c r="O1" s="201" t="s">
        <v>1616</v>
      </c>
      <c r="P1" s="201" t="s">
        <v>1617</v>
      </c>
      <c r="Q1" s="201" t="s">
        <v>1618</v>
      </c>
      <c r="R1" s="201" t="s">
        <v>1619</v>
      </c>
      <c r="S1" s="201" t="s">
        <v>1620</v>
      </c>
      <c r="T1" s="202" t="s">
        <v>604</v>
      </c>
      <c r="U1" s="202" t="s">
        <v>869</v>
      </c>
      <c r="V1" s="202" t="s">
        <v>870</v>
      </c>
      <c r="W1" s="202" t="s">
        <v>871</v>
      </c>
      <c r="X1" s="202" t="s">
        <v>603</v>
      </c>
      <c r="Y1" s="203" t="s">
        <v>891</v>
      </c>
      <c r="Z1" s="203" t="s">
        <v>887</v>
      </c>
      <c r="AA1" s="203" t="s">
        <v>888</v>
      </c>
      <c r="AB1" s="203" t="s">
        <v>889</v>
      </c>
      <c r="AC1" s="203" t="s">
        <v>890</v>
      </c>
      <c r="AD1" s="204" t="s">
        <v>865</v>
      </c>
      <c r="AE1" s="204" t="s">
        <v>866</v>
      </c>
      <c r="AF1" s="204" t="s">
        <v>867</v>
      </c>
      <c r="AG1" s="204" t="s">
        <v>868</v>
      </c>
      <c r="AH1" s="204" t="s">
        <v>864</v>
      </c>
    </row>
    <row r="2" spans="1:34" ht="17.25" customHeight="1" x14ac:dyDescent="0.2">
      <c r="A2" s="67" t="s">
        <v>7</v>
      </c>
      <c r="B2" s="67" t="s">
        <v>21</v>
      </c>
    </row>
    <row r="3" spans="1:34" ht="17.25" customHeight="1" x14ac:dyDescent="0.2">
      <c r="A3" s="67" t="s">
        <v>8</v>
      </c>
      <c r="B3" s="67" t="s">
        <v>30</v>
      </c>
    </row>
    <row r="4" spans="1:34" ht="17.25" customHeight="1" x14ac:dyDescent="0.2">
      <c r="A4" s="67" t="s">
        <v>9</v>
      </c>
      <c r="B4" s="67" t="s">
        <v>9</v>
      </c>
    </row>
    <row r="5" spans="1:34" ht="17.25" customHeight="1" x14ac:dyDescent="0.2">
      <c r="A5" s="67" t="s">
        <v>10</v>
      </c>
      <c r="B5" s="67" t="s">
        <v>10</v>
      </c>
    </row>
    <row r="6" spans="1:34" s="71" customFormat="1" ht="15.75" customHeight="1" x14ac:dyDescent="0.2">
      <c r="A6" s="67" t="s">
        <v>605</v>
      </c>
      <c r="B6" s="67" t="s">
        <v>605</v>
      </c>
      <c r="C6" s="67"/>
      <c r="D6" s="69"/>
      <c r="E6" s="69"/>
      <c r="F6" s="69"/>
      <c r="G6" s="69"/>
      <c r="H6" s="69"/>
      <c r="I6" s="69"/>
      <c r="J6" s="68"/>
      <c r="K6" s="69"/>
      <c r="L6" s="69"/>
      <c r="M6" s="69"/>
      <c r="N6" s="70"/>
      <c r="O6" s="67"/>
      <c r="P6" s="69"/>
      <c r="Q6" s="69"/>
      <c r="R6" s="69"/>
      <c r="S6" s="70"/>
      <c r="T6" s="67"/>
      <c r="U6" s="69"/>
      <c r="V6" s="69"/>
      <c r="W6" s="69"/>
      <c r="Y6" s="67"/>
      <c r="Z6" s="69"/>
      <c r="AA6" s="69"/>
      <c r="AB6" s="69"/>
      <c r="AD6" s="67"/>
      <c r="AE6" s="69"/>
      <c r="AF6" s="69"/>
      <c r="AG6" s="69"/>
    </row>
    <row r="7" spans="1:34" s="71" customFormat="1" ht="15.75" customHeight="1" x14ac:dyDescent="0.2">
      <c r="A7" s="72" t="s">
        <v>11</v>
      </c>
      <c r="B7" s="72" t="s">
        <v>675</v>
      </c>
      <c r="C7" s="72"/>
      <c r="D7" s="73"/>
      <c r="E7" s="73"/>
      <c r="F7" s="73"/>
      <c r="G7" s="73">
        <v>18</v>
      </c>
      <c r="H7" s="73"/>
      <c r="I7" s="73"/>
      <c r="J7" s="74"/>
      <c r="K7" s="73"/>
      <c r="L7" s="73"/>
      <c r="M7" s="73"/>
      <c r="N7" s="75"/>
      <c r="O7" s="76"/>
      <c r="P7" s="73"/>
      <c r="Q7" s="73"/>
      <c r="R7" s="73"/>
      <c r="S7" s="75"/>
      <c r="T7" s="76"/>
      <c r="U7" s="73"/>
      <c r="V7" s="73"/>
      <c r="W7" s="73"/>
      <c r="X7" s="77"/>
      <c r="Y7" s="76"/>
      <c r="Z7" s="73"/>
      <c r="AA7" s="73"/>
      <c r="AB7" s="73"/>
      <c r="AC7" s="77"/>
      <c r="AD7" s="76"/>
      <c r="AE7" s="73"/>
      <c r="AF7" s="73"/>
      <c r="AG7" s="73"/>
      <c r="AH7" s="77"/>
    </row>
    <row r="8" spans="1:34" s="71" customFormat="1" ht="15.75" customHeight="1" x14ac:dyDescent="0.2">
      <c r="A8" s="72" t="s">
        <v>11</v>
      </c>
      <c r="B8" s="72" t="s">
        <v>676</v>
      </c>
      <c r="C8" s="72"/>
      <c r="D8" s="73"/>
      <c r="E8" s="73"/>
      <c r="F8" s="73"/>
      <c r="G8" s="73">
        <v>69</v>
      </c>
      <c r="H8" s="73"/>
      <c r="I8" s="73"/>
      <c r="J8" s="74"/>
      <c r="K8" s="73"/>
      <c r="L8" s="73"/>
      <c r="M8" s="73"/>
      <c r="N8" s="75"/>
      <c r="O8" s="76"/>
      <c r="P8" s="73"/>
      <c r="Q8" s="73"/>
      <c r="R8" s="73"/>
      <c r="S8" s="75"/>
      <c r="T8" s="76"/>
      <c r="U8" s="73"/>
      <c r="V8" s="73"/>
      <c r="W8" s="73"/>
      <c r="X8" s="77"/>
      <c r="Y8" s="76"/>
      <c r="Z8" s="73"/>
      <c r="AA8" s="73"/>
      <c r="AB8" s="73"/>
      <c r="AC8" s="77"/>
      <c r="AD8" s="76"/>
      <c r="AE8" s="73"/>
      <c r="AF8" s="73"/>
      <c r="AG8" s="73"/>
      <c r="AH8" s="77"/>
    </row>
    <row r="10" spans="1:34" ht="17.25" customHeight="1" x14ac:dyDescent="0.2">
      <c r="A10" s="78" t="s">
        <v>12</v>
      </c>
      <c r="B10" s="78" t="s">
        <v>2815</v>
      </c>
      <c r="C10" s="78"/>
      <c r="D10" s="78"/>
      <c r="E10" s="78"/>
      <c r="F10" s="78"/>
      <c r="G10" s="78"/>
      <c r="H10" s="78"/>
      <c r="I10" s="78"/>
      <c r="J10" s="46" t="s">
        <v>2842</v>
      </c>
      <c r="K10" s="78"/>
      <c r="L10" s="78"/>
      <c r="M10" s="78"/>
      <c r="N10" s="78"/>
      <c r="O10" s="46" t="s">
        <v>2842</v>
      </c>
      <c r="P10" s="78"/>
      <c r="Q10" s="78"/>
      <c r="R10" s="78"/>
      <c r="S10" s="78"/>
      <c r="T10" s="46" t="s">
        <v>2842</v>
      </c>
      <c r="U10" s="78"/>
      <c r="V10" s="78"/>
      <c r="W10" s="78"/>
      <c r="X10" s="78"/>
      <c r="Y10" s="46" t="s">
        <v>2842</v>
      </c>
      <c r="Z10" s="78"/>
      <c r="AA10" s="78"/>
      <c r="AB10" s="78"/>
      <c r="AC10" s="78"/>
      <c r="AD10" s="46" t="s">
        <v>2842</v>
      </c>
      <c r="AE10" s="78"/>
      <c r="AF10" s="78"/>
      <c r="AG10" s="78"/>
      <c r="AH10" s="78"/>
    </row>
    <row r="11" spans="1:34" ht="17.25" customHeight="1" x14ac:dyDescent="0.2">
      <c r="A11" s="78" t="s">
        <v>85</v>
      </c>
      <c r="B11" s="78" t="s">
        <v>2371</v>
      </c>
      <c r="C11" s="78"/>
      <c r="D11" s="78"/>
      <c r="E11" s="78"/>
      <c r="F11" s="78"/>
      <c r="G11" s="78"/>
      <c r="H11" s="78"/>
      <c r="I11" s="78"/>
      <c r="J11" s="46"/>
      <c r="K11" s="78"/>
      <c r="L11" s="78"/>
      <c r="M11" s="78"/>
      <c r="N11" s="78" t="s">
        <v>2372</v>
      </c>
      <c r="O11" s="46"/>
      <c r="P11" s="78"/>
      <c r="Q11" s="78"/>
      <c r="R11" s="78"/>
      <c r="S11" s="78" t="s">
        <v>2372</v>
      </c>
      <c r="T11" s="46"/>
      <c r="U11" s="78"/>
      <c r="V11" s="78"/>
      <c r="W11" s="78"/>
      <c r="X11" s="78" t="s">
        <v>2372</v>
      </c>
      <c r="Y11" s="46"/>
      <c r="Z11" s="78"/>
      <c r="AA11" s="78"/>
      <c r="AB11" s="78"/>
      <c r="AC11" s="78" t="s">
        <v>2372</v>
      </c>
      <c r="AD11" s="46"/>
      <c r="AE11" s="78"/>
      <c r="AF11" s="78"/>
      <c r="AG11" s="78"/>
      <c r="AH11" s="78" t="s">
        <v>2372</v>
      </c>
    </row>
    <row r="12" spans="1:34" ht="17.25" customHeight="1" x14ac:dyDescent="0.2">
      <c r="A12" s="46" t="s">
        <v>13</v>
      </c>
      <c r="B12" s="46" t="s">
        <v>2816</v>
      </c>
      <c r="C12" s="46"/>
      <c r="D12" s="46" t="s">
        <v>2817</v>
      </c>
      <c r="E12" s="46"/>
      <c r="F12" s="46"/>
      <c r="G12" s="46"/>
      <c r="H12" s="46"/>
      <c r="I12" s="46"/>
      <c r="J12" s="46" t="s">
        <v>2818</v>
      </c>
      <c r="K12" s="46"/>
      <c r="L12" s="46"/>
      <c r="M12" s="46"/>
      <c r="N12" s="46"/>
      <c r="O12" s="46" t="s">
        <v>2818</v>
      </c>
      <c r="P12" s="46"/>
      <c r="Q12" s="46"/>
      <c r="R12" s="46"/>
      <c r="S12" s="46"/>
      <c r="T12" s="46" t="s">
        <v>2818</v>
      </c>
      <c r="U12" s="46"/>
      <c r="V12" s="46"/>
      <c r="W12" s="46"/>
      <c r="X12" s="46"/>
      <c r="Y12" s="46" t="s">
        <v>2818</v>
      </c>
      <c r="Z12" s="46"/>
      <c r="AA12" s="46"/>
      <c r="AB12" s="46"/>
      <c r="AC12" s="46"/>
      <c r="AD12" s="46" t="s">
        <v>2818</v>
      </c>
      <c r="AE12" s="46"/>
      <c r="AF12" s="46"/>
      <c r="AG12" s="46"/>
      <c r="AH12" s="46"/>
    </row>
    <row r="13" spans="1:34" ht="17.25" customHeight="1" x14ac:dyDescent="0.2">
      <c r="A13" s="46" t="s">
        <v>12</v>
      </c>
      <c r="B13" s="46" t="s">
        <v>3607</v>
      </c>
      <c r="C13" s="46"/>
      <c r="D13" s="46"/>
      <c r="E13" s="46"/>
      <c r="F13" s="46" t="s">
        <v>3608</v>
      </c>
      <c r="G13" s="46"/>
      <c r="H13" s="46" t="s">
        <v>76</v>
      </c>
      <c r="I13" s="46"/>
      <c r="J13" s="46" t="s">
        <v>3609</v>
      </c>
      <c r="K13" s="46"/>
      <c r="L13" s="46"/>
      <c r="M13" s="46"/>
      <c r="N13" s="46"/>
      <c r="O13" s="46" t="s">
        <v>3609</v>
      </c>
      <c r="P13" s="46"/>
      <c r="Q13" s="46"/>
      <c r="R13" s="46"/>
      <c r="S13" s="46"/>
      <c r="T13" s="46" t="s">
        <v>3609</v>
      </c>
      <c r="U13" s="46"/>
      <c r="V13" s="46"/>
      <c r="W13" s="46"/>
      <c r="X13" s="46"/>
      <c r="Y13" s="46" t="s">
        <v>3609</v>
      </c>
      <c r="Z13" s="46"/>
      <c r="AA13" s="46"/>
      <c r="AB13" s="46"/>
      <c r="AC13" s="46"/>
      <c r="AD13" s="46" t="s">
        <v>3609</v>
      </c>
      <c r="AE13" s="46"/>
      <c r="AF13" s="46"/>
      <c r="AG13" s="46"/>
      <c r="AH13" s="46"/>
    </row>
    <row r="14" spans="1:34" ht="17.25" customHeight="1" x14ac:dyDescent="0.2">
      <c r="A14" s="46" t="s">
        <v>18</v>
      </c>
      <c r="B14" s="46" t="s">
        <v>3610</v>
      </c>
      <c r="C14" s="46"/>
      <c r="D14" s="46"/>
      <c r="E14" s="46" t="s">
        <v>17</v>
      </c>
      <c r="F14" s="46"/>
      <c r="G14" s="46"/>
      <c r="H14" s="46"/>
      <c r="I14" s="46"/>
      <c r="J14" s="46" t="s">
        <v>2819</v>
      </c>
      <c r="K14" s="46"/>
      <c r="L14" s="46"/>
      <c r="M14" s="46"/>
      <c r="N14" s="46"/>
      <c r="O14" s="46" t="s">
        <v>2819</v>
      </c>
      <c r="P14" s="46"/>
      <c r="Q14" s="46"/>
      <c r="R14" s="46"/>
      <c r="S14" s="46"/>
      <c r="T14" s="46" t="s">
        <v>2819</v>
      </c>
      <c r="U14" s="46"/>
      <c r="V14" s="46"/>
      <c r="W14" s="46"/>
      <c r="X14" s="46"/>
      <c r="Y14" s="46" t="s">
        <v>2819</v>
      </c>
      <c r="Z14" s="46"/>
      <c r="AA14" s="46"/>
      <c r="AB14" s="46"/>
      <c r="AC14" s="46"/>
      <c r="AD14" s="46" t="s">
        <v>2819</v>
      </c>
      <c r="AE14" s="46"/>
      <c r="AF14" s="46"/>
      <c r="AG14" s="46"/>
      <c r="AH14" s="46"/>
    </row>
    <row r="15" spans="1:34" ht="17.25" customHeight="1" x14ac:dyDescent="0.2">
      <c r="A15" s="46" t="s">
        <v>11</v>
      </c>
      <c r="B15" s="46" t="s">
        <v>3611</v>
      </c>
      <c r="C15" s="46"/>
      <c r="D15" s="46"/>
      <c r="E15" s="46"/>
      <c r="F15" s="46"/>
      <c r="G15" s="46" t="s">
        <v>3612</v>
      </c>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row>
    <row r="16" spans="1:34" ht="17.25" customHeight="1" x14ac:dyDescent="0.2">
      <c r="A16" s="46" t="s">
        <v>18</v>
      </c>
      <c r="B16" s="46" t="s">
        <v>3613</v>
      </c>
      <c r="C16" s="46"/>
      <c r="D16" s="46"/>
      <c r="E16" s="46" t="s">
        <v>17</v>
      </c>
      <c r="F16" s="46"/>
      <c r="G16" s="46"/>
      <c r="H16" s="46"/>
      <c r="I16" s="46"/>
      <c r="J16" s="46" t="s">
        <v>2820</v>
      </c>
      <c r="K16" s="46"/>
      <c r="L16" s="46"/>
      <c r="M16" s="46"/>
      <c r="N16" s="46"/>
      <c r="O16" s="46" t="s">
        <v>2820</v>
      </c>
      <c r="P16" s="46"/>
      <c r="Q16" s="46"/>
      <c r="R16" s="46"/>
      <c r="S16" s="46"/>
      <c r="T16" s="46" t="s">
        <v>2820</v>
      </c>
      <c r="U16" s="46"/>
      <c r="V16" s="46"/>
      <c r="W16" s="46"/>
      <c r="X16" s="46"/>
      <c r="Y16" s="46" t="s">
        <v>2820</v>
      </c>
      <c r="Z16" s="46"/>
      <c r="AA16" s="46"/>
      <c r="AB16" s="46"/>
      <c r="AC16" s="46"/>
      <c r="AD16" s="46" t="s">
        <v>2820</v>
      </c>
      <c r="AE16" s="46"/>
      <c r="AF16" s="46"/>
      <c r="AG16" s="46"/>
      <c r="AH16" s="46"/>
    </row>
    <row r="17" spans="1:34" ht="17.25" customHeight="1" x14ac:dyDescent="0.2">
      <c r="A17" s="46" t="s">
        <v>11</v>
      </c>
      <c r="B17" s="46" t="s">
        <v>3614</v>
      </c>
      <c r="C17" s="46"/>
      <c r="D17" s="46"/>
      <c r="E17" s="46"/>
      <c r="F17" s="46"/>
      <c r="G17" s="46" t="s">
        <v>3615</v>
      </c>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row>
    <row r="18" spans="1:34" ht="17.25" customHeight="1" x14ac:dyDescent="0.2">
      <c r="A18" s="46" t="s">
        <v>2558</v>
      </c>
      <c r="B18" s="46" t="s">
        <v>3616</v>
      </c>
      <c r="C18" s="46"/>
      <c r="D18" s="46"/>
      <c r="E18" s="46" t="s">
        <v>17</v>
      </c>
      <c r="F18" s="46"/>
      <c r="G18" s="46"/>
      <c r="H18" s="46"/>
      <c r="I18" s="46"/>
      <c r="J18" s="46" t="s">
        <v>2821</v>
      </c>
      <c r="K18" s="46"/>
      <c r="L18" s="46"/>
      <c r="M18" s="46"/>
      <c r="N18" s="46"/>
      <c r="O18" s="46" t="s">
        <v>2821</v>
      </c>
      <c r="P18" s="46"/>
      <c r="Q18" s="46"/>
      <c r="R18" s="46"/>
      <c r="S18" s="46"/>
      <c r="T18" s="46" t="s">
        <v>2821</v>
      </c>
      <c r="U18" s="46"/>
      <c r="V18" s="46"/>
      <c r="W18" s="46"/>
      <c r="X18" s="46"/>
      <c r="Y18" s="46" t="s">
        <v>2821</v>
      </c>
      <c r="Z18" s="46"/>
      <c r="AA18" s="46"/>
      <c r="AB18" s="46"/>
      <c r="AC18" s="46"/>
      <c r="AD18" s="46" t="s">
        <v>2821</v>
      </c>
      <c r="AE18" s="46"/>
      <c r="AF18" s="46"/>
      <c r="AG18" s="46"/>
      <c r="AH18" s="46"/>
    </row>
    <row r="19" spans="1:34" ht="17.25" customHeight="1" x14ac:dyDescent="0.2">
      <c r="A19" s="46" t="s">
        <v>13</v>
      </c>
      <c r="B19" s="46" t="s">
        <v>2822</v>
      </c>
      <c r="C19" s="46"/>
      <c r="D19" s="46" t="s">
        <v>677</v>
      </c>
      <c r="E19" s="46" t="s">
        <v>17</v>
      </c>
      <c r="F19" s="46"/>
      <c r="G19" s="46"/>
      <c r="H19" s="46"/>
      <c r="I19" s="46"/>
      <c r="J19" s="46" t="s">
        <v>2823</v>
      </c>
      <c r="K19" s="46"/>
      <c r="L19" s="46"/>
      <c r="M19" s="46"/>
      <c r="N19" s="46"/>
      <c r="O19" s="46" t="s">
        <v>2823</v>
      </c>
      <c r="P19" s="46"/>
      <c r="Q19" s="46"/>
      <c r="R19" s="46"/>
      <c r="S19" s="46"/>
      <c r="T19" s="46" t="s">
        <v>2823</v>
      </c>
      <c r="U19" s="46"/>
      <c r="V19" s="46"/>
      <c r="W19" s="46"/>
      <c r="X19" s="46"/>
      <c r="Y19" s="46" t="s">
        <v>2823</v>
      </c>
      <c r="Z19" s="46"/>
      <c r="AA19" s="46"/>
      <c r="AB19" s="46"/>
      <c r="AC19" s="46"/>
      <c r="AD19" s="46" t="s">
        <v>2823</v>
      </c>
      <c r="AE19" s="46"/>
      <c r="AF19" s="46"/>
      <c r="AG19" s="46"/>
      <c r="AH19" s="46"/>
    </row>
    <row r="20" spans="1:34" ht="17.25" customHeight="1" x14ac:dyDescent="0.2">
      <c r="A20" s="46" t="s">
        <v>22</v>
      </c>
      <c r="B20" s="46" t="s">
        <v>3607</v>
      </c>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row>
    <row r="21" spans="1:34" ht="17.25" customHeight="1" x14ac:dyDescent="0.2">
      <c r="A21" s="46" t="s">
        <v>12</v>
      </c>
      <c r="B21" s="46" t="s">
        <v>3617</v>
      </c>
      <c r="C21" s="46"/>
      <c r="D21" s="46"/>
      <c r="E21" s="46"/>
      <c r="F21" s="46" t="s">
        <v>3618</v>
      </c>
      <c r="G21" s="46"/>
      <c r="H21" s="46" t="s">
        <v>76</v>
      </c>
      <c r="I21" s="46"/>
      <c r="J21" s="46" t="s">
        <v>3619</v>
      </c>
      <c r="K21" s="46"/>
      <c r="L21" s="46"/>
      <c r="M21" s="46"/>
      <c r="N21" s="46"/>
      <c r="O21" s="46" t="s">
        <v>3619</v>
      </c>
      <c r="P21" s="46"/>
      <c r="Q21" s="46"/>
      <c r="R21" s="46"/>
      <c r="S21" s="46"/>
      <c r="T21" s="46" t="s">
        <v>3619</v>
      </c>
      <c r="U21" s="46"/>
      <c r="V21" s="46"/>
      <c r="W21" s="46"/>
      <c r="X21" s="46"/>
      <c r="Y21" s="46" t="s">
        <v>3619</v>
      </c>
      <c r="Z21" s="46"/>
      <c r="AA21" s="46"/>
      <c r="AB21" s="46"/>
      <c r="AC21" s="46"/>
      <c r="AD21" s="46" t="s">
        <v>3619</v>
      </c>
      <c r="AE21" s="46"/>
      <c r="AF21" s="46"/>
      <c r="AG21" s="46"/>
      <c r="AH21" s="46"/>
    </row>
    <row r="22" spans="1:34" ht="17.25" customHeight="1" x14ac:dyDescent="0.2">
      <c r="A22" s="46" t="s">
        <v>18</v>
      </c>
      <c r="B22" s="46" t="s">
        <v>3620</v>
      </c>
      <c r="C22" s="46"/>
      <c r="D22" s="46"/>
      <c r="E22" s="46" t="s">
        <v>17</v>
      </c>
      <c r="F22" s="46"/>
      <c r="G22" s="46"/>
      <c r="H22" s="46"/>
      <c r="I22" s="46"/>
      <c r="J22" s="46" t="s">
        <v>2819</v>
      </c>
      <c r="K22" s="46"/>
      <c r="L22" s="46"/>
      <c r="M22" s="46"/>
      <c r="N22" s="46"/>
      <c r="O22" s="46" t="s">
        <v>2819</v>
      </c>
      <c r="P22" s="46"/>
      <c r="Q22" s="46"/>
      <c r="R22" s="46"/>
      <c r="S22" s="46"/>
      <c r="T22" s="46" t="s">
        <v>2819</v>
      </c>
      <c r="U22" s="46"/>
      <c r="V22" s="46"/>
      <c r="W22" s="46"/>
      <c r="X22" s="46"/>
      <c r="Y22" s="46" t="s">
        <v>2819</v>
      </c>
      <c r="Z22" s="46"/>
      <c r="AA22" s="46"/>
      <c r="AB22" s="46"/>
      <c r="AC22" s="46"/>
      <c r="AD22" s="46" t="s">
        <v>2819</v>
      </c>
      <c r="AE22" s="46"/>
      <c r="AF22" s="46"/>
      <c r="AG22" s="46"/>
      <c r="AH22" s="46"/>
    </row>
    <row r="23" spans="1:34" ht="17.25" customHeight="1" x14ac:dyDescent="0.2">
      <c r="A23" s="46" t="s">
        <v>11</v>
      </c>
      <c r="B23" s="46" t="s">
        <v>3621</v>
      </c>
      <c r="C23" s="46"/>
      <c r="D23" s="46"/>
      <c r="E23" s="46"/>
      <c r="F23" s="46"/>
      <c r="G23" s="46" t="s">
        <v>3622</v>
      </c>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row>
    <row r="24" spans="1:34" ht="17.25" customHeight="1" x14ac:dyDescent="0.2">
      <c r="A24" s="46" t="s">
        <v>18</v>
      </c>
      <c r="B24" s="46" t="s">
        <v>3623</v>
      </c>
      <c r="C24" s="46"/>
      <c r="D24" s="46"/>
      <c r="E24" s="46" t="s">
        <v>17</v>
      </c>
      <c r="F24" s="46"/>
      <c r="G24" s="46"/>
      <c r="H24" s="46"/>
      <c r="I24" s="46"/>
      <c r="J24" s="46" t="s">
        <v>2820</v>
      </c>
      <c r="K24" s="46"/>
      <c r="L24" s="46"/>
      <c r="M24" s="46"/>
      <c r="N24" s="46"/>
      <c r="O24" s="46" t="s">
        <v>2820</v>
      </c>
      <c r="P24" s="46"/>
      <c r="Q24" s="46"/>
      <c r="R24" s="46"/>
      <c r="S24" s="46"/>
      <c r="T24" s="46" t="s">
        <v>2820</v>
      </c>
      <c r="U24" s="46"/>
      <c r="V24" s="46"/>
      <c r="W24" s="46"/>
      <c r="X24" s="46"/>
      <c r="Y24" s="46" t="s">
        <v>2820</v>
      </c>
      <c r="Z24" s="46"/>
      <c r="AA24" s="46"/>
      <c r="AB24" s="46"/>
      <c r="AC24" s="46"/>
      <c r="AD24" s="46" t="s">
        <v>2820</v>
      </c>
      <c r="AE24" s="46"/>
      <c r="AF24" s="46"/>
      <c r="AG24" s="46"/>
      <c r="AH24" s="46"/>
    </row>
    <row r="25" spans="1:34" ht="17.25" customHeight="1" x14ac:dyDescent="0.2">
      <c r="A25" s="46" t="s">
        <v>11</v>
      </c>
      <c r="B25" s="46" t="s">
        <v>3624</v>
      </c>
      <c r="C25" s="46"/>
      <c r="D25" s="46"/>
      <c r="E25" s="46"/>
      <c r="F25" s="46"/>
      <c r="G25" s="46" t="s">
        <v>3625</v>
      </c>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row>
    <row r="26" spans="1:34" ht="17.25" customHeight="1" x14ac:dyDescent="0.2">
      <c r="A26" s="46" t="s">
        <v>2558</v>
      </c>
      <c r="B26" s="46" t="s">
        <v>3626</v>
      </c>
      <c r="C26" s="46"/>
      <c r="D26" s="46"/>
      <c r="E26" s="46" t="s">
        <v>17</v>
      </c>
      <c r="F26" s="46"/>
      <c r="G26" s="46"/>
      <c r="H26" s="46"/>
      <c r="I26" s="46"/>
      <c r="J26" s="46" t="s">
        <v>2821</v>
      </c>
      <c r="K26" s="46"/>
      <c r="L26" s="46"/>
      <c r="M26" s="46"/>
      <c r="N26" s="46"/>
      <c r="O26" s="46" t="s">
        <v>2821</v>
      </c>
      <c r="P26" s="46"/>
      <c r="Q26" s="46"/>
      <c r="R26" s="46"/>
      <c r="S26" s="46"/>
      <c r="T26" s="46" t="s">
        <v>2821</v>
      </c>
      <c r="U26" s="46"/>
      <c r="V26" s="46"/>
      <c r="W26" s="46"/>
      <c r="X26" s="46"/>
      <c r="Y26" s="46" t="s">
        <v>2821</v>
      </c>
      <c r="Z26" s="46"/>
      <c r="AA26" s="46"/>
      <c r="AB26" s="46"/>
      <c r="AC26" s="46"/>
      <c r="AD26" s="46" t="s">
        <v>2821</v>
      </c>
      <c r="AE26" s="46"/>
      <c r="AF26" s="46"/>
      <c r="AG26" s="46"/>
      <c r="AH26" s="46"/>
    </row>
    <row r="27" spans="1:34" ht="17.25" customHeight="1" x14ac:dyDescent="0.2">
      <c r="A27" s="46" t="s">
        <v>13</v>
      </c>
      <c r="B27" s="46" t="s">
        <v>3627</v>
      </c>
      <c r="C27" s="46"/>
      <c r="D27" s="46" t="s">
        <v>677</v>
      </c>
      <c r="E27" s="46" t="s">
        <v>17</v>
      </c>
      <c r="F27" s="46"/>
      <c r="G27" s="46"/>
      <c r="H27" s="46"/>
      <c r="I27" s="46"/>
      <c r="J27" s="46" t="s">
        <v>2823</v>
      </c>
      <c r="K27" s="46"/>
      <c r="L27" s="46"/>
      <c r="M27" s="46"/>
      <c r="N27" s="46"/>
      <c r="O27" s="46" t="s">
        <v>2823</v>
      </c>
      <c r="P27" s="46"/>
      <c r="Q27" s="46"/>
      <c r="R27" s="46"/>
      <c r="S27" s="46"/>
      <c r="T27" s="46" t="s">
        <v>2823</v>
      </c>
      <c r="U27" s="46"/>
      <c r="V27" s="46"/>
      <c r="W27" s="46"/>
      <c r="X27" s="46"/>
      <c r="Y27" s="46" t="s">
        <v>2823</v>
      </c>
      <c r="Z27" s="46"/>
      <c r="AA27" s="46"/>
      <c r="AB27" s="46"/>
      <c r="AC27" s="46"/>
      <c r="AD27" s="46" t="s">
        <v>2823</v>
      </c>
      <c r="AE27" s="46"/>
      <c r="AF27" s="46"/>
      <c r="AG27" s="46"/>
      <c r="AH27" s="46"/>
    </row>
    <row r="28" spans="1:34" ht="17.25" customHeight="1" x14ac:dyDescent="0.2">
      <c r="A28" s="46" t="s">
        <v>22</v>
      </c>
      <c r="B28" s="46" t="s">
        <v>3617</v>
      </c>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row>
    <row r="29" spans="1:34" ht="17.25" customHeight="1" x14ac:dyDescent="0.2">
      <c r="A29" s="46" t="s">
        <v>12</v>
      </c>
      <c r="B29" s="46" t="s">
        <v>3628</v>
      </c>
      <c r="C29" s="46"/>
      <c r="D29" s="46"/>
      <c r="E29" s="46"/>
      <c r="F29" s="46" t="s">
        <v>3629</v>
      </c>
      <c r="G29" s="46"/>
      <c r="H29" s="46" t="s">
        <v>76</v>
      </c>
      <c r="I29" s="46"/>
      <c r="J29" s="46" t="s">
        <v>3630</v>
      </c>
      <c r="K29" s="46"/>
      <c r="L29" s="46"/>
      <c r="M29" s="46"/>
      <c r="N29" s="46"/>
      <c r="O29" s="46" t="s">
        <v>3630</v>
      </c>
      <c r="P29" s="46"/>
      <c r="Q29" s="46"/>
      <c r="R29" s="46"/>
      <c r="S29" s="46"/>
      <c r="T29" s="46" t="s">
        <v>3630</v>
      </c>
      <c r="U29" s="46"/>
      <c r="V29" s="46"/>
      <c r="W29" s="46"/>
      <c r="X29" s="46"/>
      <c r="Y29" s="46" t="s">
        <v>3630</v>
      </c>
      <c r="Z29" s="46"/>
      <c r="AA29" s="46"/>
      <c r="AB29" s="46"/>
      <c r="AC29" s="46"/>
      <c r="AD29" s="46" t="s">
        <v>3630</v>
      </c>
      <c r="AE29" s="46"/>
      <c r="AF29" s="46"/>
      <c r="AG29" s="46"/>
      <c r="AH29" s="46"/>
    </row>
    <row r="30" spans="1:34" ht="17.25" customHeight="1" x14ac:dyDescent="0.2">
      <c r="A30" s="46" t="s">
        <v>18</v>
      </c>
      <c r="B30" s="46" t="s">
        <v>3631</v>
      </c>
      <c r="C30" s="46"/>
      <c r="D30" s="46"/>
      <c r="E30" s="46" t="s">
        <v>17</v>
      </c>
      <c r="F30" s="46"/>
      <c r="G30" s="46"/>
      <c r="H30" s="46"/>
      <c r="I30" s="46"/>
      <c r="J30" s="46" t="s">
        <v>2819</v>
      </c>
      <c r="K30" s="46"/>
      <c r="L30" s="46"/>
      <c r="M30" s="46"/>
      <c r="N30" s="46"/>
      <c r="O30" s="46" t="s">
        <v>2819</v>
      </c>
      <c r="P30" s="46"/>
      <c r="Q30" s="46"/>
      <c r="R30" s="46"/>
      <c r="S30" s="46"/>
      <c r="T30" s="46" t="s">
        <v>2819</v>
      </c>
      <c r="U30" s="46"/>
      <c r="V30" s="46"/>
      <c r="W30" s="46"/>
      <c r="X30" s="46"/>
      <c r="Y30" s="46" t="s">
        <v>2819</v>
      </c>
      <c r="Z30" s="46"/>
      <c r="AA30" s="46"/>
      <c r="AB30" s="46"/>
      <c r="AC30" s="46"/>
      <c r="AD30" s="46" t="s">
        <v>2819</v>
      </c>
      <c r="AE30" s="46"/>
      <c r="AF30" s="46"/>
      <c r="AG30" s="46"/>
      <c r="AH30" s="46"/>
    </row>
    <row r="31" spans="1:34" ht="17.25" customHeight="1" x14ac:dyDescent="0.2">
      <c r="A31" s="46" t="s">
        <v>11</v>
      </c>
      <c r="B31" s="46" t="s">
        <v>3632</v>
      </c>
      <c r="C31" s="46"/>
      <c r="D31" s="46"/>
      <c r="E31" s="46"/>
      <c r="F31" s="46"/>
      <c r="G31" s="46" t="s">
        <v>3633</v>
      </c>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row>
    <row r="32" spans="1:34" ht="17.25" customHeight="1" x14ac:dyDescent="0.2">
      <c r="A32" s="46" t="s">
        <v>18</v>
      </c>
      <c r="B32" s="46" t="s">
        <v>3634</v>
      </c>
      <c r="C32" s="46"/>
      <c r="D32" s="46"/>
      <c r="E32" s="46" t="s">
        <v>17</v>
      </c>
      <c r="F32" s="46"/>
      <c r="G32" s="46"/>
      <c r="H32" s="46"/>
      <c r="I32" s="46"/>
      <c r="J32" s="46" t="s">
        <v>2820</v>
      </c>
      <c r="K32" s="46"/>
      <c r="L32" s="46"/>
      <c r="M32" s="46"/>
      <c r="N32" s="46"/>
      <c r="O32" s="46" t="s">
        <v>2820</v>
      </c>
      <c r="P32" s="46"/>
      <c r="Q32" s="46"/>
      <c r="R32" s="46"/>
      <c r="S32" s="46"/>
      <c r="T32" s="46" t="s">
        <v>2820</v>
      </c>
      <c r="U32" s="46"/>
      <c r="V32" s="46"/>
      <c r="W32" s="46"/>
      <c r="X32" s="46"/>
      <c r="Y32" s="46" t="s">
        <v>2820</v>
      </c>
      <c r="Z32" s="46"/>
      <c r="AA32" s="46"/>
      <c r="AB32" s="46"/>
      <c r="AC32" s="46"/>
      <c r="AD32" s="46" t="s">
        <v>2820</v>
      </c>
      <c r="AE32" s="46"/>
      <c r="AF32" s="46"/>
      <c r="AG32" s="46"/>
      <c r="AH32" s="46"/>
    </row>
    <row r="33" spans="1:34" ht="17.25" customHeight="1" x14ac:dyDescent="0.2">
      <c r="A33" s="46" t="s">
        <v>11</v>
      </c>
      <c r="B33" s="46" t="s">
        <v>3635</v>
      </c>
      <c r="C33" s="46"/>
      <c r="D33" s="46"/>
      <c r="E33" s="46"/>
      <c r="F33" s="46"/>
      <c r="G33" s="46" t="s">
        <v>3636</v>
      </c>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row>
    <row r="34" spans="1:34" ht="17.25" customHeight="1" x14ac:dyDescent="0.2">
      <c r="A34" s="46" t="s">
        <v>2558</v>
      </c>
      <c r="B34" s="46" t="s">
        <v>3637</v>
      </c>
      <c r="C34" s="46"/>
      <c r="D34" s="46"/>
      <c r="E34" s="46" t="s">
        <v>17</v>
      </c>
      <c r="F34" s="46"/>
      <c r="G34" s="46"/>
      <c r="H34" s="46"/>
      <c r="I34" s="46"/>
      <c r="J34" s="46" t="s">
        <v>2821</v>
      </c>
      <c r="K34" s="46"/>
      <c r="L34" s="46"/>
      <c r="M34" s="46"/>
      <c r="N34" s="46"/>
      <c r="O34" s="46" t="s">
        <v>2821</v>
      </c>
      <c r="P34" s="46"/>
      <c r="Q34" s="46"/>
      <c r="R34" s="46"/>
      <c r="S34" s="46"/>
      <c r="T34" s="46" t="s">
        <v>2821</v>
      </c>
      <c r="U34" s="46"/>
      <c r="V34" s="46"/>
      <c r="W34" s="46"/>
      <c r="X34" s="46"/>
      <c r="Y34" s="46" t="s">
        <v>2821</v>
      </c>
      <c r="Z34" s="46"/>
      <c r="AA34" s="46"/>
      <c r="AB34" s="46"/>
      <c r="AC34" s="46"/>
      <c r="AD34" s="46" t="s">
        <v>2821</v>
      </c>
      <c r="AE34" s="46"/>
      <c r="AF34" s="46"/>
      <c r="AG34" s="46"/>
      <c r="AH34" s="46"/>
    </row>
    <row r="35" spans="1:34" ht="17.25" customHeight="1" x14ac:dyDescent="0.2">
      <c r="A35" s="46" t="s">
        <v>13</v>
      </c>
      <c r="B35" s="46" t="s">
        <v>3638</v>
      </c>
      <c r="C35" s="46"/>
      <c r="D35" s="46" t="s">
        <v>677</v>
      </c>
      <c r="E35" s="46" t="s">
        <v>17</v>
      </c>
      <c r="F35" s="46"/>
      <c r="G35" s="46"/>
      <c r="H35" s="46"/>
      <c r="I35" s="46"/>
      <c r="J35" s="46" t="s">
        <v>2823</v>
      </c>
      <c r="K35" s="46"/>
      <c r="L35" s="46"/>
      <c r="M35" s="46"/>
      <c r="N35" s="46"/>
      <c r="O35" s="46" t="s">
        <v>2823</v>
      </c>
      <c r="P35" s="46"/>
      <c r="Q35" s="46"/>
      <c r="R35" s="46"/>
      <c r="S35" s="46"/>
      <c r="T35" s="46" t="s">
        <v>2823</v>
      </c>
      <c r="U35" s="46"/>
      <c r="V35" s="46"/>
      <c r="W35" s="46"/>
      <c r="X35" s="46"/>
      <c r="Y35" s="46" t="s">
        <v>2823</v>
      </c>
      <c r="Z35" s="46"/>
      <c r="AA35" s="46"/>
      <c r="AB35" s="46"/>
      <c r="AC35" s="46"/>
      <c r="AD35" s="46" t="s">
        <v>2823</v>
      </c>
      <c r="AE35" s="46"/>
      <c r="AF35" s="46"/>
      <c r="AG35" s="46"/>
      <c r="AH35" s="46"/>
    </row>
    <row r="36" spans="1:34" ht="17.25" customHeight="1" x14ac:dyDescent="0.2">
      <c r="A36" s="46" t="s">
        <v>22</v>
      </c>
      <c r="B36" s="46" t="s">
        <v>3628</v>
      </c>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row>
    <row r="37" spans="1:34" ht="17.25" customHeight="1" x14ac:dyDescent="0.2">
      <c r="A37" s="46" t="s">
        <v>12</v>
      </c>
      <c r="B37" s="46" t="s">
        <v>3639</v>
      </c>
      <c r="C37" s="46"/>
      <c r="D37" s="46"/>
      <c r="E37" s="46"/>
      <c r="F37" s="46" t="s">
        <v>3640</v>
      </c>
      <c r="G37" s="46"/>
      <c r="H37" s="46" t="s">
        <v>76</v>
      </c>
      <c r="I37" s="46"/>
      <c r="J37" s="46" t="s">
        <v>3641</v>
      </c>
      <c r="K37" s="46"/>
      <c r="L37" s="46"/>
      <c r="M37" s="46"/>
      <c r="N37" s="46"/>
      <c r="O37" s="46" t="s">
        <v>3641</v>
      </c>
      <c r="P37" s="46"/>
      <c r="Q37" s="46"/>
      <c r="R37" s="46"/>
      <c r="S37" s="46"/>
      <c r="T37" s="46" t="s">
        <v>3641</v>
      </c>
      <c r="U37" s="46"/>
      <c r="V37" s="46"/>
      <c r="W37" s="46"/>
      <c r="X37" s="46"/>
      <c r="Y37" s="46" t="s">
        <v>3641</v>
      </c>
      <c r="Z37" s="46"/>
      <c r="AA37" s="46"/>
      <c r="AB37" s="46"/>
      <c r="AC37" s="46"/>
      <c r="AD37" s="46" t="s">
        <v>3641</v>
      </c>
      <c r="AE37" s="46"/>
      <c r="AF37" s="46"/>
      <c r="AG37" s="46"/>
      <c r="AH37" s="46"/>
    </row>
    <row r="38" spans="1:34" ht="17.25" customHeight="1" x14ac:dyDescent="0.2">
      <c r="A38" s="46" t="s">
        <v>18</v>
      </c>
      <c r="B38" s="46" t="s">
        <v>3642</v>
      </c>
      <c r="C38" s="46"/>
      <c r="D38" s="46"/>
      <c r="E38" s="46" t="s">
        <v>17</v>
      </c>
      <c r="F38" s="46"/>
      <c r="G38" s="46"/>
      <c r="H38" s="46"/>
      <c r="I38" s="46"/>
      <c r="J38" s="46" t="s">
        <v>2819</v>
      </c>
      <c r="K38" s="46"/>
      <c r="L38" s="46"/>
      <c r="M38" s="46"/>
      <c r="N38" s="46"/>
      <c r="O38" s="46" t="s">
        <v>2819</v>
      </c>
      <c r="P38" s="46"/>
      <c r="Q38" s="46"/>
      <c r="R38" s="46"/>
      <c r="S38" s="46"/>
      <c r="T38" s="46" t="s">
        <v>2819</v>
      </c>
      <c r="U38" s="46"/>
      <c r="V38" s="46"/>
      <c r="W38" s="46"/>
      <c r="X38" s="46"/>
      <c r="Y38" s="46" t="s">
        <v>2819</v>
      </c>
      <c r="Z38" s="46"/>
      <c r="AA38" s="46"/>
      <c r="AB38" s="46"/>
      <c r="AC38" s="46"/>
      <c r="AD38" s="46" t="s">
        <v>2819</v>
      </c>
      <c r="AE38" s="46"/>
      <c r="AF38" s="46"/>
      <c r="AG38" s="46"/>
      <c r="AH38" s="46"/>
    </row>
    <row r="39" spans="1:34" ht="17.25" customHeight="1" x14ac:dyDescent="0.2">
      <c r="A39" s="46" t="s">
        <v>11</v>
      </c>
      <c r="B39" s="46" t="s">
        <v>3643</v>
      </c>
      <c r="C39" s="46"/>
      <c r="D39" s="46"/>
      <c r="E39" s="46"/>
      <c r="F39" s="46"/>
      <c r="G39" s="46" t="s">
        <v>3644</v>
      </c>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row>
    <row r="40" spans="1:34" ht="17.25" customHeight="1" x14ac:dyDescent="0.2">
      <c r="A40" s="46" t="s">
        <v>18</v>
      </c>
      <c r="B40" s="46" t="s">
        <v>3645</v>
      </c>
      <c r="C40" s="46"/>
      <c r="D40" s="46"/>
      <c r="E40" s="46" t="s">
        <v>17</v>
      </c>
      <c r="F40" s="46"/>
      <c r="G40" s="46"/>
      <c r="H40" s="46"/>
      <c r="I40" s="46"/>
      <c r="J40" s="46" t="s">
        <v>2820</v>
      </c>
      <c r="K40" s="46"/>
      <c r="L40" s="46"/>
      <c r="M40" s="46"/>
      <c r="N40" s="46"/>
      <c r="O40" s="46" t="s">
        <v>2820</v>
      </c>
      <c r="P40" s="46"/>
      <c r="Q40" s="46"/>
      <c r="R40" s="46"/>
      <c r="S40" s="46"/>
      <c r="T40" s="46" t="s">
        <v>2820</v>
      </c>
      <c r="U40" s="46"/>
      <c r="V40" s="46"/>
      <c r="W40" s="46"/>
      <c r="X40" s="46"/>
      <c r="Y40" s="46" t="s">
        <v>2820</v>
      </c>
      <c r="Z40" s="46"/>
      <c r="AA40" s="46"/>
      <c r="AB40" s="46"/>
      <c r="AC40" s="46"/>
      <c r="AD40" s="46" t="s">
        <v>2820</v>
      </c>
      <c r="AE40" s="46"/>
      <c r="AF40" s="46"/>
      <c r="AG40" s="46"/>
      <c r="AH40" s="46"/>
    </row>
    <row r="41" spans="1:34" ht="17.25" customHeight="1" x14ac:dyDescent="0.2">
      <c r="A41" s="46" t="s">
        <v>11</v>
      </c>
      <c r="B41" s="46" t="s">
        <v>3646</v>
      </c>
      <c r="C41" s="46"/>
      <c r="D41" s="46"/>
      <c r="E41" s="46"/>
      <c r="F41" s="46"/>
      <c r="G41" s="46" t="s">
        <v>3647</v>
      </c>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row>
    <row r="42" spans="1:34" ht="17.25" customHeight="1" x14ac:dyDescent="0.2">
      <c r="A42" s="46" t="s">
        <v>2558</v>
      </c>
      <c r="B42" s="46" t="s">
        <v>3648</v>
      </c>
      <c r="C42" s="46"/>
      <c r="D42" s="46"/>
      <c r="E42" s="46" t="s">
        <v>17</v>
      </c>
      <c r="F42" s="46"/>
      <c r="G42" s="46"/>
      <c r="H42" s="46"/>
      <c r="I42" s="46"/>
      <c r="J42" s="46" t="s">
        <v>2821</v>
      </c>
      <c r="K42" s="46"/>
      <c r="L42" s="46"/>
      <c r="M42" s="46"/>
      <c r="N42" s="46"/>
      <c r="O42" s="46" t="s">
        <v>2821</v>
      </c>
      <c r="P42" s="46"/>
      <c r="Q42" s="46"/>
      <c r="R42" s="46"/>
      <c r="S42" s="46"/>
      <c r="T42" s="46" t="s">
        <v>2821</v>
      </c>
      <c r="U42" s="46"/>
      <c r="V42" s="46"/>
      <c r="W42" s="46"/>
      <c r="X42" s="46"/>
      <c r="Y42" s="46" t="s">
        <v>2821</v>
      </c>
      <c r="Z42" s="46"/>
      <c r="AA42" s="46"/>
      <c r="AB42" s="46"/>
      <c r="AC42" s="46"/>
      <c r="AD42" s="46" t="s">
        <v>2821</v>
      </c>
      <c r="AE42" s="46"/>
      <c r="AF42" s="46"/>
      <c r="AG42" s="46"/>
      <c r="AH42" s="46"/>
    </row>
    <row r="43" spans="1:34" ht="17.25" customHeight="1" x14ac:dyDescent="0.2">
      <c r="A43" s="46" t="s">
        <v>13</v>
      </c>
      <c r="B43" s="46" t="s">
        <v>3649</v>
      </c>
      <c r="C43" s="46"/>
      <c r="D43" s="46" t="s">
        <v>677</v>
      </c>
      <c r="E43" s="46" t="s">
        <v>17</v>
      </c>
      <c r="F43" s="46"/>
      <c r="G43" s="46"/>
      <c r="H43" s="46"/>
      <c r="I43" s="46"/>
      <c r="J43" s="46" t="s">
        <v>2823</v>
      </c>
      <c r="K43" s="46"/>
      <c r="L43" s="46"/>
      <c r="M43" s="46"/>
      <c r="N43" s="46"/>
      <c r="O43" s="46" t="s">
        <v>2823</v>
      </c>
      <c r="P43" s="46"/>
      <c r="Q43" s="46"/>
      <c r="R43" s="46"/>
      <c r="S43" s="46"/>
      <c r="T43" s="46" t="s">
        <v>2823</v>
      </c>
      <c r="U43" s="46"/>
      <c r="V43" s="46"/>
      <c r="W43" s="46"/>
      <c r="X43" s="46"/>
      <c r="Y43" s="46" t="s">
        <v>2823</v>
      </c>
      <c r="Z43" s="46"/>
      <c r="AA43" s="46"/>
      <c r="AB43" s="46"/>
      <c r="AC43" s="46"/>
      <c r="AD43" s="46" t="s">
        <v>2823</v>
      </c>
      <c r="AE43" s="46"/>
      <c r="AF43" s="46"/>
      <c r="AG43" s="46"/>
      <c r="AH43" s="46"/>
    </row>
    <row r="44" spans="1:34" ht="17.25" customHeight="1" x14ac:dyDescent="0.2">
      <c r="A44" s="46" t="s">
        <v>22</v>
      </c>
      <c r="B44" s="46" t="s">
        <v>3639</v>
      </c>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row>
    <row r="45" spans="1:34" ht="17.25" customHeight="1" x14ac:dyDescent="0.2">
      <c r="A45" s="46" t="s">
        <v>12</v>
      </c>
      <c r="B45" s="46" t="s">
        <v>3650</v>
      </c>
      <c r="C45" s="46"/>
      <c r="D45" s="46"/>
      <c r="E45" s="46"/>
      <c r="F45" s="46" t="s">
        <v>3651</v>
      </c>
      <c r="G45" s="46"/>
      <c r="H45" s="46" t="s">
        <v>76</v>
      </c>
      <c r="I45" s="46"/>
      <c r="J45" s="46" t="s">
        <v>3652</v>
      </c>
      <c r="K45" s="46"/>
      <c r="L45" s="46"/>
      <c r="M45" s="46"/>
      <c r="N45" s="46"/>
      <c r="O45" s="46" t="s">
        <v>3652</v>
      </c>
      <c r="P45" s="46"/>
      <c r="Q45" s="46"/>
      <c r="R45" s="46"/>
      <c r="S45" s="46"/>
      <c r="T45" s="46" t="s">
        <v>3652</v>
      </c>
      <c r="U45" s="46"/>
      <c r="V45" s="46"/>
      <c r="W45" s="46"/>
      <c r="X45" s="46"/>
      <c r="Y45" s="46" t="s">
        <v>3652</v>
      </c>
      <c r="Z45" s="46"/>
      <c r="AA45" s="46"/>
      <c r="AB45" s="46"/>
      <c r="AC45" s="46"/>
      <c r="AD45" s="46" t="s">
        <v>3652</v>
      </c>
      <c r="AE45" s="46"/>
      <c r="AF45" s="46"/>
      <c r="AG45" s="46"/>
      <c r="AH45" s="46"/>
    </row>
    <row r="46" spans="1:34" ht="17.25" customHeight="1" x14ac:dyDescent="0.2">
      <c r="A46" s="46" t="s">
        <v>18</v>
      </c>
      <c r="B46" s="46" t="s">
        <v>3653</v>
      </c>
      <c r="C46" s="46"/>
      <c r="D46" s="46"/>
      <c r="E46" s="46" t="s">
        <v>17</v>
      </c>
      <c r="F46" s="46"/>
      <c r="G46" s="46"/>
      <c r="H46" s="46"/>
      <c r="I46" s="46"/>
      <c r="J46" s="46" t="s">
        <v>2819</v>
      </c>
      <c r="K46" s="46"/>
      <c r="L46" s="46"/>
      <c r="M46" s="46"/>
      <c r="N46" s="46"/>
      <c r="O46" s="46" t="s">
        <v>2819</v>
      </c>
      <c r="P46" s="46"/>
      <c r="Q46" s="46"/>
      <c r="R46" s="46"/>
      <c r="S46" s="46"/>
      <c r="T46" s="46" t="s">
        <v>2819</v>
      </c>
      <c r="U46" s="46"/>
      <c r="V46" s="46"/>
      <c r="W46" s="46"/>
      <c r="X46" s="46"/>
      <c r="Y46" s="46" t="s">
        <v>2819</v>
      </c>
      <c r="Z46" s="46"/>
      <c r="AA46" s="46"/>
      <c r="AB46" s="46"/>
      <c r="AC46" s="46"/>
      <c r="AD46" s="46" t="s">
        <v>2819</v>
      </c>
      <c r="AE46" s="46"/>
      <c r="AF46" s="46"/>
      <c r="AG46" s="46"/>
      <c r="AH46" s="46"/>
    </row>
    <row r="47" spans="1:34" ht="17.25" customHeight="1" x14ac:dyDescent="0.2">
      <c r="A47" s="46" t="s">
        <v>11</v>
      </c>
      <c r="B47" s="46" t="s">
        <v>3654</v>
      </c>
      <c r="C47" s="46"/>
      <c r="D47" s="46"/>
      <c r="E47" s="46"/>
      <c r="F47" s="46"/>
      <c r="G47" s="46" t="s">
        <v>3655</v>
      </c>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row>
    <row r="48" spans="1:34" ht="17.25" customHeight="1" x14ac:dyDescent="0.2">
      <c r="A48" s="46" t="s">
        <v>18</v>
      </c>
      <c r="B48" s="46" t="s">
        <v>3656</v>
      </c>
      <c r="C48" s="46"/>
      <c r="D48" s="46"/>
      <c r="E48" s="46" t="s">
        <v>17</v>
      </c>
      <c r="F48" s="46"/>
      <c r="G48" s="46"/>
      <c r="H48" s="46"/>
      <c r="I48" s="46"/>
      <c r="J48" s="46" t="s">
        <v>2820</v>
      </c>
      <c r="K48" s="46"/>
      <c r="L48" s="46"/>
      <c r="M48" s="46"/>
      <c r="N48" s="46"/>
      <c r="O48" s="46" t="s">
        <v>2820</v>
      </c>
      <c r="P48" s="46"/>
      <c r="Q48" s="46"/>
      <c r="R48" s="46"/>
      <c r="S48" s="46"/>
      <c r="T48" s="46" t="s">
        <v>2820</v>
      </c>
      <c r="U48" s="46"/>
      <c r="V48" s="46"/>
      <c r="W48" s="46"/>
      <c r="X48" s="46"/>
      <c r="Y48" s="46" t="s">
        <v>2820</v>
      </c>
      <c r="Z48" s="46"/>
      <c r="AA48" s="46"/>
      <c r="AB48" s="46"/>
      <c r="AC48" s="46"/>
      <c r="AD48" s="46" t="s">
        <v>2820</v>
      </c>
      <c r="AE48" s="46"/>
      <c r="AF48" s="46"/>
      <c r="AG48" s="46"/>
      <c r="AH48" s="46"/>
    </row>
    <row r="49" spans="1:34" ht="17.25" customHeight="1" x14ac:dyDescent="0.2">
      <c r="A49" s="46" t="s">
        <v>11</v>
      </c>
      <c r="B49" s="46" t="s">
        <v>3657</v>
      </c>
      <c r="C49" s="46"/>
      <c r="D49" s="46"/>
      <c r="E49" s="46"/>
      <c r="F49" s="46"/>
      <c r="G49" s="46" t="s">
        <v>3658</v>
      </c>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row>
    <row r="50" spans="1:34" ht="17.25" customHeight="1" x14ac:dyDescent="0.2">
      <c r="A50" s="46" t="s">
        <v>2558</v>
      </c>
      <c r="B50" s="46" t="s">
        <v>3659</v>
      </c>
      <c r="C50" s="46"/>
      <c r="D50" s="46"/>
      <c r="E50" s="46" t="s">
        <v>17</v>
      </c>
      <c r="F50" s="46"/>
      <c r="G50" s="46"/>
      <c r="H50" s="46"/>
      <c r="I50" s="46"/>
      <c r="J50" s="46" t="s">
        <v>2821</v>
      </c>
      <c r="K50" s="46"/>
      <c r="L50" s="46"/>
      <c r="M50" s="46"/>
      <c r="N50" s="46"/>
      <c r="O50" s="46" t="s">
        <v>2821</v>
      </c>
      <c r="P50" s="46"/>
      <c r="Q50" s="46"/>
      <c r="R50" s="46"/>
      <c r="S50" s="46"/>
      <c r="T50" s="46" t="s">
        <v>2821</v>
      </c>
      <c r="U50" s="46"/>
      <c r="V50" s="46"/>
      <c r="W50" s="46"/>
      <c r="X50" s="46"/>
      <c r="Y50" s="46" t="s">
        <v>2821</v>
      </c>
      <c r="Z50" s="46"/>
      <c r="AA50" s="46"/>
      <c r="AB50" s="46"/>
      <c r="AC50" s="46"/>
      <c r="AD50" s="46" t="s">
        <v>2821</v>
      </c>
      <c r="AE50" s="46"/>
      <c r="AF50" s="46"/>
      <c r="AG50" s="46"/>
      <c r="AH50" s="46"/>
    </row>
    <row r="51" spans="1:34" ht="17.25" customHeight="1" x14ac:dyDescent="0.2">
      <c r="A51" s="46" t="s">
        <v>13</v>
      </c>
      <c r="B51" s="46" t="s">
        <v>3660</v>
      </c>
      <c r="C51" s="46"/>
      <c r="D51" s="46" t="s">
        <v>677</v>
      </c>
      <c r="E51" s="46" t="s">
        <v>17</v>
      </c>
      <c r="F51" s="46"/>
      <c r="G51" s="46"/>
      <c r="H51" s="46"/>
      <c r="I51" s="46"/>
      <c r="J51" s="46" t="s">
        <v>2823</v>
      </c>
      <c r="K51" s="46"/>
      <c r="L51" s="46"/>
      <c r="M51" s="46"/>
      <c r="N51" s="46"/>
      <c r="O51" s="46" t="s">
        <v>2823</v>
      </c>
      <c r="P51" s="46"/>
      <c r="Q51" s="46"/>
      <c r="R51" s="46"/>
      <c r="S51" s="46"/>
      <c r="T51" s="46" t="s">
        <v>2823</v>
      </c>
      <c r="U51" s="46"/>
      <c r="V51" s="46"/>
      <c r="W51" s="46"/>
      <c r="X51" s="46"/>
      <c r="Y51" s="46" t="s">
        <v>2823</v>
      </c>
      <c r="Z51" s="46"/>
      <c r="AA51" s="46"/>
      <c r="AB51" s="46"/>
      <c r="AC51" s="46"/>
      <c r="AD51" s="46" t="s">
        <v>2823</v>
      </c>
      <c r="AE51" s="46"/>
      <c r="AF51" s="46"/>
      <c r="AG51" s="46"/>
      <c r="AH51" s="46"/>
    </row>
    <row r="52" spans="1:34" ht="17.25" customHeight="1" x14ac:dyDescent="0.2">
      <c r="A52" s="46" t="s">
        <v>22</v>
      </c>
      <c r="B52" s="46" t="s">
        <v>3650</v>
      </c>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row>
    <row r="53" spans="1:34" ht="17.25" customHeight="1" x14ac:dyDescent="0.2">
      <c r="A53" s="46" t="s">
        <v>12</v>
      </c>
      <c r="B53" s="46" t="s">
        <v>3661</v>
      </c>
      <c r="C53" s="46"/>
      <c r="D53" s="46"/>
      <c r="E53" s="46"/>
      <c r="F53" s="46" t="s">
        <v>3662</v>
      </c>
      <c r="G53" s="46"/>
      <c r="H53" s="46" t="s">
        <v>76</v>
      </c>
      <c r="I53" s="46"/>
      <c r="J53" s="46" t="s">
        <v>3663</v>
      </c>
      <c r="K53" s="46"/>
      <c r="L53" s="46"/>
      <c r="M53" s="46"/>
      <c r="N53" s="46"/>
      <c r="O53" s="46" t="s">
        <v>3663</v>
      </c>
      <c r="P53" s="46"/>
      <c r="Q53" s="46"/>
      <c r="R53" s="46"/>
      <c r="S53" s="46"/>
      <c r="T53" s="46" t="s">
        <v>3663</v>
      </c>
      <c r="U53" s="46"/>
      <c r="V53" s="46"/>
      <c r="W53" s="46"/>
      <c r="X53" s="46"/>
      <c r="Y53" s="46" t="s">
        <v>3663</v>
      </c>
      <c r="Z53" s="46"/>
      <c r="AA53" s="46"/>
      <c r="AB53" s="46"/>
      <c r="AC53" s="46"/>
      <c r="AD53" s="46" t="s">
        <v>3663</v>
      </c>
      <c r="AE53" s="46"/>
      <c r="AF53" s="46"/>
      <c r="AG53" s="46"/>
      <c r="AH53" s="46"/>
    </row>
    <row r="54" spans="1:34" ht="17.25" customHeight="1" x14ac:dyDescent="0.2">
      <c r="A54" s="46" t="s">
        <v>18</v>
      </c>
      <c r="B54" s="46" t="s">
        <v>3664</v>
      </c>
      <c r="C54" s="46"/>
      <c r="D54" s="46"/>
      <c r="E54" s="46" t="s">
        <v>17</v>
      </c>
      <c r="F54" s="46"/>
      <c r="G54" s="46"/>
      <c r="H54" s="46"/>
      <c r="I54" s="46"/>
      <c r="J54" s="46" t="s">
        <v>2819</v>
      </c>
      <c r="K54" s="46"/>
      <c r="L54" s="46"/>
      <c r="M54" s="46"/>
      <c r="N54" s="46"/>
      <c r="O54" s="46" t="s">
        <v>2819</v>
      </c>
      <c r="P54" s="46"/>
      <c r="Q54" s="46"/>
      <c r="R54" s="46"/>
      <c r="S54" s="46"/>
      <c r="T54" s="46" t="s">
        <v>2819</v>
      </c>
      <c r="U54" s="46"/>
      <c r="V54" s="46"/>
      <c r="W54" s="46"/>
      <c r="X54" s="46"/>
      <c r="Y54" s="46" t="s">
        <v>2819</v>
      </c>
      <c r="Z54" s="46"/>
      <c r="AA54" s="46"/>
      <c r="AB54" s="46"/>
      <c r="AC54" s="46"/>
      <c r="AD54" s="46" t="s">
        <v>2819</v>
      </c>
      <c r="AE54" s="46"/>
      <c r="AF54" s="46"/>
      <c r="AG54" s="46"/>
      <c r="AH54" s="46"/>
    </row>
    <row r="55" spans="1:34" ht="17.25" customHeight="1" x14ac:dyDescent="0.2">
      <c r="A55" s="46" t="s">
        <v>11</v>
      </c>
      <c r="B55" s="46" t="s">
        <v>3665</v>
      </c>
      <c r="C55" s="46"/>
      <c r="D55" s="46"/>
      <c r="E55" s="46"/>
      <c r="F55" s="46"/>
      <c r="G55" s="46" t="s">
        <v>3666</v>
      </c>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row>
    <row r="56" spans="1:34" ht="17.25" customHeight="1" x14ac:dyDescent="0.2">
      <c r="A56" s="46" t="s">
        <v>18</v>
      </c>
      <c r="B56" s="46" t="s">
        <v>3667</v>
      </c>
      <c r="C56" s="46"/>
      <c r="D56" s="46"/>
      <c r="E56" s="46" t="s">
        <v>17</v>
      </c>
      <c r="F56" s="46"/>
      <c r="G56" s="46"/>
      <c r="H56" s="46"/>
      <c r="I56" s="46"/>
      <c r="J56" s="46" t="s">
        <v>2820</v>
      </c>
      <c r="K56" s="46"/>
      <c r="L56" s="46"/>
      <c r="M56" s="46"/>
      <c r="N56" s="46"/>
      <c r="O56" s="46" t="s">
        <v>2820</v>
      </c>
      <c r="P56" s="46"/>
      <c r="Q56" s="46"/>
      <c r="R56" s="46"/>
      <c r="S56" s="46"/>
      <c r="T56" s="46" t="s">
        <v>2820</v>
      </c>
      <c r="U56" s="46"/>
      <c r="V56" s="46"/>
      <c r="W56" s="46"/>
      <c r="X56" s="46"/>
      <c r="Y56" s="46" t="s">
        <v>2820</v>
      </c>
      <c r="Z56" s="46"/>
      <c r="AA56" s="46"/>
      <c r="AB56" s="46"/>
      <c r="AC56" s="46"/>
      <c r="AD56" s="46" t="s">
        <v>2820</v>
      </c>
      <c r="AE56" s="46"/>
      <c r="AF56" s="46"/>
      <c r="AG56" s="46"/>
      <c r="AH56" s="46"/>
    </row>
    <row r="57" spans="1:34" ht="17.25" customHeight="1" x14ac:dyDescent="0.2">
      <c r="A57" s="46" t="s">
        <v>11</v>
      </c>
      <c r="B57" s="46" t="s">
        <v>3668</v>
      </c>
      <c r="C57" s="46"/>
      <c r="D57" s="46"/>
      <c r="E57" s="46"/>
      <c r="F57" s="46"/>
      <c r="G57" s="46" t="s">
        <v>3669</v>
      </c>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row>
    <row r="58" spans="1:34" ht="17.25" customHeight="1" x14ac:dyDescent="0.2">
      <c r="A58" s="46" t="s">
        <v>2558</v>
      </c>
      <c r="B58" s="46" t="s">
        <v>3670</v>
      </c>
      <c r="C58" s="46"/>
      <c r="D58" s="46"/>
      <c r="E58" s="46" t="s">
        <v>17</v>
      </c>
      <c r="F58" s="46"/>
      <c r="G58" s="46"/>
      <c r="H58" s="46"/>
      <c r="I58" s="46"/>
      <c r="J58" s="46" t="s">
        <v>2821</v>
      </c>
      <c r="K58" s="46"/>
      <c r="L58" s="46"/>
      <c r="M58" s="46"/>
      <c r="N58" s="46"/>
      <c r="O58" s="46" t="s">
        <v>2821</v>
      </c>
      <c r="P58" s="46"/>
      <c r="Q58" s="46"/>
      <c r="R58" s="46"/>
      <c r="S58" s="46"/>
      <c r="T58" s="46" t="s">
        <v>2821</v>
      </c>
      <c r="U58" s="46"/>
      <c r="V58" s="46"/>
      <c r="W58" s="46"/>
      <c r="X58" s="46"/>
      <c r="Y58" s="46" t="s">
        <v>2821</v>
      </c>
      <c r="Z58" s="46"/>
      <c r="AA58" s="46"/>
      <c r="AB58" s="46"/>
      <c r="AC58" s="46"/>
      <c r="AD58" s="46" t="s">
        <v>2821</v>
      </c>
      <c r="AE58" s="46"/>
      <c r="AF58" s="46"/>
      <c r="AG58" s="46"/>
      <c r="AH58" s="46"/>
    </row>
    <row r="59" spans="1:34" ht="17.25" customHeight="1" x14ac:dyDescent="0.2">
      <c r="A59" s="46" t="s">
        <v>13</v>
      </c>
      <c r="B59" s="46" t="s">
        <v>3671</v>
      </c>
      <c r="C59" s="46"/>
      <c r="D59" s="46" t="s">
        <v>677</v>
      </c>
      <c r="E59" s="46" t="s">
        <v>17</v>
      </c>
      <c r="F59" s="46"/>
      <c r="G59" s="46"/>
      <c r="H59" s="46"/>
      <c r="I59" s="46"/>
      <c r="J59" s="46" t="s">
        <v>2823</v>
      </c>
      <c r="K59" s="46"/>
      <c r="L59" s="46"/>
      <c r="M59" s="46"/>
      <c r="N59" s="46"/>
      <c r="O59" s="46" t="s">
        <v>2823</v>
      </c>
      <c r="P59" s="46"/>
      <c r="Q59" s="46"/>
      <c r="R59" s="46"/>
      <c r="S59" s="46"/>
      <c r="T59" s="46" t="s">
        <v>2823</v>
      </c>
      <c r="U59" s="46"/>
      <c r="V59" s="46"/>
      <c r="W59" s="46"/>
      <c r="X59" s="46"/>
      <c r="Y59" s="46" t="s">
        <v>2823</v>
      </c>
      <c r="Z59" s="46"/>
      <c r="AA59" s="46"/>
      <c r="AB59" s="46"/>
      <c r="AC59" s="46"/>
      <c r="AD59" s="46" t="s">
        <v>2823</v>
      </c>
      <c r="AE59" s="46"/>
      <c r="AF59" s="46"/>
      <c r="AG59" s="46"/>
      <c r="AH59" s="46"/>
    </row>
    <row r="60" spans="1:34" ht="17.25" customHeight="1" x14ac:dyDescent="0.2">
      <c r="A60" s="46" t="s">
        <v>22</v>
      </c>
      <c r="B60" s="46" t="s">
        <v>3661</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row>
    <row r="61" spans="1:34" ht="17.25" customHeight="1" x14ac:dyDescent="0.2">
      <c r="A61" s="46" t="s">
        <v>12</v>
      </c>
      <c r="B61" s="46" t="s">
        <v>3672</v>
      </c>
      <c r="C61" s="46"/>
      <c r="D61" s="46"/>
      <c r="E61" s="46"/>
      <c r="F61" s="46" t="s">
        <v>3673</v>
      </c>
      <c r="G61" s="46"/>
      <c r="H61" s="46" t="s">
        <v>76</v>
      </c>
      <c r="I61" s="46"/>
      <c r="J61" s="46" t="s">
        <v>3674</v>
      </c>
      <c r="K61" s="46"/>
      <c r="L61" s="46"/>
      <c r="M61" s="46"/>
      <c r="N61" s="46"/>
      <c r="O61" s="46" t="s">
        <v>3674</v>
      </c>
      <c r="P61" s="46"/>
      <c r="Q61" s="46"/>
      <c r="R61" s="46"/>
      <c r="S61" s="46"/>
      <c r="T61" s="46" t="s">
        <v>3674</v>
      </c>
      <c r="U61" s="46"/>
      <c r="V61" s="46"/>
      <c r="W61" s="46"/>
      <c r="X61" s="46"/>
      <c r="Y61" s="46" t="s">
        <v>3674</v>
      </c>
      <c r="Z61" s="46"/>
      <c r="AA61" s="46"/>
      <c r="AB61" s="46"/>
      <c r="AC61" s="46"/>
      <c r="AD61" s="46" t="s">
        <v>3674</v>
      </c>
      <c r="AE61" s="46"/>
      <c r="AF61" s="46"/>
      <c r="AG61" s="46"/>
      <c r="AH61" s="46"/>
    </row>
    <row r="62" spans="1:34" ht="17.25" customHeight="1" x14ac:dyDescent="0.2">
      <c r="A62" s="46" t="s">
        <v>18</v>
      </c>
      <c r="B62" s="46" t="s">
        <v>3675</v>
      </c>
      <c r="C62" s="46"/>
      <c r="D62" s="46"/>
      <c r="E62" s="46" t="s">
        <v>17</v>
      </c>
      <c r="F62" s="46"/>
      <c r="G62" s="46"/>
      <c r="H62" s="46"/>
      <c r="I62" s="46"/>
      <c r="J62" s="46" t="s">
        <v>2819</v>
      </c>
      <c r="K62" s="46"/>
      <c r="L62" s="46"/>
      <c r="M62" s="46"/>
      <c r="N62" s="46"/>
      <c r="O62" s="46" t="s">
        <v>2819</v>
      </c>
      <c r="P62" s="46"/>
      <c r="Q62" s="46"/>
      <c r="R62" s="46"/>
      <c r="S62" s="46"/>
      <c r="T62" s="46" t="s">
        <v>2819</v>
      </c>
      <c r="U62" s="46"/>
      <c r="V62" s="46"/>
      <c r="W62" s="46"/>
      <c r="X62" s="46"/>
      <c r="Y62" s="46" t="s">
        <v>2819</v>
      </c>
      <c r="Z62" s="46"/>
      <c r="AA62" s="46"/>
      <c r="AB62" s="46"/>
      <c r="AC62" s="46"/>
      <c r="AD62" s="46" t="s">
        <v>2819</v>
      </c>
      <c r="AE62" s="46"/>
      <c r="AF62" s="46"/>
      <c r="AG62" s="46"/>
      <c r="AH62" s="46"/>
    </row>
    <row r="63" spans="1:34" ht="17.25" customHeight="1" x14ac:dyDescent="0.2">
      <c r="A63" s="46" t="s">
        <v>11</v>
      </c>
      <c r="B63" s="46" t="s">
        <v>3676</v>
      </c>
      <c r="C63" s="46"/>
      <c r="D63" s="46"/>
      <c r="E63" s="46"/>
      <c r="F63" s="46"/>
      <c r="G63" s="46" t="s">
        <v>3677</v>
      </c>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row>
    <row r="64" spans="1:34" ht="17.25" customHeight="1" x14ac:dyDescent="0.2">
      <c r="A64" s="46" t="s">
        <v>18</v>
      </c>
      <c r="B64" s="46" t="s">
        <v>3678</v>
      </c>
      <c r="C64" s="46"/>
      <c r="D64" s="46"/>
      <c r="E64" s="46" t="s">
        <v>17</v>
      </c>
      <c r="F64" s="46"/>
      <c r="G64" s="46"/>
      <c r="H64" s="46"/>
      <c r="I64" s="46"/>
      <c r="J64" s="46" t="s">
        <v>2820</v>
      </c>
      <c r="K64" s="46"/>
      <c r="L64" s="46"/>
      <c r="M64" s="46"/>
      <c r="N64" s="46"/>
      <c r="O64" s="46" t="s">
        <v>2820</v>
      </c>
      <c r="P64" s="46"/>
      <c r="Q64" s="46"/>
      <c r="R64" s="46"/>
      <c r="S64" s="46"/>
      <c r="T64" s="46" t="s">
        <v>2820</v>
      </c>
      <c r="U64" s="46"/>
      <c r="V64" s="46"/>
      <c r="W64" s="46"/>
      <c r="X64" s="46"/>
      <c r="Y64" s="46" t="s">
        <v>2820</v>
      </c>
      <c r="Z64" s="46"/>
      <c r="AA64" s="46"/>
      <c r="AB64" s="46"/>
      <c r="AC64" s="46"/>
      <c r="AD64" s="46" t="s">
        <v>2820</v>
      </c>
      <c r="AE64" s="46"/>
      <c r="AF64" s="46"/>
      <c r="AG64" s="46"/>
      <c r="AH64" s="46"/>
    </row>
    <row r="65" spans="1:34" ht="17.25" customHeight="1" x14ac:dyDescent="0.2">
      <c r="A65" s="46" t="s">
        <v>11</v>
      </c>
      <c r="B65" s="46" t="s">
        <v>3679</v>
      </c>
      <c r="C65" s="46"/>
      <c r="D65" s="46"/>
      <c r="E65" s="46"/>
      <c r="F65" s="46"/>
      <c r="G65" s="46" t="s">
        <v>3680</v>
      </c>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row>
    <row r="66" spans="1:34" ht="17.25" customHeight="1" x14ac:dyDescent="0.2">
      <c r="A66" s="46" t="s">
        <v>2558</v>
      </c>
      <c r="B66" s="46" t="s">
        <v>3681</v>
      </c>
      <c r="C66" s="46"/>
      <c r="D66" s="46"/>
      <c r="E66" s="46" t="s">
        <v>17</v>
      </c>
      <c r="F66" s="46"/>
      <c r="G66" s="46"/>
      <c r="H66" s="46"/>
      <c r="I66" s="46"/>
      <c r="J66" s="46" t="s">
        <v>2821</v>
      </c>
      <c r="K66" s="46"/>
      <c r="L66" s="46"/>
      <c r="M66" s="46"/>
      <c r="N66" s="46"/>
      <c r="O66" s="46" t="s">
        <v>2821</v>
      </c>
      <c r="P66" s="46"/>
      <c r="Q66" s="46"/>
      <c r="R66" s="46"/>
      <c r="S66" s="46"/>
      <c r="T66" s="46" t="s">
        <v>2821</v>
      </c>
      <c r="U66" s="46"/>
      <c r="V66" s="46"/>
      <c r="W66" s="46"/>
      <c r="X66" s="46"/>
      <c r="Y66" s="46" t="s">
        <v>2821</v>
      </c>
      <c r="Z66" s="46"/>
      <c r="AA66" s="46"/>
      <c r="AB66" s="46"/>
      <c r="AC66" s="46"/>
      <c r="AD66" s="46" t="s">
        <v>2821</v>
      </c>
      <c r="AE66" s="46"/>
      <c r="AF66" s="46"/>
      <c r="AG66" s="46"/>
      <c r="AH66" s="46"/>
    </row>
    <row r="67" spans="1:34" ht="17.25" customHeight="1" x14ac:dyDescent="0.2">
      <c r="A67" s="46" t="s">
        <v>13</v>
      </c>
      <c r="B67" s="46" t="s">
        <v>3682</v>
      </c>
      <c r="C67" s="46"/>
      <c r="D67" s="46" t="s">
        <v>677</v>
      </c>
      <c r="E67" s="46" t="s">
        <v>17</v>
      </c>
      <c r="F67" s="46"/>
      <c r="G67" s="46"/>
      <c r="H67" s="46"/>
      <c r="I67" s="46"/>
      <c r="J67" s="46" t="s">
        <v>2823</v>
      </c>
      <c r="K67" s="46"/>
      <c r="L67" s="46"/>
      <c r="M67" s="46"/>
      <c r="N67" s="46"/>
      <c r="O67" s="46" t="s">
        <v>2823</v>
      </c>
      <c r="P67" s="46"/>
      <c r="Q67" s="46"/>
      <c r="R67" s="46"/>
      <c r="S67" s="46"/>
      <c r="T67" s="46" t="s">
        <v>2823</v>
      </c>
      <c r="U67" s="46"/>
      <c r="V67" s="46"/>
      <c r="W67" s="46"/>
      <c r="X67" s="46"/>
      <c r="Y67" s="46" t="s">
        <v>2823</v>
      </c>
      <c r="Z67" s="46"/>
      <c r="AA67" s="46"/>
      <c r="AB67" s="46"/>
      <c r="AC67" s="46"/>
      <c r="AD67" s="46" t="s">
        <v>2823</v>
      </c>
      <c r="AE67" s="46"/>
      <c r="AF67" s="46"/>
      <c r="AG67" s="46"/>
      <c r="AH67" s="46"/>
    </row>
    <row r="68" spans="1:34" ht="17.25" customHeight="1" x14ac:dyDescent="0.2">
      <c r="A68" s="46" t="s">
        <v>22</v>
      </c>
      <c r="B68" s="46" t="s">
        <v>3672</v>
      </c>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row>
    <row r="69" spans="1:34" ht="17.25" customHeight="1" x14ac:dyDescent="0.2">
      <c r="A69" s="46" t="s">
        <v>12</v>
      </c>
      <c r="B69" s="46" t="s">
        <v>3683</v>
      </c>
      <c r="C69" s="46"/>
      <c r="D69" s="46"/>
      <c r="E69" s="46"/>
      <c r="F69" s="46" t="s">
        <v>3684</v>
      </c>
      <c r="G69" s="46"/>
      <c r="H69" s="46" t="s">
        <v>76</v>
      </c>
      <c r="I69" s="46"/>
      <c r="J69" s="46" t="s">
        <v>3685</v>
      </c>
      <c r="K69" s="46"/>
      <c r="L69" s="46"/>
      <c r="M69" s="46"/>
      <c r="N69" s="46"/>
      <c r="O69" s="46" t="s">
        <v>3685</v>
      </c>
      <c r="P69" s="46"/>
      <c r="Q69" s="46"/>
      <c r="R69" s="46"/>
      <c r="S69" s="46"/>
      <c r="T69" s="46" t="s">
        <v>3685</v>
      </c>
      <c r="U69" s="46"/>
      <c r="V69" s="46"/>
      <c r="W69" s="46"/>
      <c r="X69" s="46"/>
      <c r="Y69" s="46" t="s">
        <v>3685</v>
      </c>
      <c r="Z69" s="46"/>
      <c r="AA69" s="46"/>
      <c r="AB69" s="46"/>
      <c r="AC69" s="46"/>
      <c r="AD69" s="46" t="s">
        <v>3685</v>
      </c>
      <c r="AE69" s="46"/>
      <c r="AF69" s="46"/>
      <c r="AG69" s="46"/>
      <c r="AH69" s="46"/>
    </row>
    <row r="70" spans="1:34" ht="17.25" customHeight="1" x14ac:dyDescent="0.2">
      <c r="A70" s="46" t="s">
        <v>18</v>
      </c>
      <c r="B70" s="46" t="s">
        <v>3686</v>
      </c>
      <c r="C70" s="46"/>
      <c r="D70" s="46"/>
      <c r="E70" s="46" t="s">
        <v>17</v>
      </c>
      <c r="F70" s="46"/>
      <c r="G70" s="46"/>
      <c r="H70" s="46"/>
      <c r="I70" s="46"/>
      <c r="J70" s="46" t="s">
        <v>2819</v>
      </c>
      <c r="K70" s="46"/>
      <c r="L70" s="46"/>
      <c r="M70" s="46"/>
      <c r="N70" s="46"/>
      <c r="O70" s="46" t="s">
        <v>2819</v>
      </c>
      <c r="P70" s="46"/>
      <c r="Q70" s="46"/>
      <c r="R70" s="46"/>
      <c r="S70" s="46"/>
      <c r="T70" s="46" t="s">
        <v>2819</v>
      </c>
      <c r="U70" s="46"/>
      <c r="V70" s="46"/>
      <c r="W70" s="46"/>
      <c r="X70" s="46"/>
      <c r="Y70" s="46" t="s">
        <v>2819</v>
      </c>
      <c r="Z70" s="46"/>
      <c r="AA70" s="46"/>
      <c r="AB70" s="46"/>
      <c r="AC70" s="46"/>
      <c r="AD70" s="46" t="s">
        <v>2819</v>
      </c>
      <c r="AE70" s="46"/>
      <c r="AF70" s="46"/>
      <c r="AG70" s="46"/>
      <c r="AH70" s="46"/>
    </row>
    <row r="71" spans="1:34" ht="17.25" customHeight="1" x14ac:dyDescent="0.2">
      <c r="A71" s="46" t="s">
        <v>11</v>
      </c>
      <c r="B71" s="46" t="s">
        <v>3687</v>
      </c>
      <c r="C71" s="46"/>
      <c r="D71" s="46"/>
      <c r="E71" s="46"/>
      <c r="F71" s="46"/>
      <c r="G71" s="46" t="s">
        <v>3688</v>
      </c>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row>
    <row r="72" spans="1:34" ht="17.25" customHeight="1" x14ac:dyDescent="0.2">
      <c r="A72" s="46" t="s">
        <v>18</v>
      </c>
      <c r="B72" s="46" t="s">
        <v>3689</v>
      </c>
      <c r="C72" s="46"/>
      <c r="D72" s="46"/>
      <c r="E72" s="46" t="s">
        <v>17</v>
      </c>
      <c r="F72" s="46"/>
      <c r="G72" s="46"/>
      <c r="H72" s="46"/>
      <c r="I72" s="46"/>
      <c r="J72" s="46" t="s">
        <v>2820</v>
      </c>
      <c r="K72" s="46"/>
      <c r="L72" s="46"/>
      <c r="M72" s="46"/>
      <c r="N72" s="46"/>
      <c r="O72" s="46" t="s">
        <v>2820</v>
      </c>
      <c r="P72" s="46"/>
      <c r="Q72" s="46"/>
      <c r="R72" s="46"/>
      <c r="S72" s="46"/>
      <c r="T72" s="46" t="s">
        <v>2820</v>
      </c>
      <c r="U72" s="46"/>
      <c r="V72" s="46"/>
      <c r="W72" s="46"/>
      <c r="X72" s="46"/>
      <c r="Y72" s="46" t="s">
        <v>2820</v>
      </c>
      <c r="Z72" s="46"/>
      <c r="AA72" s="46"/>
      <c r="AB72" s="46"/>
      <c r="AC72" s="46"/>
      <c r="AD72" s="46" t="s">
        <v>2820</v>
      </c>
      <c r="AE72" s="46"/>
      <c r="AF72" s="46"/>
      <c r="AG72" s="46"/>
      <c r="AH72" s="46"/>
    </row>
    <row r="73" spans="1:34" ht="17.25" customHeight="1" x14ac:dyDescent="0.2">
      <c r="A73" s="46" t="s">
        <v>11</v>
      </c>
      <c r="B73" s="46" t="s">
        <v>3690</v>
      </c>
      <c r="C73" s="46"/>
      <c r="D73" s="46"/>
      <c r="E73" s="46"/>
      <c r="F73" s="46"/>
      <c r="G73" s="46" t="s">
        <v>3691</v>
      </c>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row>
    <row r="74" spans="1:34" ht="17.25" customHeight="1" x14ac:dyDescent="0.2">
      <c r="A74" s="46" t="s">
        <v>2558</v>
      </c>
      <c r="B74" s="46" t="s">
        <v>3692</v>
      </c>
      <c r="C74" s="46"/>
      <c r="D74" s="46"/>
      <c r="E74" s="46" t="s">
        <v>17</v>
      </c>
      <c r="F74" s="46"/>
      <c r="G74" s="46"/>
      <c r="H74" s="46"/>
      <c r="I74" s="46"/>
      <c r="J74" s="46" t="s">
        <v>2821</v>
      </c>
      <c r="K74" s="46"/>
      <c r="L74" s="46"/>
      <c r="M74" s="46"/>
      <c r="N74" s="46"/>
      <c r="O74" s="46" t="s">
        <v>2821</v>
      </c>
      <c r="P74" s="46"/>
      <c r="Q74" s="46"/>
      <c r="R74" s="46"/>
      <c r="S74" s="46"/>
      <c r="T74" s="46" t="s">
        <v>2821</v>
      </c>
      <c r="U74" s="46"/>
      <c r="V74" s="46"/>
      <c r="W74" s="46"/>
      <c r="X74" s="46"/>
      <c r="Y74" s="46" t="s">
        <v>2821</v>
      </c>
      <c r="Z74" s="46"/>
      <c r="AA74" s="46"/>
      <c r="AB74" s="46"/>
      <c r="AC74" s="46"/>
      <c r="AD74" s="46" t="s">
        <v>2821</v>
      </c>
      <c r="AE74" s="46"/>
      <c r="AF74" s="46"/>
      <c r="AG74" s="46"/>
      <c r="AH74" s="46"/>
    </row>
    <row r="75" spans="1:34" ht="17.25" customHeight="1" x14ac:dyDescent="0.2">
      <c r="A75" s="46" t="s">
        <v>13</v>
      </c>
      <c r="B75" s="46" t="s">
        <v>3693</v>
      </c>
      <c r="C75" s="46"/>
      <c r="D75" s="46" t="s">
        <v>677</v>
      </c>
      <c r="E75" s="46" t="s">
        <v>17</v>
      </c>
      <c r="F75" s="46"/>
      <c r="G75" s="46"/>
      <c r="H75" s="46"/>
      <c r="I75" s="46"/>
      <c r="J75" s="46" t="s">
        <v>2823</v>
      </c>
      <c r="K75" s="46"/>
      <c r="L75" s="46"/>
      <c r="M75" s="46"/>
      <c r="N75" s="46"/>
      <c r="O75" s="46" t="s">
        <v>2823</v>
      </c>
      <c r="P75" s="46"/>
      <c r="Q75" s="46"/>
      <c r="R75" s="46"/>
      <c r="S75" s="46"/>
      <c r="T75" s="46" t="s">
        <v>2823</v>
      </c>
      <c r="U75" s="46"/>
      <c r="V75" s="46"/>
      <c r="W75" s="46"/>
      <c r="X75" s="46"/>
      <c r="Y75" s="46" t="s">
        <v>2823</v>
      </c>
      <c r="Z75" s="46"/>
      <c r="AA75" s="46"/>
      <c r="AB75" s="46"/>
      <c r="AC75" s="46"/>
      <c r="AD75" s="46" t="s">
        <v>2823</v>
      </c>
      <c r="AE75" s="46"/>
      <c r="AF75" s="46"/>
      <c r="AG75" s="46"/>
      <c r="AH75" s="46"/>
    </row>
    <row r="76" spans="1:34" ht="17.25" customHeight="1" x14ac:dyDescent="0.2">
      <c r="A76" s="46" t="s">
        <v>22</v>
      </c>
      <c r="B76" s="46" t="s">
        <v>3683</v>
      </c>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row>
    <row r="77" spans="1:34" ht="17.25" customHeight="1" x14ac:dyDescent="0.2">
      <c r="A77" s="46" t="s">
        <v>12</v>
      </c>
      <c r="B77" s="46" t="s">
        <v>3694</v>
      </c>
      <c r="C77" s="46"/>
      <c r="D77" s="46"/>
      <c r="E77" s="46"/>
      <c r="F77" s="46" t="s">
        <v>3695</v>
      </c>
      <c r="G77" s="46"/>
      <c r="H77" s="46" t="s">
        <v>76</v>
      </c>
      <c r="I77" s="46"/>
      <c r="J77" s="46" t="s">
        <v>3696</v>
      </c>
      <c r="K77" s="46"/>
      <c r="L77" s="46"/>
      <c r="M77" s="46"/>
      <c r="N77" s="46"/>
      <c r="O77" s="46" t="s">
        <v>3696</v>
      </c>
      <c r="P77" s="46"/>
      <c r="Q77" s="46"/>
      <c r="R77" s="46"/>
      <c r="S77" s="46"/>
      <c r="T77" s="46" t="s">
        <v>3696</v>
      </c>
      <c r="U77" s="46"/>
      <c r="V77" s="46"/>
      <c r="W77" s="46"/>
      <c r="X77" s="46"/>
      <c r="Y77" s="46" t="s">
        <v>3696</v>
      </c>
      <c r="Z77" s="46"/>
      <c r="AA77" s="46"/>
      <c r="AB77" s="46"/>
      <c r="AC77" s="46"/>
      <c r="AD77" s="46" t="s">
        <v>3696</v>
      </c>
      <c r="AE77" s="46"/>
      <c r="AF77" s="46"/>
      <c r="AG77" s="46"/>
      <c r="AH77" s="46"/>
    </row>
    <row r="78" spans="1:34" ht="17.25" customHeight="1" x14ac:dyDescent="0.2">
      <c r="A78" s="46" t="s">
        <v>18</v>
      </c>
      <c r="B78" s="46" t="s">
        <v>3697</v>
      </c>
      <c r="C78" s="46"/>
      <c r="D78" s="46"/>
      <c r="E78" s="46" t="s">
        <v>17</v>
      </c>
      <c r="F78" s="46"/>
      <c r="G78" s="46"/>
      <c r="H78" s="46"/>
      <c r="I78" s="46"/>
      <c r="J78" s="46" t="s">
        <v>2819</v>
      </c>
      <c r="K78" s="46"/>
      <c r="L78" s="46"/>
      <c r="M78" s="46"/>
      <c r="N78" s="46"/>
      <c r="O78" s="46" t="s">
        <v>2819</v>
      </c>
      <c r="P78" s="46"/>
      <c r="Q78" s="46"/>
      <c r="R78" s="46"/>
      <c r="S78" s="46"/>
      <c r="T78" s="46" t="s">
        <v>2819</v>
      </c>
      <c r="U78" s="46"/>
      <c r="V78" s="46"/>
      <c r="W78" s="46"/>
      <c r="X78" s="46"/>
      <c r="Y78" s="46" t="s">
        <v>2819</v>
      </c>
      <c r="Z78" s="46"/>
      <c r="AA78" s="46"/>
      <c r="AB78" s="46"/>
      <c r="AC78" s="46"/>
      <c r="AD78" s="46" t="s">
        <v>2819</v>
      </c>
      <c r="AE78" s="46"/>
      <c r="AF78" s="46"/>
      <c r="AG78" s="46"/>
      <c r="AH78" s="46"/>
    </row>
    <row r="79" spans="1:34" ht="17.25" customHeight="1" x14ac:dyDescent="0.2">
      <c r="A79" s="46" t="s">
        <v>11</v>
      </c>
      <c r="B79" s="46" t="s">
        <v>3698</v>
      </c>
      <c r="C79" s="46"/>
      <c r="D79" s="46"/>
      <c r="E79" s="46"/>
      <c r="F79" s="46"/>
      <c r="G79" s="46" t="s">
        <v>3699</v>
      </c>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row>
    <row r="80" spans="1:34" ht="17.25" customHeight="1" x14ac:dyDescent="0.2">
      <c r="A80" s="46" t="s">
        <v>18</v>
      </c>
      <c r="B80" s="46" t="s">
        <v>3700</v>
      </c>
      <c r="C80" s="46"/>
      <c r="D80" s="46"/>
      <c r="E80" s="46" t="s">
        <v>17</v>
      </c>
      <c r="F80" s="46"/>
      <c r="G80" s="46"/>
      <c r="H80" s="46"/>
      <c r="I80" s="46"/>
      <c r="J80" s="46" t="s">
        <v>2820</v>
      </c>
      <c r="K80" s="46"/>
      <c r="L80" s="46"/>
      <c r="M80" s="46"/>
      <c r="N80" s="46"/>
      <c r="O80" s="46" t="s">
        <v>2820</v>
      </c>
      <c r="P80" s="46"/>
      <c r="Q80" s="46"/>
      <c r="R80" s="46"/>
      <c r="S80" s="46"/>
      <c r="T80" s="46" t="s">
        <v>2820</v>
      </c>
      <c r="U80" s="46"/>
      <c r="V80" s="46"/>
      <c r="W80" s="46"/>
      <c r="X80" s="46"/>
      <c r="Y80" s="46" t="s">
        <v>2820</v>
      </c>
      <c r="Z80" s="46"/>
      <c r="AA80" s="46"/>
      <c r="AB80" s="46"/>
      <c r="AC80" s="46"/>
      <c r="AD80" s="46" t="s">
        <v>2820</v>
      </c>
      <c r="AE80" s="46"/>
      <c r="AF80" s="46"/>
      <c r="AG80" s="46"/>
      <c r="AH80" s="46"/>
    </row>
    <row r="81" spans="1:34" ht="17.25" customHeight="1" x14ac:dyDescent="0.2">
      <c r="A81" s="46" t="s">
        <v>11</v>
      </c>
      <c r="B81" s="46" t="s">
        <v>3701</v>
      </c>
      <c r="C81" s="46"/>
      <c r="D81" s="46"/>
      <c r="E81" s="46"/>
      <c r="F81" s="46"/>
      <c r="G81" s="46" t="s">
        <v>3702</v>
      </c>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row>
    <row r="82" spans="1:34" ht="17.25" customHeight="1" x14ac:dyDescent="0.2">
      <c r="A82" s="46" t="s">
        <v>2558</v>
      </c>
      <c r="B82" s="46" t="s">
        <v>3703</v>
      </c>
      <c r="C82" s="46"/>
      <c r="D82" s="46"/>
      <c r="E82" s="46" t="s">
        <v>17</v>
      </c>
      <c r="F82" s="46"/>
      <c r="G82" s="46"/>
      <c r="H82" s="46"/>
      <c r="I82" s="46"/>
      <c r="J82" s="46" t="s">
        <v>2821</v>
      </c>
      <c r="K82" s="46"/>
      <c r="L82" s="46"/>
      <c r="M82" s="46"/>
      <c r="N82" s="46"/>
      <c r="O82" s="46" t="s">
        <v>2821</v>
      </c>
      <c r="P82" s="46"/>
      <c r="Q82" s="46"/>
      <c r="R82" s="46"/>
      <c r="S82" s="46"/>
      <c r="T82" s="46" t="s">
        <v>2821</v>
      </c>
      <c r="U82" s="46"/>
      <c r="V82" s="46"/>
      <c r="W82" s="46"/>
      <c r="X82" s="46"/>
      <c r="Y82" s="46" t="s">
        <v>2821</v>
      </c>
      <c r="Z82" s="46"/>
      <c r="AA82" s="46"/>
      <c r="AB82" s="46"/>
      <c r="AC82" s="46"/>
      <c r="AD82" s="46" t="s">
        <v>2821</v>
      </c>
      <c r="AE82" s="46"/>
      <c r="AF82" s="46"/>
      <c r="AG82" s="46"/>
      <c r="AH82" s="46"/>
    </row>
    <row r="83" spans="1:34" ht="17.25" customHeight="1" x14ac:dyDescent="0.2">
      <c r="A83" s="46" t="s">
        <v>13</v>
      </c>
      <c r="B83" s="46" t="s">
        <v>3704</v>
      </c>
      <c r="C83" s="46"/>
      <c r="D83" s="46" t="s">
        <v>677</v>
      </c>
      <c r="E83" s="46" t="s">
        <v>17</v>
      </c>
      <c r="F83" s="46"/>
      <c r="G83" s="46"/>
      <c r="H83" s="46"/>
      <c r="I83" s="46"/>
      <c r="J83" s="46" t="s">
        <v>2823</v>
      </c>
      <c r="K83" s="46"/>
      <c r="L83" s="46"/>
      <c r="M83" s="46"/>
      <c r="N83" s="46"/>
      <c r="O83" s="46" t="s">
        <v>2823</v>
      </c>
      <c r="P83" s="46"/>
      <c r="Q83" s="46"/>
      <c r="R83" s="46"/>
      <c r="S83" s="46"/>
      <c r="T83" s="46" t="s">
        <v>2823</v>
      </c>
      <c r="U83" s="46"/>
      <c r="V83" s="46"/>
      <c r="W83" s="46"/>
      <c r="X83" s="46"/>
      <c r="Y83" s="46" t="s">
        <v>2823</v>
      </c>
      <c r="Z83" s="46"/>
      <c r="AA83" s="46"/>
      <c r="AB83" s="46"/>
      <c r="AC83" s="46"/>
      <c r="AD83" s="46" t="s">
        <v>2823</v>
      </c>
      <c r="AE83" s="46"/>
      <c r="AF83" s="46"/>
      <c r="AG83" s="46"/>
      <c r="AH83" s="46"/>
    </row>
    <row r="84" spans="1:34" ht="17.25" customHeight="1" x14ac:dyDescent="0.2">
      <c r="A84" s="46" t="s">
        <v>22</v>
      </c>
      <c r="B84" s="46" t="s">
        <v>3694</v>
      </c>
      <c r="C84" s="46"/>
      <c r="D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row>
    <row r="85" spans="1:34" ht="17.25" customHeight="1" x14ac:dyDescent="0.2">
      <c r="A85" s="46" t="s">
        <v>12</v>
      </c>
      <c r="B85" s="46" t="s">
        <v>3705</v>
      </c>
      <c r="C85" s="46"/>
      <c r="D85" s="46"/>
      <c r="E85" s="46"/>
      <c r="F85" s="46" t="s">
        <v>3706</v>
      </c>
      <c r="G85" s="46"/>
      <c r="H85" s="46" t="s">
        <v>76</v>
      </c>
      <c r="I85" s="46"/>
      <c r="J85" s="46" t="s">
        <v>3707</v>
      </c>
      <c r="K85" s="46"/>
      <c r="L85" s="46"/>
      <c r="M85" s="46"/>
      <c r="N85" s="46"/>
      <c r="O85" s="46" t="s">
        <v>3707</v>
      </c>
      <c r="P85" s="46"/>
      <c r="Q85" s="46"/>
      <c r="R85" s="46"/>
      <c r="S85" s="46"/>
      <c r="T85" s="46" t="s">
        <v>3707</v>
      </c>
      <c r="U85" s="46"/>
      <c r="V85" s="46"/>
      <c r="W85" s="46"/>
      <c r="X85" s="46"/>
      <c r="Y85" s="46" t="s">
        <v>3707</v>
      </c>
      <c r="Z85" s="46"/>
      <c r="AA85" s="46"/>
      <c r="AB85" s="46"/>
      <c r="AC85" s="46"/>
      <c r="AD85" s="46" t="s">
        <v>3707</v>
      </c>
      <c r="AE85" s="46"/>
      <c r="AF85" s="46"/>
      <c r="AG85" s="46"/>
      <c r="AH85" s="46"/>
    </row>
    <row r="86" spans="1:34" ht="17.25" customHeight="1" x14ac:dyDescent="0.2">
      <c r="A86" s="46" t="s">
        <v>18</v>
      </c>
      <c r="B86" s="46" t="s">
        <v>3708</v>
      </c>
      <c r="C86" s="46"/>
      <c r="D86" s="46"/>
      <c r="E86" s="46" t="s">
        <v>17</v>
      </c>
      <c r="F86" s="46"/>
      <c r="G86" s="46"/>
      <c r="H86" s="46"/>
      <c r="I86" s="46"/>
      <c r="J86" s="46" t="s">
        <v>2819</v>
      </c>
      <c r="K86" s="46"/>
      <c r="L86" s="46"/>
      <c r="M86" s="46"/>
      <c r="N86" s="46"/>
      <c r="O86" s="46" t="s">
        <v>2819</v>
      </c>
      <c r="P86" s="46"/>
      <c r="Q86" s="46"/>
      <c r="R86" s="46"/>
      <c r="S86" s="46"/>
      <c r="T86" s="46" t="s">
        <v>2819</v>
      </c>
      <c r="U86" s="46"/>
      <c r="V86" s="46"/>
      <c r="W86" s="46"/>
      <c r="X86" s="46"/>
      <c r="Y86" s="46" t="s">
        <v>2819</v>
      </c>
      <c r="Z86" s="46"/>
      <c r="AA86" s="46"/>
      <c r="AB86" s="46"/>
      <c r="AC86" s="46"/>
      <c r="AD86" s="46" t="s">
        <v>2819</v>
      </c>
      <c r="AE86" s="46"/>
      <c r="AF86" s="46"/>
      <c r="AG86" s="46"/>
      <c r="AH86" s="46"/>
    </row>
    <row r="87" spans="1:34" ht="17.25" customHeight="1" x14ac:dyDescent="0.2">
      <c r="A87" s="46" t="s">
        <v>11</v>
      </c>
      <c r="B87" s="46" t="s">
        <v>3709</v>
      </c>
      <c r="C87" s="46"/>
      <c r="D87" s="46"/>
      <c r="E87" s="46"/>
      <c r="F87" s="46"/>
      <c r="G87" s="46" t="s">
        <v>3710</v>
      </c>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row>
    <row r="88" spans="1:34" ht="17.25" customHeight="1" x14ac:dyDescent="0.2">
      <c r="A88" s="46" t="s">
        <v>18</v>
      </c>
      <c r="B88" s="46" t="s">
        <v>3711</v>
      </c>
      <c r="C88" s="46"/>
      <c r="D88" s="46"/>
      <c r="E88" s="46" t="s">
        <v>17</v>
      </c>
      <c r="F88" s="46"/>
      <c r="G88" s="46"/>
      <c r="H88" s="46"/>
      <c r="I88" s="46"/>
      <c r="J88" s="46" t="s">
        <v>2820</v>
      </c>
      <c r="K88" s="46"/>
      <c r="L88" s="46"/>
      <c r="M88" s="46"/>
      <c r="N88" s="46"/>
      <c r="O88" s="46" t="s">
        <v>2820</v>
      </c>
      <c r="P88" s="46"/>
      <c r="Q88" s="46"/>
      <c r="R88" s="46"/>
      <c r="S88" s="46"/>
      <c r="T88" s="46" t="s">
        <v>2820</v>
      </c>
      <c r="U88" s="46"/>
      <c r="V88" s="46"/>
      <c r="W88" s="46"/>
      <c r="X88" s="46"/>
      <c r="Y88" s="46" t="s">
        <v>2820</v>
      </c>
      <c r="Z88" s="46"/>
      <c r="AA88" s="46"/>
      <c r="AB88" s="46"/>
      <c r="AC88" s="46"/>
      <c r="AD88" s="46" t="s">
        <v>2820</v>
      </c>
      <c r="AE88" s="46"/>
      <c r="AF88" s="46"/>
      <c r="AG88" s="46"/>
      <c r="AH88" s="46"/>
    </row>
    <row r="89" spans="1:34" ht="17.25" customHeight="1" x14ac:dyDescent="0.2">
      <c r="A89" s="46" t="s">
        <v>11</v>
      </c>
      <c r="B89" s="46" t="s">
        <v>3712</v>
      </c>
      <c r="C89" s="46"/>
      <c r="D89" s="46"/>
      <c r="E89" s="46"/>
      <c r="F89" s="46"/>
      <c r="G89" s="46" t="s">
        <v>3713</v>
      </c>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row>
    <row r="90" spans="1:34" ht="17.25" customHeight="1" x14ac:dyDescent="0.2">
      <c r="A90" s="46" t="s">
        <v>2558</v>
      </c>
      <c r="B90" s="46" t="s">
        <v>3714</v>
      </c>
      <c r="C90" s="46"/>
      <c r="D90" s="46"/>
      <c r="E90" s="46" t="s">
        <v>17</v>
      </c>
      <c r="F90" s="46"/>
      <c r="G90" s="46"/>
      <c r="H90" s="46"/>
      <c r="I90" s="46"/>
      <c r="J90" s="46" t="s">
        <v>2821</v>
      </c>
      <c r="K90" s="46"/>
      <c r="L90" s="46"/>
      <c r="M90" s="46"/>
      <c r="N90" s="46"/>
      <c r="O90" s="46" t="s">
        <v>2821</v>
      </c>
      <c r="P90" s="46"/>
      <c r="Q90" s="46"/>
      <c r="R90" s="46"/>
      <c r="S90" s="46"/>
      <c r="T90" s="46" t="s">
        <v>2821</v>
      </c>
      <c r="U90" s="46"/>
      <c r="V90" s="46"/>
      <c r="W90" s="46"/>
      <c r="X90" s="46"/>
      <c r="Y90" s="46" t="s">
        <v>2821</v>
      </c>
      <c r="Z90" s="46"/>
      <c r="AA90" s="46"/>
      <c r="AB90" s="46"/>
      <c r="AC90" s="46"/>
      <c r="AD90" s="46" t="s">
        <v>2821</v>
      </c>
      <c r="AE90" s="46"/>
      <c r="AF90" s="46"/>
      <c r="AG90" s="46"/>
      <c r="AH90" s="46"/>
    </row>
    <row r="91" spans="1:34" ht="17.25" customHeight="1" x14ac:dyDescent="0.2">
      <c r="A91" s="46" t="s">
        <v>13</v>
      </c>
      <c r="B91" s="46" t="s">
        <v>3715</v>
      </c>
      <c r="C91" s="46"/>
      <c r="D91" s="46" t="s">
        <v>677</v>
      </c>
      <c r="E91" s="46" t="s">
        <v>17</v>
      </c>
      <c r="F91" s="46"/>
      <c r="G91" s="46"/>
      <c r="H91" s="46"/>
      <c r="I91" s="46"/>
      <c r="J91" s="46" t="s">
        <v>2823</v>
      </c>
      <c r="K91" s="46"/>
      <c r="L91" s="46"/>
      <c r="M91" s="46"/>
      <c r="N91" s="46"/>
      <c r="O91" s="46" t="s">
        <v>2823</v>
      </c>
      <c r="P91" s="46"/>
      <c r="Q91" s="46"/>
      <c r="R91" s="46"/>
      <c r="S91" s="46"/>
      <c r="T91" s="46" t="s">
        <v>2823</v>
      </c>
      <c r="U91" s="46"/>
      <c r="V91" s="46"/>
      <c r="W91" s="46"/>
      <c r="X91" s="46"/>
      <c r="Y91" s="46" t="s">
        <v>2823</v>
      </c>
      <c r="Z91" s="46"/>
      <c r="AA91" s="46"/>
      <c r="AB91" s="46"/>
      <c r="AC91" s="46"/>
      <c r="AD91" s="46" t="s">
        <v>2823</v>
      </c>
      <c r="AE91" s="46"/>
      <c r="AF91" s="46"/>
      <c r="AG91" s="46"/>
      <c r="AH91" s="46"/>
    </row>
    <row r="92" spans="1:34" ht="17.25" customHeight="1" x14ac:dyDescent="0.2">
      <c r="A92" s="46" t="s">
        <v>22</v>
      </c>
      <c r="B92" s="46" t="s">
        <v>3705</v>
      </c>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row>
    <row r="93" spans="1:34" ht="17.25" customHeight="1" x14ac:dyDescent="0.2">
      <c r="A93" s="46" t="s">
        <v>12</v>
      </c>
      <c r="B93" s="46" t="s">
        <v>3716</v>
      </c>
      <c r="C93" s="46"/>
      <c r="D93" s="46"/>
      <c r="E93" s="46"/>
      <c r="F93" s="46" t="s">
        <v>3717</v>
      </c>
      <c r="G93" s="46"/>
      <c r="H93" s="46" t="s">
        <v>76</v>
      </c>
      <c r="I93" s="46"/>
      <c r="J93" s="46" t="s">
        <v>3718</v>
      </c>
      <c r="K93" s="46"/>
      <c r="L93" s="46"/>
      <c r="M93" s="46"/>
      <c r="N93" s="46"/>
      <c r="O93" s="46" t="s">
        <v>3718</v>
      </c>
      <c r="P93" s="46"/>
      <c r="Q93" s="46"/>
      <c r="R93" s="46"/>
      <c r="S93" s="46"/>
      <c r="T93" s="46" t="s">
        <v>3718</v>
      </c>
      <c r="U93" s="46"/>
      <c r="V93" s="46"/>
      <c r="W93" s="46"/>
      <c r="X93" s="46"/>
      <c r="Y93" s="46" t="s">
        <v>3718</v>
      </c>
      <c r="Z93" s="46"/>
      <c r="AA93" s="46"/>
      <c r="AB93" s="46"/>
      <c r="AC93" s="46"/>
      <c r="AD93" s="46" t="s">
        <v>3718</v>
      </c>
      <c r="AE93" s="46"/>
      <c r="AF93" s="46"/>
      <c r="AG93" s="46"/>
      <c r="AH93" s="46"/>
    </row>
    <row r="94" spans="1:34" ht="17.25" customHeight="1" x14ac:dyDescent="0.2">
      <c r="A94" s="46" t="s">
        <v>18</v>
      </c>
      <c r="B94" s="46" t="s">
        <v>3719</v>
      </c>
      <c r="C94" s="46"/>
      <c r="D94" s="46"/>
      <c r="E94" s="46" t="s">
        <v>17</v>
      </c>
      <c r="F94" s="46"/>
      <c r="G94" s="46"/>
      <c r="H94" s="46"/>
      <c r="I94" s="46"/>
      <c r="J94" s="46" t="s">
        <v>2819</v>
      </c>
      <c r="K94" s="46"/>
      <c r="L94" s="46"/>
      <c r="M94" s="46"/>
      <c r="N94" s="46"/>
      <c r="O94" s="46" t="s">
        <v>2819</v>
      </c>
      <c r="P94" s="46"/>
      <c r="Q94" s="46"/>
      <c r="R94" s="46"/>
      <c r="S94" s="46"/>
      <c r="T94" s="46" t="s">
        <v>2819</v>
      </c>
      <c r="U94" s="46"/>
      <c r="V94" s="46"/>
      <c r="W94" s="46"/>
      <c r="X94" s="46"/>
      <c r="Y94" s="46" t="s">
        <v>2819</v>
      </c>
      <c r="Z94" s="46"/>
      <c r="AA94" s="46"/>
      <c r="AB94" s="46"/>
      <c r="AC94" s="46"/>
      <c r="AD94" s="46" t="s">
        <v>2819</v>
      </c>
      <c r="AE94" s="46"/>
      <c r="AF94" s="46"/>
      <c r="AG94" s="46"/>
      <c r="AH94" s="46"/>
    </row>
    <row r="95" spans="1:34" ht="17.25" customHeight="1" x14ac:dyDescent="0.2">
      <c r="A95" s="46" t="s">
        <v>11</v>
      </c>
      <c r="B95" s="46" t="s">
        <v>3720</v>
      </c>
      <c r="C95" s="46"/>
      <c r="D95" s="46"/>
      <c r="E95" s="46"/>
      <c r="F95" s="46"/>
      <c r="G95" s="46" t="s">
        <v>3721</v>
      </c>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row>
    <row r="96" spans="1:34" ht="17.25" customHeight="1" x14ac:dyDescent="0.2">
      <c r="A96" s="46" t="s">
        <v>18</v>
      </c>
      <c r="B96" s="46" t="s">
        <v>3722</v>
      </c>
      <c r="C96" s="46"/>
      <c r="D96" s="46"/>
      <c r="E96" s="46" t="s">
        <v>17</v>
      </c>
      <c r="F96" s="46"/>
      <c r="G96" s="46"/>
      <c r="H96" s="46"/>
      <c r="I96" s="46"/>
      <c r="J96" s="46" t="s">
        <v>2820</v>
      </c>
      <c r="K96" s="46"/>
      <c r="L96" s="46"/>
      <c r="M96" s="46"/>
      <c r="N96" s="46"/>
      <c r="O96" s="46" t="s">
        <v>2820</v>
      </c>
      <c r="P96" s="46"/>
      <c r="Q96" s="46"/>
      <c r="R96" s="46"/>
      <c r="S96" s="46"/>
      <c r="T96" s="46" t="s">
        <v>2820</v>
      </c>
      <c r="U96" s="46"/>
      <c r="V96" s="46"/>
      <c r="W96" s="46"/>
      <c r="X96" s="46"/>
      <c r="Y96" s="46" t="s">
        <v>2820</v>
      </c>
      <c r="Z96" s="46"/>
      <c r="AA96" s="46"/>
      <c r="AB96" s="46"/>
      <c r="AC96" s="46"/>
      <c r="AD96" s="46" t="s">
        <v>2820</v>
      </c>
      <c r="AE96" s="46"/>
      <c r="AF96" s="46"/>
      <c r="AG96" s="46"/>
      <c r="AH96" s="46"/>
    </row>
    <row r="97" spans="1:34" ht="17.25" customHeight="1" x14ac:dyDescent="0.2">
      <c r="A97" s="46" t="s">
        <v>11</v>
      </c>
      <c r="B97" s="46" t="s">
        <v>3723</v>
      </c>
      <c r="C97" s="46"/>
      <c r="D97" s="46"/>
      <c r="E97" s="46"/>
      <c r="F97" s="46"/>
      <c r="G97" s="46" t="s">
        <v>3724</v>
      </c>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row>
    <row r="98" spans="1:34" ht="17.25" customHeight="1" x14ac:dyDescent="0.2">
      <c r="A98" s="46" t="s">
        <v>2558</v>
      </c>
      <c r="B98" s="46" t="s">
        <v>3725</v>
      </c>
      <c r="C98" s="46"/>
      <c r="D98" s="46"/>
      <c r="E98" s="46" t="s">
        <v>17</v>
      </c>
      <c r="F98" s="46"/>
      <c r="G98" s="46"/>
      <c r="H98" s="46"/>
      <c r="I98" s="46"/>
      <c r="J98" s="46" t="s">
        <v>2821</v>
      </c>
      <c r="K98" s="46"/>
      <c r="L98" s="46"/>
      <c r="M98" s="46"/>
      <c r="N98" s="46"/>
      <c r="O98" s="46" t="s">
        <v>2821</v>
      </c>
      <c r="P98" s="46"/>
      <c r="Q98" s="46"/>
      <c r="R98" s="46"/>
      <c r="S98" s="46"/>
      <c r="T98" s="46" t="s">
        <v>2821</v>
      </c>
      <c r="U98" s="46"/>
      <c r="V98" s="46"/>
      <c r="W98" s="46"/>
      <c r="X98" s="46"/>
      <c r="Y98" s="46" t="s">
        <v>2821</v>
      </c>
      <c r="Z98" s="46"/>
      <c r="AA98" s="46"/>
      <c r="AB98" s="46"/>
      <c r="AC98" s="46"/>
      <c r="AD98" s="46" t="s">
        <v>2821</v>
      </c>
      <c r="AE98" s="46"/>
      <c r="AF98" s="46"/>
      <c r="AG98" s="46"/>
      <c r="AH98" s="46"/>
    </row>
    <row r="99" spans="1:34" ht="17.25" customHeight="1" x14ac:dyDescent="0.2">
      <c r="A99" s="46" t="s">
        <v>13</v>
      </c>
      <c r="B99" s="46" t="s">
        <v>3726</v>
      </c>
      <c r="C99" s="46"/>
      <c r="D99" s="46" t="s">
        <v>677</v>
      </c>
      <c r="E99" s="46" t="s">
        <v>17</v>
      </c>
      <c r="F99" s="46"/>
      <c r="G99" s="46"/>
      <c r="H99" s="46"/>
      <c r="I99" s="46"/>
      <c r="J99" s="46" t="s">
        <v>2823</v>
      </c>
      <c r="K99" s="46"/>
      <c r="L99" s="46"/>
      <c r="M99" s="46"/>
      <c r="N99" s="46"/>
      <c r="O99" s="46" t="s">
        <v>2823</v>
      </c>
      <c r="P99" s="46"/>
      <c r="Q99" s="46"/>
      <c r="R99" s="46"/>
      <c r="S99" s="46"/>
      <c r="T99" s="46" t="s">
        <v>2823</v>
      </c>
      <c r="U99" s="46"/>
      <c r="V99" s="46"/>
      <c r="W99" s="46"/>
      <c r="X99" s="46"/>
      <c r="Y99" s="46" t="s">
        <v>2823</v>
      </c>
      <c r="Z99" s="46"/>
      <c r="AA99" s="46"/>
      <c r="AB99" s="46"/>
      <c r="AC99" s="46"/>
      <c r="AD99" s="46" t="s">
        <v>2823</v>
      </c>
      <c r="AE99" s="46"/>
      <c r="AF99" s="46"/>
      <c r="AG99" s="46"/>
      <c r="AH99" s="46"/>
    </row>
    <row r="100" spans="1:34" ht="17.25" customHeight="1" x14ac:dyDescent="0.2">
      <c r="A100" s="46" t="s">
        <v>22</v>
      </c>
      <c r="B100" s="46" t="s">
        <v>3716</v>
      </c>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c r="AH100" s="46"/>
    </row>
    <row r="101" spans="1:34" ht="17.25" customHeight="1" x14ac:dyDescent="0.2">
      <c r="A101" s="46" t="s">
        <v>12</v>
      </c>
      <c r="B101" s="46" t="s">
        <v>3727</v>
      </c>
      <c r="C101" s="46"/>
      <c r="D101" s="46"/>
      <c r="E101" s="46"/>
      <c r="F101" s="46" t="s">
        <v>3728</v>
      </c>
      <c r="G101" s="46"/>
      <c r="H101" s="46" t="s">
        <v>76</v>
      </c>
      <c r="I101" s="46"/>
      <c r="J101" s="46" t="s">
        <v>3729</v>
      </c>
      <c r="K101" s="46"/>
      <c r="L101" s="46"/>
      <c r="M101" s="46"/>
      <c r="N101" s="46"/>
      <c r="O101" s="46" t="s">
        <v>3729</v>
      </c>
      <c r="P101" s="46"/>
      <c r="Q101" s="46"/>
      <c r="R101" s="46"/>
      <c r="S101" s="46"/>
      <c r="T101" s="46" t="s">
        <v>3729</v>
      </c>
      <c r="U101" s="46"/>
      <c r="V101" s="46"/>
      <c r="W101" s="46"/>
      <c r="X101" s="46"/>
      <c r="Y101" s="46" t="s">
        <v>3729</v>
      </c>
      <c r="Z101" s="46"/>
      <c r="AA101" s="46"/>
      <c r="AB101" s="46"/>
      <c r="AC101" s="46"/>
      <c r="AD101" s="46" t="s">
        <v>3729</v>
      </c>
      <c r="AE101" s="46"/>
      <c r="AF101" s="46"/>
      <c r="AG101" s="46"/>
      <c r="AH101" s="46"/>
    </row>
    <row r="102" spans="1:34" ht="17.25" customHeight="1" x14ac:dyDescent="0.2">
      <c r="A102" s="46" t="s">
        <v>18</v>
      </c>
      <c r="B102" s="46" t="s">
        <v>3730</v>
      </c>
      <c r="C102" s="46"/>
      <c r="D102" s="46"/>
      <c r="E102" s="46" t="s">
        <v>17</v>
      </c>
      <c r="F102" s="46"/>
      <c r="G102" s="46"/>
      <c r="H102" s="46"/>
      <c r="I102" s="46"/>
      <c r="J102" s="46" t="s">
        <v>2819</v>
      </c>
      <c r="K102" s="46"/>
      <c r="L102" s="46"/>
      <c r="M102" s="46"/>
      <c r="N102" s="46"/>
      <c r="O102" s="46" t="s">
        <v>2819</v>
      </c>
      <c r="P102" s="46"/>
      <c r="Q102" s="46"/>
      <c r="R102" s="46"/>
      <c r="S102" s="46"/>
      <c r="T102" s="46" t="s">
        <v>2819</v>
      </c>
      <c r="U102" s="46"/>
      <c r="V102" s="46"/>
      <c r="W102" s="46"/>
      <c r="X102" s="46"/>
      <c r="Y102" s="46" t="s">
        <v>2819</v>
      </c>
      <c r="Z102" s="46"/>
      <c r="AA102" s="46"/>
      <c r="AB102" s="46"/>
      <c r="AC102" s="46"/>
      <c r="AD102" s="46" t="s">
        <v>2819</v>
      </c>
      <c r="AE102" s="46"/>
      <c r="AF102" s="46"/>
      <c r="AG102" s="46"/>
      <c r="AH102" s="46"/>
    </row>
    <row r="103" spans="1:34" ht="17.25" customHeight="1" x14ac:dyDescent="0.2">
      <c r="A103" s="46" t="s">
        <v>11</v>
      </c>
      <c r="B103" s="46" t="s">
        <v>3731</v>
      </c>
      <c r="C103" s="46"/>
      <c r="D103" s="46"/>
      <c r="E103" s="46"/>
      <c r="F103" s="46"/>
      <c r="G103" s="46" t="s">
        <v>3732</v>
      </c>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row>
    <row r="104" spans="1:34" ht="17.25" customHeight="1" x14ac:dyDescent="0.2">
      <c r="A104" s="46" t="s">
        <v>18</v>
      </c>
      <c r="B104" s="46" t="s">
        <v>3733</v>
      </c>
      <c r="C104" s="46"/>
      <c r="D104" s="46"/>
      <c r="E104" s="46" t="s">
        <v>17</v>
      </c>
      <c r="F104" s="46"/>
      <c r="G104" s="46"/>
      <c r="H104" s="46"/>
      <c r="I104" s="46"/>
      <c r="J104" s="46" t="s">
        <v>2820</v>
      </c>
      <c r="K104" s="46"/>
      <c r="L104" s="46"/>
      <c r="M104" s="46"/>
      <c r="N104" s="46"/>
      <c r="O104" s="46" t="s">
        <v>2820</v>
      </c>
      <c r="P104" s="46"/>
      <c r="Q104" s="46"/>
      <c r="R104" s="46"/>
      <c r="S104" s="46"/>
      <c r="T104" s="46" t="s">
        <v>2820</v>
      </c>
      <c r="U104" s="46"/>
      <c r="V104" s="46"/>
      <c r="W104" s="46"/>
      <c r="X104" s="46"/>
      <c r="Y104" s="46" t="s">
        <v>2820</v>
      </c>
      <c r="Z104" s="46"/>
      <c r="AA104" s="46"/>
      <c r="AB104" s="46"/>
      <c r="AC104" s="46"/>
      <c r="AD104" s="46" t="s">
        <v>2820</v>
      </c>
      <c r="AE104" s="46"/>
      <c r="AF104" s="46"/>
      <c r="AG104" s="46"/>
      <c r="AH104" s="46"/>
    </row>
    <row r="105" spans="1:34" ht="17.25" customHeight="1" x14ac:dyDescent="0.2">
      <c r="A105" s="46" t="s">
        <v>11</v>
      </c>
      <c r="B105" s="46" t="s">
        <v>3734</v>
      </c>
      <c r="C105" s="46"/>
      <c r="D105" s="46"/>
      <c r="E105" s="46"/>
      <c r="F105" s="46"/>
      <c r="G105" s="46" t="s">
        <v>3735</v>
      </c>
      <c r="H105" s="46"/>
      <c r="I105" s="46"/>
      <c r="J105" s="46"/>
      <c r="K105" s="46"/>
      <c r="L105" s="46"/>
      <c r="M105" s="46"/>
      <c r="N105" s="46"/>
      <c r="O105" s="46"/>
      <c r="P105" s="46"/>
      <c r="Q105" s="46"/>
      <c r="R105" s="46"/>
      <c r="S105" s="46"/>
      <c r="T105" s="46"/>
      <c r="U105" s="46"/>
      <c r="V105" s="46"/>
      <c r="W105" s="46"/>
      <c r="X105" s="46"/>
      <c r="Y105" s="46"/>
      <c r="Z105" s="46"/>
      <c r="AA105" s="46"/>
      <c r="AB105" s="46"/>
      <c r="AC105" s="46"/>
      <c r="AD105" s="46"/>
      <c r="AE105" s="46"/>
      <c r="AF105" s="46"/>
      <c r="AG105" s="46"/>
      <c r="AH105" s="46"/>
    </row>
    <row r="106" spans="1:34" ht="17.25" customHeight="1" x14ac:dyDescent="0.2">
      <c r="A106" s="46" t="s">
        <v>2558</v>
      </c>
      <c r="B106" s="46" t="s">
        <v>3736</v>
      </c>
      <c r="C106" s="46"/>
      <c r="D106" s="46"/>
      <c r="E106" s="46" t="s">
        <v>17</v>
      </c>
      <c r="F106" s="46"/>
      <c r="G106" s="46"/>
      <c r="H106" s="46"/>
      <c r="I106" s="46"/>
      <c r="J106" s="46" t="s">
        <v>2821</v>
      </c>
      <c r="K106" s="46"/>
      <c r="L106" s="46"/>
      <c r="M106" s="46"/>
      <c r="N106" s="46"/>
      <c r="O106" s="46" t="s">
        <v>2821</v>
      </c>
      <c r="P106" s="46"/>
      <c r="Q106" s="46"/>
      <c r="R106" s="46"/>
      <c r="S106" s="46"/>
      <c r="T106" s="46" t="s">
        <v>2821</v>
      </c>
      <c r="U106" s="46"/>
      <c r="V106" s="46"/>
      <c r="W106" s="46"/>
      <c r="X106" s="46"/>
      <c r="Y106" s="46" t="s">
        <v>2821</v>
      </c>
      <c r="Z106" s="46"/>
      <c r="AA106" s="46"/>
      <c r="AB106" s="46"/>
      <c r="AC106" s="46"/>
      <c r="AD106" s="46" t="s">
        <v>2821</v>
      </c>
      <c r="AE106" s="46"/>
      <c r="AF106" s="46"/>
      <c r="AG106" s="46"/>
      <c r="AH106" s="46"/>
    </row>
    <row r="107" spans="1:34" ht="17.25" customHeight="1" x14ac:dyDescent="0.2">
      <c r="A107" s="46" t="s">
        <v>13</v>
      </c>
      <c r="B107" s="46" t="s">
        <v>3737</v>
      </c>
      <c r="C107" s="46"/>
      <c r="D107" s="46" t="s">
        <v>677</v>
      </c>
      <c r="E107" s="46" t="s">
        <v>17</v>
      </c>
      <c r="F107" s="46"/>
      <c r="G107" s="46"/>
      <c r="H107" s="46"/>
      <c r="I107" s="46"/>
      <c r="J107" s="46" t="s">
        <v>2823</v>
      </c>
      <c r="K107" s="46"/>
      <c r="L107" s="46"/>
      <c r="M107" s="46"/>
      <c r="N107" s="46"/>
      <c r="O107" s="46" t="s">
        <v>2823</v>
      </c>
      <c r="P107" s="46"/>
      <c r="Q107" s="46"/>
      <c r="R107" s="46"/>
      <c r="S107" s="46"/>
      <c r="T107" s="46" t="s">
        <v>2823</v>
      </c>
      <c r="U107" s="46"/>
      <c r="V107" s="46"/>
      <c r="W107" s="46"/>
      <c r="X107" s="46"/>
      <c r="Y107" s="46" t="s">
        <v>2823</v>
      </c>
      <c r="Z107" s="46"/>
      <c r="AA107" s="46"/>
      <c r="AB107" s="46"/>
      <c r="AC107" s="46"/>
      <c r="AD107" s="46" t="s">
        <v>2823</v>
      </c>
      <c r="AE107" s="46"/>
      <c r="AF107" s="46"/>
      <c r="AG107" s="46"/>
      <c r="AH107" s="46"/>
    </row>
    <row r="108" spans="1:34" ht="17.25" customHeight="1" x14ac:dyDescent="0.2">
      <c r="A108" s="46" t="s">
        <v>22</v>
      </c>
      <c r="B108" s="46" t="s">
        <v>3727</v>
      </c>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row>
    <row r="109" spans="1:34" ht="17.25" customHeight="1" x14ac:dyDescent="0.2">
      <c r="A109" s="46" t="s">
        <v>12</v>
      </c>
      <c r="B109" s="46" t="s">
        <v>3738</v>
      </c>
      <c r="C109" s="46"/>
      <c r="D109" s="46"/>
      <c r="E109" s="46"/>
      <c r="F109" s="46" t="s">
        <v>3739</v>
      </c>
      <c r="G109" s="46"/>
      <c r="H109" s="46" t="s">
        <v>76</v>
      </c>
      <c r="I109" s="46"/>
      <c r="J109" s="46" t="s">
        <v>3740</v>
      </c>
      <c r="K109" s="46"/>
      <c r="L109" s="46"/>
      <c r="M109" s="46"/>
      <c r="N109" s="46"/>
      <c r="O109" s="46" t="s">
        <v>3740</v>
      </c>
      <c r="P109" s="46"/>
      <c r="Q109" s="46"/>
      <c r="R109" s="46"/>
      <c r="S109" s="46"/>
      <c r="T109" s="46" t="s">
        <v>3740</v>
      </c>
      <c r="U109" s="46"/>
      <c r="V109" s="46"/>
      <c r="W109" s="46"/>
      <c r="X109" s="46"/>
      <c r="Y109" s="46" t="s">
        <v>3740</v>
      </c>
      <c r="Z109" s="46"/>
      <c r="AA109" s="46"/>
      <c r="AB109" s="46"/>
      <c r="AC109" s="46"/>
      <c r="AD109" s="46" t="s">
        <v>3740</v>
      </c>
      <c r="AE109" s="46"/>
      <c r="AF109" s="46"/>
      <c r="AG109" s="46"/>
      <c r="AH109" s="46"/>
    </row>
    <row r="110" spans="1:34" ht="17.25" customHeight="1" x14ac:dyDescent="0.2">
      <c r="A110" s="46" t="s">
        <v>18</v>
      </c>
      <c r="B110" s="46" t="s">
        <v>3741</v>
      </c>
      <c r="C110" s="46"/>
      <c r="D110" s="46"/>
      <c r="E110" s="46" t="s">
        <v>17</v>
      </c>
      <c r="F110" s="46"/>
      <c r="G110" s="46"/>
      <c r="H110" s="46"/>
      <c r="I110" s="46"/>
      <c r="J110" s="46" t="s">
        <v>2819</v>
      </c>
      <c r="K110" s="46"/>
      <c r="L110" s="46"/>
      <c r="M110" s="46"/>
      <c r="N110" s="46"/>
      <c r="O110" s="46" t="s">
        <v>2819</v>
      </c>
      <c r="P110" s="46"/>
      <c r="Q110" s="46"/>
      <c r="R110" s="46"/>
      <c r="S110" s="46"/>
      <c r="T110" s="46" t="s">
        <v>2819</v>
      </c>
      <c r="U110" s="46"/>
      <c r="V110" s="46"/>
      <c r="W110" s="46"/>
      <c r="X110" s="46"/>
      <c r="Y110" s="46" t="s">
        <v>2819</v>
      </c>
      <c r="Z110" s="46"/>
      <c r="AA110" s="46"/>
      <c r="AB110" s="46"/>
      <c r="AC110" s="46"/>
      <c r="AD110" s="46" t="s">
        <v>2819</v>
      </c>
      <c r="AE110" s="46"/>
      <c r="AF110" s="46"/>
      <c r="AG110" s="46"/>
      <c r="AH110" s="46"/>
    </row>
    <row r="111" spans="1:34" ht="17.25" customHeight="1" x14ac:dyDescent="0.2">
      <c r="A111" s="46" t="s">
        <v>11</v>
      </c>
      <c r="B111" s="46" t="s">
        <v>3742</v>
      </c>
      <c r="C111" s="46"/>
      <c r="D111" s="46"/>
      <c r="E111" s="46"/>
      <c r="F111" s="46"/>
      <c r="G111" s="46" t="s">
        <v>3743</v>
      </c>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row>
    <row r="112" spans="1:34" ht="17.25" customHeight="1" x14ac:dyDescent="0.2">
      <c r="A112" s="46" t="s">
        <v>18</v>
      </c>
      <c r="B112" s="46" t="s">
        <v>3744</v>
      </c>
      <c r="C112" s="46"/>
      <c r="D112" s="46"/>
      <c r="E112" s="46" t="s">
        <v>17</v>
      </c>
      <c r="F112" s="46"/>
      <c r="G112" s="46"/>
      <c r="H112" s="46"/>
      <c r="I112" s="46"/>
      <c r="J112" s="46" t="s">
        <v>2820</v>
      </c>
      <c r="K112" s="46"/>
      <c r="L112" s="46"/>
      <c r="M112" s="46"/>
      <c r="N112" s="46"/>
      <c r="O112" s="46" t="s">
        <v>2820</v>
      </c>
      <c r="P112" s="46"/>
      <c r="Q112" s="46"/>
      <c r="R112" s="46"/>
      <c r="S112" s="46"/>
      <c r="T112" s="46" t="s">
        <v>2820</v>
      </c>
      <c r="U112" s="46"/>
      <c r="V112" s="46"/>
      <c r="W112" s="46"/>
      <c r="X112" s="46"/>
      <c r="Y112" s="46" t="s">
        <v>2820</v>
      </c>
      <c r="Z112" s="46"/>
      <c r="AA112" s="46"/>
      <c r="AB112" s="46"/>
      <c r="AC112" s="46"/>
      <c r="AD112" s="46" t="s">
        <v>2820</v>
      </c>
      <c r="AE112" s="46"/>
      <c r="AF112" s="46"/>
      <c r="AG112" s="46"/>
      <c r="AH112" s="46"/>
    </row>
    <row r="113" spans="1:34" ht="17.25" customHeight="1" x14ac:dyDescent="0.2">
      <c r="A113" s="46" t="s">
        <v>11</v>
      </c>
      <c r="B113" s="46" t="s">
        <v>3745</v>
      </c>
      <c r="C113" s="46"/>
      <c r="D113" s="46"/>
      <c r="E113" s="46"/>
      <c r="F113" s="46"/>
      <c r="G113" s="46" t="s">
        <v>3746</v>
      </c>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c r="AF113" s="46"/>
      <c r="AG113" s="46"/>
      <c r="AH113" s="46"/>
    </row>
    <row r="114" spans="1:34" ht="17.25" customHeight="1" x14ac:dyDescent="0.2">
      <c r="A114" s="46" t="s">
        <v>2558</v>
      </c>
      <c r="B114" s="46" t="s">
        <v>3747</v>
      </c>
      <c r="C114" s="46"/>
      <c r="D114" s="46"/>
      <c r="E114" s="46" t="s">
        <v>17</v>
      </c>
      <c r="F114" s="46"/>
      <c r="G114" s="46"/>
      <c r="H114" s="46"/>
      <c r="I114" s="46"/>
      <c r="J114" s="46" t="s">
        <v>2821</v>
      </c>
      <c r="K114" s="46"/>
      <c r="L114" s="46"/>
      <c r="M114" s="46"/>
      <c r="N114" s="46"/>
      <c r="O114" s="46" t="s">
        <v>2821</v>
      </c>
      <c r="P114" s="46"/>
      <c r="Q114" s="46"/>
      <c r="R114" s="46"/>
      <c r="S114" s="46"/>
      <c r="T114" s="46" t="s">
        <v>2821</v>
      </c>
      <c r="U114" s="46"/>
      <c r="V114" s="46"/>
      <c r="W114" s="46"/>
      <c r="X114" s="46"/>
      <c r="Y114" s="46" t="s">
        <v>2821</v>
      </c>
      <c r="Z114" s="46"/>
      <c r="AA114" s="46"/>
      <c r="AB114" s="46"/>
      <c r="AC114" s="46"/>
      <c r="AD114" s="46" t="s">
        <v>2821</v>
      </c>
      <c r="AE114" s="46"/>
      <c r="AF114" s="46"/>
      <c r="AG114" s="46"/>
      <c r="AH114" s="46"/>
    </row>
    <row r="115" spans="1:34" ht="17.25" customHeight="1" x14ac:dyDescent="0.2">
      <c r="A115" s="46" t="s">
        <v>13</v>
      </c>
      <c r="B115" s="46" t="s">
        <v>3748</v>
      </c>
      <c r="C115" s="46"/>
      <c r="D115" s="46" t="s">
        <v>677</v>
      </c>
      <c r="E115" s="46" t="s">
        <v>17</v>
      </c>
      <c r="F115" s="46"/>
      <c r="G115" s="46"/>
      <c r="H115" s="46"/>
      <c r="I115" s="46"/>
      <c r="J115" s="46" t="s">
        <v>2823</v>
      </c>
      <c r="K115" s="46"/>
      <c r="L115" s="46"/>
      <c r="M115" s="46"/>
      <c r="N115" s="46"/>
      <c r="O115" s="46" t="s">
        <v>2823</v>
      </c>
      <c r="P115" s="46"/>
      <c r="Q115" s="46"/>
      <c r="R115" s="46"/>
      <c r="S115" s="46"/>
      <c r="T115" s="46" t="s">
        <v>2823</v>
      </c>
      <c r="U115" s="46"/>
      <c r="V115" s="46"/>
      <c r="W115" s="46"/>
      <c r="X115" s="46"/>
      <c r="Y115" s="46" t="s">
        <v>2823</v>
      </c>
      <c r="Z115" s="46"/>
      <c r="AA115" s="46"/>
      <c r="AB115" s="46"/>
      <c r="AC115" s="46"/>
      <c r="AD115" s="46" t="s">
        <v>2823</v>
      </c>
      <c r="AE115" s="46"/>
      <c r="AF115" s="46"/>
      <c r="AG115" s="46"/>
      <c r="AH115" s="46"/>
    </row>
    <row r="116" spans="1:34" ht="17.25" customHeight="1" x14ac:dyDescent="0.2">
      <c r="A116" s="46" t="s">
        <v>22</v>
      </c>
      <c r="B116" s="46" t="s">
        <v>3738</v>
      </c>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c r="AB116" s="46"/>
      <c r="AC116" s="46"/>
      <c r="AD116" s="46"/>
      <c r="AE116" s="46"/>
      <c r="AF116" s="46"/>
      <c r="AG116" s="46"/>
      <c r="AH116" s="46"/>
    </row>
    <row r="117" spans="1:34" ht="17.25" customHeight="1" x14ac:dyDescent="0.2">
      <c r="A117" s="46" t="s">
        <v>12</v>
      </c>
      <c r="B117" s="46" t="s">
        <v>3749</v>
      </c>
      <c r="C117" s="46"/>
      <c r="D117" s="46"/>
      <c r="E117" s="46"/>
      <c r="F117" s="46" t="s">
        <v>3750</v>
      </c>
      <c r="G117" s="46"/>
      <c r="H117" s="46" t="s">
        <v>76</v>
      </c>
      <c r="I117" s="46"/>
      <c r="J117" s="46" t="s">
        <v>3751</v>
      </c>
      <c r="K117" s="46"/>
      <c r="L117" s="46"/>
      <c r="M117" s="46"/>
      <c r="N117" s="46"/>
      <c r="O117" s="46" t="s">
        <v>3751</v>
      </c>
      <c r="P117" s="46"/>
      <c r="Q117" s="46"/>
      <c r="R117" s="46"/>
      <c r="S117" s="46"/>
      <c r="T117" s="46" t="s">
        <v>3751</v>
      </c>
      <c r="U117" s="46"/>
      <c r="V117" s="46"/>
      <c r="W117" s="46"/>
      <c r="X117" s="46"/>
      <c r="Y117" s="46" t="s">
        <v>3751</v>
      </c>
      <c r="Z117" s="46"/>
      <c r="AA117" s="46"/>
      <c r="AB117" s="46"/>
      <c r="AC117" s="46"/>
      <c r="AD117" s="46" t="s">
        <v>3751</v>
      </c>
      <c r="AE117" s="46"/>
      <c r="AF117" s="46"/>
      <c r="AG117" s="46"/>
      <c r="AH117" s="46"/>
    </row>
    <row r="118" spans="1:34" ht="17.25" customHeight="1" x14ac:dyDescent="0.2">
      <c r="A118" s="46" t="s">
        <v>18</v>
      </c>
      <c r="B118" s="46" t="s">
        <v>3752</v>
      </c>
      <c r="C118" s="46"/>
      <c r="D118" s="46"/>
      <c r="E118" s="46" t="s">
        <v>17</v>
      </c>
      <c r="F118" s="46"/>
      <c r="G118" s="46"/>
      <c r="H118" s="46"/>
      <c r="I118" s="46"/>
      <c r="J118" s="46" t="s">
        <v>2819</v>
      </c>
      <c r="K118" s="46"/>
      <c r="L118" s="46"/>
      <c r="M118" s="46"/>
      <c r="N118" s="46"/>
      <c r="O118" s="46" t="s">
        <v>2819</v>
      </c>
      <c r="P118" s="46"/>
      <c r="Q118" s="46"/>
      <c r="R118" s="46"/>
      <c r="S118" s="46"/>
      <c r="T118" s="46" t="s">
        <v>2819</v>
      </c>
      <c r="U118" s="46"/>
      <c r="V118" s="46"/>
      <c r="W118" s="46"/>
      <c r="X118" s="46"/>
      <c r="Y118" s="46" t="s">
        <v>2819</v>
      </c>
      <c r="Z118" s="46"/>
      <c r="AA118" s="46"/>
      <c r="AB118" s="46"/>
      <c r="AC118" s="46"/>
      <c r="AD118" s="46" t="s">
        <v>2819</v>
      </c>
      <c r="AE118" s="46"/>
      <c r="AF118" s="46"/>
      <c r="AG118" s="46"/>
      <c r="AH118" s="46"/>
    </row>
    <row r="119" spans="1:34" ht="17.25" customHeight="1" x14ac:dyDescent="0.2">
      <c r="A119" s="46" t="s">
        <v>11</v>
      </c>
      <c r="B119" s="46" t="s">
        <v>3753</v>
      </c>
      <c r="C119" s="46"/>
      <c r="D119" s="46"/>
      <c r="E119" s="46"/>
      <c r="F119" s="46"/>
      <c r="G119" s="46" t="s">
        <v>3754</v>
      </c>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row>
    <row r="120" spans="1:34" ht="17.25" customHeight="1" x14ac:dyDescent="0.2">
      <c r="A120" s="46" t="s">
        <v>18</v>
      </c>
      <c r="B120" s="46" t="s">
        <v>3755</v>
      </c>
      <c r="C120" s="46"/>
      <c r="D120" s="46"/>
      <c r="E120" s="46" t="s">
        <v>17</v>
      </c>
      <c r="F120" s="46"/>
      <c r="G120" s="46"/>
      <c r="H120" s="46"/>
      <c r="I120" s="46"/>
      <c r="J120" s="46" t="s">
        <v>2820</v>
      </c>
      <c r="K120" s="46"/>
      <c r="L120" s="46"/>
      <c r="M120" s="46"/>
      <c r="N120" s="46"/>
      <c r="O120" s="46" t="s">
        <v>2820</v>
      </c>
      <c r="P120" s="46"/>
      <c r="Q120" s="46"/>
      <c r="R120" s="46"/>
      <c r="S120" s="46"/>
      <c r="T120" s="46" t="s">
        <v>2820</v>
      </c>
      <c r="U120" s="46"/>
      <c r="V120" s="46"/>
      <c r="W120" s="46"/>
      <c r="X120" s="46"/>
      <c r="Y120" s="46" t="s">
        <v>2820</v>
      </c>
      <c r="Z120" s="46"/>
      <c r="AA120" s="46"/>
      <c r="AB120" s="46"/>
      <c r="AC120" s="46"/>
      <c r="AD120" s="46" t="s">
        <v>2820</v>
      </c>
      <c r="AE120" s="46"/>
      <c r="AF120" s="46"/>
      <c r="AG120" s="46"/>
      <c r="AH120" s="46"/>
    </row>
    <row r="121" spans="1:34" ht="17.25" customHeight="1" x14ac:dyDescent="0.2">
      <c r="A121" s="46" t="s">
        <v>11</v>
      </c>
      <c r="B121" s="46" t="s">
        <v>3756</v>
      </c>
      <c r="C121" s="46"/>
      <c r="D121" s="46"/>
      <c r="E121" s="46"/>
      <c r="F121" s="46"/>
      <c r="G121" s="46" t="s">
        <v>3757</v>
      </c>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c r="AH121" s="46"/>
    </row>
    <row r="122" spans="1:34" ht="17.25" customHeight="1" x14ac:dyDescent="0.2">
      <c r="A122" s="46" t="s">
        <v>2558</v>
      </c>
      <c r="B122" s="46" t="s">
        <v>3758</v>
      </c>
      <c r="C122" s="46"/>
      <c r="D122" s="46"/>
      <c r="E122" s="46" t="s">
        <v>17</v>
      </c>
      <c r="F122" s="46"/>
      <c r="G122" s="46"/>
      <c r="H122" s="46"/>
      <c r="I122" s="46"/>
      <c r="J122" s="46" t="s">
        <v>2821</v>
      </c>
      <c r="K122" s="46"/>
      <c r="L122" s="46"/>
      <c r="M122" s="46"/>
      <c r="N122" s="46"/>
      <c r="O122" s="46" t="s">
        <v>2821</v>
      </c>
      <c r="P122" s="46"/>
      <c r="Q122" s="46"/>
      <c r="R122" s="46"/>
      <c r="S122" s="46"/>
      <c r="T122" s="46" t="s">
        <v>2821</v>
      </c>
      <c r="U122" s="46"/>
      <c r="V122" s="46"/>
      <c r="W122" s="46"/>
      <c r="X122" s="46"/>
      <c r="Y122" s="46" t="s">
        <v>2821</v>
      </c>
      <c r="Z122" s="46"/>
      <c r="AA122" s="46"/>
      <c r="AB122" s="46"/>
      <c r="AC122" s="46"/>
      <c r="AD122" s="46" t="s">
        <v>2821</v>
      </c>
      <c r="AE122" s="46"/>
      <c r="AF122" s="46"/>
      <c r="AG122" s="46"/>
      <c r="AH122" s="46"/>
    </row>
    <row r="123" spans="1:34" ht="17.25" customHeight="1" x14ac:dyDescent="0.2">
      <c r="A123" s="46" t="s">
        <v>13</v>
      </c>
      <c r="B123" s="46" t="s">
        <v>3759</v>
      </c>
      <c r="C123" s="46"/>
      <c r="D123" s="46" t="s">
        <v>677</v>
      </c>
      <c r="E123" s="46" t="s">
        <v>17</v>
      </c>
      <c r="F123" s="46"/>
      <c r="G123" s="46"/>
      <c r="H123" s="46"/>
      <c r="I123" s="46"/>
      <c r="J123" s="46" t="s">
        <v>2823</v>
      </c>
      <c r="K123" s="46"/>
      <c r="L123" s="46"/>
      <c r="M123" s="46"/>
      <c r="N123" s="46"/>
      <c r="O123" s="46" t="s">
        <v>2823</v>
      </c>
      <c r="P123" s="46"/>
      <c r="Q123" s="46"/>
      <c r="R123" s="46"/>
      <c r="S123" s="46"/>
      <c r="T123" s="46" t="s">
        <v>2823</v>
      </c>
      <c r="U123" s="46"/>
      <c r="V123" s="46"/>
      <c r="W123" s="46"/>
      <c r="X123" s="46"/>
      <c r="Y123" s="46" t="s">
        <v>2823</v>
      </c>
      <c r="Z123" s="46"/>
      <c r="AA123" s="46"/>
      <c r="AB123" s="46"/>
      <c r="AC123" s="46"/>
      <c r="AD123" s="46" t="s">
        <v>2823</v>
      </c>
      <c r="AE123" s="46"/>
      <c r="AF123" s="46"/>
      <c r="AG123" s="46"/>
      <c r="AH123" s="46"/>
    </row>
    <row r="124" spans="1:34" ht="17.25" customHeight="1" x14ac:dyDescent="0.2">
      <c r="A124" s="46" t="s">
        <v>22</v>
      </c>
      <c r="B124" s="46" t="s">
        <v>3749</v>
      </c>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c r="AH124" s="46"/>
    </row>
    <row r="125" spans="1:34" ht="17.25" customHeight="1" x14ac:dyDescent="0.2">
      <c r="A125" s="46" t="s">
        <v>12</v>
      </c>
      <c r="B125" s="46" t="s">
        <v>3760</v>
      </c>
      <c r="C125" s="46"/>
      <c r="D125" s="46"/>
      <c r="E125" s="46"/>
      <c r="F125" s="46" t="s">
        <v>3761</v>
      </c>
      <c r="G125" s="46"/>
      <c r="H125" s="46" t="s">
        <v>76</v>
      </c>
      <c r="I125" s="46"/>
      <c r="J125" s="46" t="s">
        <v>3762</v>
      </c>
      <c r="K125" s="46"/>
      <c r="L125" s="46"/>
      <c r="M125" s="46"/>
      <c r="N125" s="46"/>
      <c r="O125" s="46" t="s">
        <v>3762</v>
      </c>
      <c r="P125" s="46"/>
      <c r="Q125" s="46"/>
      <c r="R125" s="46"/>
      <c r="S125" s="46"/>
      <c r="T125" s="46" t="s">
        <v>3762</v>
      </c>
      <c r="U125" s="46"/>
      <c r="V125" s="46"/>
      <c r="W125" s="46"/>
      <c r="X125" s="46"/>
      <c r="Y125" s="46" t="s">
        <v>3762</v>
      </c>
      <c r="Z125" s="46"/>
      <c r="AA125" s="46"/>
      <c r="AB125" s="46"/>
      <c r="AC125" s="46"/>
      <c r="AD125" s="46" t="s">
        <v>3762</v>
      </c>
      <c r="AE125" s="46"/>
      <c r="AF125" s="46"/>
      <c r="AG125" s="46"/>
      <c r="AH125" s="46"/>
    </row>
    <row r="126" spans="1:34" ht="17.25" customHeight="1" x14ac:dyDescent="0.2">
      <c r="A126" s="46" t="s">
        <v>18</v>
      </c>
      <c r="B126" s="46" t="s">
        <v>3763</v>
      </c>
      <c r="C126" s="46"/>
      <c r="D126" s="46"/>
      <c r="E126" s="46" t="s">
        <v>17</v>
      </c>
      <c r="F126" s="46"/>
      <c r="G126" s="46"/>
      <c r="H126" s="46"/>
      <c r="I126" s="46"/>
      <c r="J126" s="46" t="s">
        <v>2819</v>
      </c>
      <c r="K126" s="46"/>
      <c r="L126" s="46"/>
      <c r="M126" s="46"/>
      <c r="N126" s="46"/>
      <c r="O126" s="46" t="s">
        <v>2819</v>
      </c>
      <c r="P126" s="46"/>
      <c r="Q126" s="46"/>
      <c r="R126" s="46"/>
      <c r="S126" s="46"/>
      <c r="T126" s="46" t="s">
        <v>2819</v>
      </c>
      <c r="U126" s="46"/>
      <c r="V126" s="46"/>
      <c r="W126" s="46"/>
      <c r="X126" s="46"/>
      <c r="Y126" s="46" t="s">
        <v>2819</v>
      </c>
      <c r="Z126" s="46"/>
      <c r="AA126" s="46"/>
      <c r="AB126" s="46"/>
      <c r="AC126" s="46"/>
      <c r="AD126" s="46" t="s">
        <v>2819</v>
      </c>
      <c r="AE126" s="46"/>
      <c r="AF126" s="46"/>
      <c r="AG126" s="46"/>
      <c r="AH126" s="46"/>
    </row>
    <row r="127" spans="1:34" ht="17.25" customHeight="1" x14ac:dyDescent="0.2">
      <c r="A127" s="46" t="s">
        <v>11</v>
      </c>
      <c r="B127" s="46" t="s">
        <v>3764</v>
      </c>
      <c r="C127" s="46"/>
      <c r="D127" s="46"/>
      <c r="E127" s="46"/>
      <c r="F127" s="46"/>
      <c r="G127" s="46" t="s">
        <v>3765</v>
      </c>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c r="AH127" s="46"/>
    </row>
    <row r="128" spans="1:34" ht="17.25" customHeight="1" x14ac:dyDescent="0.2">
      <c r="A128" s="46" t="s">
        <v>18</v>
      </c>
      <c r="B128" s="46" t="s">
        <v>3766</v>
      </c>
      <c r="C128" s="46"/>
      <c r="D128" s="46"/>
      <c r="E128" s="46" t="s">
        <v>17</v>
      </c>
      <c r="F128" s="46"/>
      <c r="G128" s="46"/>
      <c r="H128" s="46"/>
      <c r="I128" s="46"/>
      <c r="J128" s="46" t="s">
        <v>2820</v>
      </c>
      <c r="K128" s="46"/>
      <c r="L128" s="46"/>
      <c r="M128" s="46"/>
      <c r="N128" s="46"/>
      <c r="O128" s="46" t="s">
        <v>2820</v>
      </c>
      <c r="P128" s="46"/>
      <c r="Q128" s="46"/>
      <c r="R128" s="46"/>
      <c r="S128" s="46"/>
      <c r="T128" s="46" t="s">
        <v>2820</v>
      </c>
      <c r="U128" s="46"/>
      <c r="V128" s="46"/>
      <c r="W128" s="46"/>
      <c r="X128" s="46"/>
      <c r="Y128" s="46" t="s">
        <v>2820</v>
      </c>
      <c r="Z128" s="46"/>
      <c r="AA128" s="46"/>
      <c r="AB128" s="46"/>
      <c r="AC128" s="46"/>
      <c r="AD128" s="46" t="s">
        <v>2820</v>
      </c>
      <c r="AE128" s="46"/>
      <c r="AF128" s="46"/>
      <c r="AG128" s="46"/>
      <c r="AH128" s="46"/>
    </row>
    <row r="129" spans="1:34" ht="17.25" customHeight="1" x14ac:dyDescent="0.2">
      <c r="A129" s="46" t="s">
        <v>11</v>
      </c>
      <c r="B129" s="46" t="s">
        <v>3767</v>
      </c>
      <c r="C129" s="46"/>
      <c r="D129" s="46"/>
      <c r="E129" s="46"/>
      <c r="F129" s="46"/>
      <c r="G129" s="46" t="s">
        <v>3768</v>
      </c>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c r="AE129" s="46"/>
      <c r="AF129" s="46"/>
      <c r="AG129" s="46"/>
      <c r="AH129" s="46"/>
    </row>
    <row r="130" spans="1:34" ht="17.25" customHeight="1" x14ac:dyDescent="0.2">
      <c r="A130" s="46" t="s">
        <v>2558</v>
      </c>
      <c r="B130" s="46" t="s">
        <v>3769</v>
      </c>
      <c r="C130" s="46"/>
      <c r="D130" s="46"/>
      <c r="E130" s="46" t="s">
        <v>17</v>
      </c>
      <c r="F130" s="46"/>
      <c r="G130" s="46"/>
      <c r="H130" s="46"/>
      <c r="I130" s="46"/>
      <c r="J130" s="46" t="s">
        <v>2821</v>
      </c>
      <c r="K130" s="46"/>
      <c r="L130" s="46"/>
      <c r="M130" s="46"/>
      <c r="N130" s="46"/>
      <c r="O130" s="46" t="s">
        <v>2821</v>
      </c>
      <c r="P130" s="46"/>
      <c r="Q130" s="46"/>
      <c r="R130" s="46"/>
      <c r="S130" s="46"/>
      <c r="T130" s="46" t="s">
        <v>2821</v>
      </c>
      <c r="U130" s="46"/>
      <c r="V130" s="46"/>
      <c r="W130" s="46"/>
      <c r="X130" s="46"/>
      <c r="Y130" s="46" t="s">
        <v>2821</v>
      </c>
      <c r="Z130" s="46"/>
      <c r="AA130" s="46"/>
      <c r="AB130" s="46"/>
      <c r="AC130" s="46"/>
      <c r="AD130" s="46" t="s">
        <v>2821</v>
      </c>
      <c r="AE130" s="46"/>
      <c r="AF130" s="46"/>
      <c r="AG130" s="46"/>
      <c r="AH130" s="46"/>
    </row>
    <row r="131" spans="1:34" ht="17.25" customHeight="1" x14ac:dyDescent="0.2">
      <c r="A131" s="46" t="s">
        <v>13</v>
      </c>
      <c r="B131" s="46" t="s">
        <v>3770</v>
      </c>
      <c r="C131" s="46"/>
      <c r="D131" s="46" t="s">
        <v>677</v>
      </c>
      <c r="E131" s="46" t="s">
        <v>17</v>
      </c>
      <c r="F131" s="46"/>
      <c r="G131" s="46"/>
      <c r="H131" s="46"/>
      <c r="I131" s="46"/>
      <c r="J131" s="46" t="s">
        <v>2823</v>
      </c>
      <c r="K131" s="46"/>
      <c r="L131" s="46"/>
      <c r="M131" s="46"/>
      <c r="N131" s="46"/>
      <c r="O131" s="46" t="s">
        <v>2823</v>
      </c>
      <c r="P131" s="46"/>
      <c r="Q131" s="46"/>
      <c r="R131" s="46"/>
      <c r="S131" s="46"/>
      <c r="T131" s="46" t="s">
        <v>2823</v>
      </c>
      <c r="U131" s="46"/>
      <c r="V131" s="46"/>
      <c r="W131" s="46"/>
      <c r="X131" s="46"/>
      <c r="Y131" s="46" t="s">
        <v>2823</v>
      </c>
      <c r="Z131" s="46"/>
      <c r="AA131" s="46"/>
      <c r="AB131" s="46"/>
      <c r="AC131" s="46"/>
      <c r="AD131" s="46" t="s">
        <v>2823</v>
      </c>
      <c r="AE131" s="46"/>
      <c r="AF131" s="46"/>
      <c r="AG131" s="46"/>
      <c r="AH131" s="46"/>
    </row>
    <row r="132" spans="1:34" ht="17.25" customHeight="1" x14ac:dyDescent="0.2">
      <c r="A132" s="46" t="s">
        <v>22</v>
      </c>
      <c r="B132" s="46" t="s">
        <v>3760</v>
      </c>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row>
    <row r="133" spans="1:34" ht="17.25" customHeight="1" x14ac:dyDescent="0.2">
      <c r="A133" s="46" t="s">
        <v>12</v>
      </c>
      <c r="B133" s="46" t="s">
        <v>3771</v>
      </c>
      <c r="C133" s="46"/>
      <c r="D133" s="46"/>
      <c r="E133" s="46"/>
      <c r="F133" s="46" t="s">
        <v>3772</v>
      </c>
      <c r="G133" s="46"/>
      <c r="H133" s="46" t="s">
        <v>76</v>
      </c>
      <c r="I133" s="46"/>
      <c r="J133" s="46" t="s">
        <v>3773</v>
      </c>
      <c r="K133" s="46"/>
      <c r="L133" s="46"/>
      <c r="M133" s="46"/>
      <c r="N133" s="46"/>
      <c r="O133" s="46" t="s">
        <v>3773</v>
      </c>
      <c r="P133" s="46"/>
      <c r="Q133" s="46"/>
      <c r="R133" s="46"/>
      <c r="S133" s="46"/>
      <c r="T133" s="46" t="s">
        <v>3773</v>
      </c>
      <c r="U133" s="46"/>
      <c r="V133" s="46"/>
      <c r="W133" s="46"/>
      <c r="X133" s="46"/>
      <c r="Y133" s="46" t="s">
        <v>3773</v>
      </c>
      <c r="Z133" s="46"/>
      <c r="AA133" s="46"/>
      <c r="AB133" s="46"/>
      <c r="AC133" s="46"/>
      <c r="AD133" s="46" t="s">
        <v>3773</v>
      </c>
      <c r="AE133" s="46"/>
      <c r="AF133" s="46"/>
      <c r="AG133" s="46"/>
      <c r="AH133" s="46"/>
    </row>
    <row r="134" spans="1:34" ht="17.25" customHeight="1" x14ac:dyDescent="0.2">
      <c r="A134" s="46" t="s">
        <v>18</v>
      </c>
      <c r="B134" s="46" t="s">
        <v>3774</v>
      </c>
      <c r="C134" s="46"/>
      <c r="D134" s="46"/>
      <c r="E134" s="46" t="s">
        <v>17</v>
      </c>
      <c r="F134" s="46"/>
      <c r="G134" s="46"/>
      <c r="H134" s="46"/>
      <c r="I134" s="46"/>
      <c r="J134" s="46" t="s">
        <v>2819</v>
      </c>
      <c r="K134" s="46"/>
      <c r="L134" s="46"/>
      <c r="M134" s="46"/>
      <c r="N134" s="46"/>
      <c r="O134" s="46" t="s">
        <v>2819</v>
      </c>
      <c r="P134" s="46"/>
      <c r="Q134" s="46"/>
      <c r="R134" s="46"/>
      <c r="S134" s="46"/>
      <c r="T134" s="46" t="s">
        <v>2819</v>
      </c>
      <c r="U134" s="46"/>
      <c r="V134" s="46"/>
      <c r="W134" s="46"/>
      <c r="X134" s="46"/>
      <c r="Y134" s="46" t="s">
        <v>2819</v>
      </c>
      <c r="Z134" s="46"/>
      <c r="AA134" s="46"/>
      <c r="AB134" s="46"/>
      <c r="AC134" s="46"/>
      <c r="AD134" s="46" t="s">
        <v>2819</v>
      </c>
      <c r="AE134" s="46"/>
      <c r="AF134" s="46"/>
      <c r="AG134" s="46"/>
      <c r="AH134" s="46"/>
    </row>
    <row r="135" spans="1:34" ht="17.25" customHeight="1" x14ac:dyDescent="0.2">
      <c r="A135" s="46" t="s">
        <v>11</v>
      </c>
      <c r="B135" s="46" t="s">
        <v>3775</v>
      </c>
      <c r="C135" s="46"/>
      <c r="D135" s="46"/>
      <c r="E135" s="46"/>
      <c r="F135" s="46"/>
      <c r="G135" s="46" t="s">
        <v>3776</v>
      </c>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row>
    <row r="136" spans="1:34" ht="17.25" customHeight="1" x14ac:dyDescent="0.2">
      <c r="A136" s="46" t="s">
        <v>18</v>
      </c>
      <c r="B136" s="46" t="s">
        <v>3777</v>
      </c>
      <c r="C136" s="46"/>
      <c r="D136" s="46"/>
      <c r="E136" s="46" t="s">
        <v>17</v>
      </c>
      <c r="F136" s="46"/>
      <c r="G136" s="46"/>
      <c r="H136" s="46"/>
      <c r="I136" s="46"/>
      <c r="J136" s="46" t="s">
        <v>2820</v>
      </c>
      <c r="K136" s="46"/>
      <c r="L136" s="46"/>
      <c r="M136" s="46"/>
      <c r="N136" s="46"/>
      <c r="O136" s="46" t="s">
        <v>2820</v>
      </c>
      <c r="P136" s="46"/>
      <c r="Q136" s="46"/>
      <c r="R136" s="46"/>
      <c r="S136" s="46"/>
      <c r="T136" s="46" t="s">
        <v>2820</v>
      </c>
      <c r="U136" s="46"/>
      <c r="V136" s="46"/>
      <c r="W136" s="46"/>
      <c r="X136" s="46"/>
      <c r="Y136" s="46" t="s">
        <v>2820</v>
      </c>
      <c r="Z136" s="46"/>
      <c r="AA136" s="46"/>
      <c r="AB136" s="46"/>
      <c r="AC136" s="46"/>
      <c r="AD136" s="46" t="s">
        <v>2820</v>
      </c>
      <c r="AE136" s="46"/>
      <c r="AF136" s="46"/>
      <c r="AG136" s="46"/>
      <c r="AH136" s="46"/>
    </row>
    <row r="137" spans="1:34" ht="17.25" customHeight="1" x14ac:dyDescent="0.2">
      <c r="A137" s="46" t="s">
        <v>11</v>
      </c>
      <c r="B137" s="46" t="s">
        <v>3778</v>
      </c>
      <c r="C137" s="46"/>
      <c r="D137" s="46"/>
      <c r="E137" s="46"/>
      <c r="F137" s="46"/>
      <c r="G137" s="46" t="s">
        <v>3779</v>
      </c>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c r="AE137" s="46"/>
      <c r="AF137" s="46"/>
      <c r="AG137" s="46"/>
      <c r="AH137" s="46"/>
    </row>
    <row r="138" spans="1:34" ht="17.25" customHeight="1" x14ac:dyDescent="0.2">
      <c r="A138" s="46" t="s">
        <v>2558</v>
      </c>
      <c r="B138" s="46" t="s">
        <v>3780</v>
      </c>
      <c r="C138" s="46"/>
      <c r="D138" s="46"/>
      <c r="E138" s="46" t="s">
        <v>17</v>
      </c>
      <c r="F138" s="46"/>
      <c r="G138" s="46"/>
      <c r="H138" s="46"/>
      <c r="I138" s="46"/>
      <c r="J138" s="46" t="s">
        <v>2821</v>
      </c>
      <c r="K138" s="46"/>
      <c r="L138" s="46"/>
      <c r="M138" s="46"/>
      <c r="N138" s="46"/>
      <c r="O138" s="46" t="s">
        <v>2821</v>
      </c>
      <c r="P138" s="46"/>
      <c r="Q138" s="46"/>
      <c r="R138" s="46"/>
      <c r="S138" s="46"/>
      <c r="T138" s="46" t="s">
        <v>2821</v>
      </c>
      <c r="U138" s="46"/>
      <c r="V138" s="46"/>
      <c r="W138" s="46"/>
      <c r="X138" s="46"/>
      <c r="Y138" s="46" t="s">
        <v>2821</v>
      </c>
      <c r="Z138" s="46"/>
      <c r="AA138" s="46"/>
      <c r="AB138" s="46"/>
      <c r="AC138" s="46"/>
      <c r="AD138" s="46" t="s">
        <v>2821</v>
      </c>
      <c r="AE138" s="46"/>
      <c r="AF138" s="46"/>
      <c r="AG138" s="46"/>
      <c r="AH138" s="46"/>
    </row>
    <row r="139" spans="1:34" ht="17.25" customHeight="1" x14ac:dyDescent="0.2">
      <c r="A139" s="46" t="s">
        <v>13</v>
      </c>
      <c r="B139" s="46" t="s">
        <v>3781</v>
      </c>
      <c r="C139" s="46"/>
      <c r="D139" s="46" t="s">
        <v>677</v>
      </c>
      <c r="E139" s="46" t="s">
        <v>17</v>
      </c>
      <c r="F139" s="46"/>
      <c r="G139" s="46"/>
      <c r="H139" s="46"/>
      <c r="I139" s="46"/>
      <c r="J139" s="46" t="s">
        <v>2823</v>
      </c>
      <c r="K139" s="46"/>
      <c r="L139" s="46"/>
      <c r="M139" s="46"/>
      <c r="N139" s="46"/>
      <c r="O139" s="46" t="s">
        <v>2823</v>
      </c>
      <c r="P139" s="46"/>
      <c r="Q139" s="46"/>
      <c r="R139" s="46"/>
      <c r="S139" s="46"/>
      <c r="T139" s="46" t="s">
        <v>2823</v>
      </c>
      <c r="U139" s="46"/>
      <c r="V139" s="46"/>
      <c r="W139" s="46"/>
      <c r="X139" s="46"/>
      <c r="Y139" s="46" t="s">
        <v>2823</v>
      </c>
      <c r="Z139" s="46"/>
      <c r="AA139" s="46"/>
      <c r="AB139" s="46"/>
      <c r="AC139" s="46"/>
      <c r="AD139" s="46" t="s">
        <v>2823</v>
      </c>
      <c r="AE139" s="46"/>
      <c r="AF139" s="46"/>
      <c r="AG139" s="46"/>
      <c r="AH139" s="46"/>
    </row>
    <row r="140" spans="1:34" ht="17.25" customHeight="1" x14ac:dyDescent="0.2">
      <c r="A140" s="46" t="s">
        <v>22</v>
      </c>
      <c r="B140" s="46" t="s">
        <v>3771</v>
      </c>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c r="AC140" s="46"/>
      <c r="AD140" s="46"/>
      <c r="AE140" s="46"/>
      <c r="AF140" s="46"/>
      <c r="AG140" s="46"/>
      <c r="AH140" s="46"/>
    </row>
    <row r="141" spans="1:34" ht="17.25" customHeight="1" x14ac:dyDescent="0.2">
      <c r="A141" s="46" t="s">
        <v>12</v>
      </c>
      <c r="B141" s="46" t="s">
        <v>3782</v>
      </c>
      <c r="C141" s="46"/>
      <c r="D141" s="46"/>
      <c r="E141" s="46"/>
      <c r="F141" s="46" t="s">
        <v>3783</v>
      </c>
      <c r="G141" s="46"/>
      <c r="H141" s="46" t="s">
        <v>76</v>
      </c>
      <c r="I141" s="46"/>
      <c r="J141" s="46" t="s">
        <v>3784</v>
      </c>
      <c r="K141" s="46"/>
      <c r="L141" s="46"/>
      <c r="M141" s="46"/>
      <c r="N141" s="46"/>
      <c r="O141" s="46" t="s">
        <v>3784</v>
      </c>
      <c r="P141" s="46"/>
      <c r="Q141" s="46"/>
      <c r="R141" s="46"/>
      <c r="S141" s="46"/>
      <c r="T141" s="46" t="s">
        <v>3784</v>
      </c>
      <c r="U141" s="46"/>
      <c r="V141" s="46"/>
      <c r="W141" s="46"/>
      <c r="X141" s="46"/>
      <c r="Y141" s="46" t="s">
        <v>3784</v>
      </c>
      <c r="Z141" s="46"/>
      <c r="AA141" s="46"/>
      <c r="AB141" s="46"/>
      <c r="AC141" s="46"/>
      <c r="AD141" s="46" t="s">
        <v>3784</v>
      </c>
      <c r="AE141" s="46"/>
      <c r="AF141" s="46"/>
      <c r="AG141" s="46"/>
      <c r="AH141" s="46"/>
    </row>
    <row r="142" spans="1:34" ht="17.25" customHeight="1" x14ac:dyDescent="0.2">
      <c r="A142" s="46" t="s">
        <v>18</v>
      </c>
      <c r="B142" s="46" t="s">
        <v>3785</v>
      </c>
      <c r="C142" s="46"/>
      <c r="D142" s="46"/>
      <c r="E142" s="46" t="s">
        <v>17</v>
      </c>
      <c r="F142" s="46"/>
      <c r="G142" s="46"/>
      <c r="H142" s="46"/>
      <c r="I142" s="46"/>
      <c r="J142" s="46" t="s">
        <v>2819</v>
      </c>
      <c r="K142" s="46"/>
      <c r="L142" s="46"/>
      <c r="M142" s="46"/>
      <c r="N142" s="46"/>
      <c r="O142" s="46" t="s">
        <v>2819</v>
      </c>
      <c r="P142" s="46"/>
      <c r="Q142" s="46"/>
      <c r="R142" s="46"/>
      <c r="S142" s="46"/>
      <c r="T142" s="46" t="s">
        <v>2819</v>
      </c>
      <c r="U142" s="46"/>
      <c r="V142" s="46"/>
      <c r="W142" s="46"/>
      <c r="X142" s="46"/>
      <c r="Y142" s="46" t="s">
        <v>2819</v>
      </c>
      <c r="Z142" s="46"/>
      <c r="AA142" s="46"/>
      <c r="AB142" s="46"/>
      <c r="AC142" s="46"/>
      <c r="AD142" s="46" t="s">
        <v>2819</v>
      </c>
      <c r="AE142" s="46"/>
      <c r="AF142" s="46"/>
      <c r="AG142" s="46"/>
      <c r="AH142" s="46"/>
    </row>
    <row r="143" spans="1:34" ht="17.25" customHeight="1" x14ac:dyDescent="0.2">
      <c r="A143" s="46" t="s">
        <v>11</v>
      </c>
      <c r="B143" s="46" t="s">
        <v>3786</v>
      </c>
      <c r="C143" s="46"/>
      <c r="D143" s="46"/>
      <c r="E143" s="46"/>
      <c r="F143" s="46"/>
      <c r="G143" s="46" t="s">
        <v>3787</v>
      </c>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AG143" s="46"/>
      <c r="AH143" s="46"/>
    </row>
    <row r="144" spans="1:34" ht="17.25" customHeight="1" x14ac:dyDescent="0.2">
      <c r="A144" s="46" t="s">
        <v>18</v>
      </c>
      <c r="B144" s="46" t="s">
        <v>3788</v>
      </c>
      <c r="C144" s="46"/>
      <c r="D144" s="46"/>
      <c r="E144" s="46" t="s">
        <v>17</v>
      </c>
      <c r="F144" s="46"/>
      <c r="G144" s="46"/>
      <c r="H144" s="46"/>
      <c r="I144" s="46"/>
      <c r="J144" s="46" t="s">
        <v>2820</v>
      </c>
      <c r="K144" s="46"/>
      <c r="L144" s="46"/>
      <c r="M144" s="46"/>
      <c r="N144" s="46"/>
      <c r="O144" s="46" t="s">
        <v>2820</v>
      </c>
      <c r="P144" s="46"/>
      <c r="Q144" s="46"/>
      <c r="R144" s="46"/>
      <c r="S144" s="46"/>
      <c r="T144" s="46" t="s">
        <v>2820</v>
      </c>
      <c r="U144" s="46"/>
      <c r="V144" s="46"/>
      <c r="W144" s="46"/>
      <c r="X144" s="46"/>
      <c r="Y144" s="46" t="s">
        <v>2820</v>
      </c>
      <c r="Z144" s="46"/>
      <c r="AA144" s="46"/>
      <c r="AB144" s="46"/>
      <c r="AC144" s="46"/>
      <c r="AD144" s="46" t="s">
        <v>2820</v>
      </c>
      <c r="AE144" s="46"/>
      <c r="AF144" s="46"/>
      <c r="AG144" s="46"/>
      <c r="AH144" s="46"/>
    </row>
    <row r="145" spans="1:34" ht="17.25" customHeight="1" x14ac:dyDescent="0.2">
      <c r="A145" s="46" t="s">
        <v>11</v>
      </c>
      <c r="B145" s="46" t="s">
        <v>3789</v>
      </c>
      <c r="C145" s="46"/>
      <c r="D145" s="46"/>
      <c r="E145" s="46"/>
      <c r="F145" s="46"/>
      <c r="G145" s="46" t="s">
        <v>3790</v>
      </c>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6"/>
      <c r="AG145" s="46"/>
      <c r="AH145" s="46"/>
    </row>
    <row r="146" spans="1:34" ht="17.25" customHeight="1" x14ac:dyDescent="0.2">
      <c r="A146" s="46" t="s">
        <v>2558</v>
      </c>
      <c r="B146" s="46" t="s">
        <v>3791</v>
      </c>
      <c r="C146" s="46"/>
      <c r="D146" s="46"/>
      <c r="E146" s="46" t="s">
        <v>17</v>
      </c>
      <c r="F146" s="46"/>
      <c r="G146" s="46"/>
      <c r="H146" s="46"/>
      <c r="I146" s="46"/>
      <c r="J146" s="46" t="s">
        <v>2821</v>
      </c>
      <c r="K146" s="46"/>
      <c r="L146" s="46"/>
      <c r="M146" s="46"/>
      <c r="N146" s="46"/>
      <c r="O146" s="46" t="s">
        <v>2821</v>
      </c>
      <c r="P146" s="46"/>
      <c r="Q146" s="46"/>
      <c r="R146" s="46"/>
      <c r="S146" s="46"/>
      <c r="T146" s="46" t="s">
        <v>2821</v>
      </c>
      <c r="U146" s="46"/>
      <c r="V146" s="46"/>
      <c r="W146" s="46"/>
      <c r="X146" s="46"/>
      <c r="Y146" s="46" t="s">
        <v>2821</v>
      </c>
      <c r="Z146" s="46"/>
      <c r="AA146" s="46"/>
      <c r="AB146" s="46"/>
      <c r="AC146" s="46"/>
      <c r="AD146" s="46" t="s">
        <v>2821</v>
      </c>
      <c r="AE146" s="46"/>
      <c r="AF146" s="46"/>
      <c r="AG146" s="46"/>
      <c r="AH146" s="46"/>
    </row>
    <row r="147" spans="1:34" ht="17.25" customHeight="1" x14ac:dyDescent="0.2">
      <c r="A147" s="46" t="s">
        <v>13</v>
      </c>
      <c r="B147" s="46" t="s">
        <v>3792</v>
      </c>
      <c r="C147" s="46"/>
      <c r="D147" s="46" t="s">
        <v>677</v>
      </c>
      <c r="E147" s="46" t="s">
        <v>17</v>
      </c>
      <c r="F147" s="46"/>
      <c r="G147" s="46"/>
      <c r="H147" s="46"/>
      <c r="I147" s="46"/>
      <c r="J147" s="46" t="s">
        <v>2823</v>
      </c>
      <c r="K147" s="46"/>
      <c r="L147" s="46"/>
      <c r="M147" s="46"/>
      <c r="N147" s="46"/>
      <c r="O147" s="46" t="s">
        <v>2823</v>
      </c>
      <c r="P147" s="46"/>
      <c r="Q147" s="46"/>
      <c r="R147" s="46"/>
      <c r="S147" s="46"/>
      <c r="T147" s="46" t="s">
        <v>2823</v>
      </c>
      <c r="U147" s="46"/>
      <c r="V147" s="46"/>
      <c r="W147" s="46"/>
      <c r="X147" s="46"/>
      <c r="Y147" s="46" t="s">
        <v>2823</v>
      </c>
      <c r="Z147" s="46"/>
      <c r="AA147" s="46"/>
      <c r="AB147" s="46"/>
      <c r="AC147" s="46"/>
      <c r="AD147" s="46" t="s">
        <v>2823</v>
      </c>
      <c r="AE147" s="46"/>
      <c r="AF147" s="46"/>
      <c r="AG147" s="46"/>
      <c r="AH147" s="46"/>
    </row>
    <row r="148" spans="1:34" ht="17.25" customHeight="1" x14ac:dyDescent="0.2">
      <c r="A148" s="46" t="s">
        <v>22</v>
      </c>
      <c r="B148" s="46" t="s">
        <v>3782</v>
      </c>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row>
    <row r="149" spans="1:34" ht="17.25" customHeight="1" x14ac:dyDescent="0.2">
      <c r="A149" s="46" t="s">
        <v>12</v>
      </c>
      <c r="B149" s="46" t="s">
        <v>3793</v>
      </c>
      <c r="C149" s="46"/>
      <c r="D149" s="46"/>
      <c r="E149" s="46"/>
      <c r="F149" s="46" t="s">
        <v>3794</v>
      </c>
      <c r="G149" s="46"/>
      <c r="H149" s="46" t="s">
        <v>76</v>
      </c>
      <c r="I149" s="46"/>
      <c r="J149" s="46" t="s">
        <v>3795</v>
      </c>
      <c r="K149" s="46"/>
      <c r="L149" s="46"/>
      <c r="M149" s="46"/>
      <c r="N149" s="46"/>
      <c r="O149" s="46" t="s">
        <v>3795</v>
      </c>
      <c r="P149" s="46"/>
      <c r="Q149" s="46"/>
      <c r="R149" s="46"/>
      <c r="S149" s="46"/>
      <c r="T149" s="46" t="s">
        <v>3795</v>
      </c>
      <c r="U149" s="46"/>
      <c r="V149" s="46"/>
      <c r="W149" s="46"/>
      <c r="X149" s="46"/>
      <c r="Y149" s="46" t="s">
        <v>3795</v>
      </c>
      <c r="Z149" s="46"/>
      <c r="AA149" s="46"/>
      <c r="AB149" s="46"/>
      <c r="AC149" s="46"/>
      <c r="AD149" s="46" t="s">
        <v>3795</v>
      </c>
      <c r="AE149" s="46"/>
      <c r="AF149" s="46"/>
      <c r="AG149" s="46"/>
      <c r="AH149" s="46"/>
    </row>
    <row r="150" spans="1:34" ht="17.25" customHeight="1" x14ac:dyDescent="0.2">
      <c r="A150" s="46" t="s">
        <v>18</v>
      </c>
      <c r="B150" s="46" t="s">
        <v>3796</v>
      </c>
      <c r="C150" s="46"/>
      <c r="D150" s="46"/>
      <c r="E150" s="46" t="s">
        <v>17</v>
      </c>
      <c r="F150" s="46"/>
      <c r="G150" s="46"/>
      <c r="H150" s="46"/>
      <c r="I150" s="46"/>
      <c r="J150" s="46" t="s">
        <v>2819</v>
      </c>
      <c r="K150" s="46"/>
      <c r="L150" s="46"/>
      <c r="M150" s="46"/>
      <c r="N150" s="46"/>
      <c r="O150" s="46" t="s">
        <v>2819</v>
      </c>
      <c r="P150" s="46"/>
      <c r="Q150" s="46"/>
      <c r="R150" s="46"/>
      <c r="S150" s="46"/>
      <c r="T150" s="46" t="s">
        <v>2819</v>
      </c>
      <c r="U150" s="46"/>
      <c r="V150" s="46"/>
      <c r="W150" s="46"/>
      <c r="X150" s="46"/>
      <c r="Y150" s="46" t="s">
        <v>2819</v>
      </c>
      <c r="Z150" s="46"/>
      <c r="AA150" s="46"/>
      <c r="AB150" s="46"/>
      <c r="AC150" s="46"/>
      <c r="AD150" s="46" t="s">
        <v>2819</v>
      </c>
      <c r="AE150" s="46"/>
      <c r="AF150" s="46"/>
      <c r="AG150" s="46"/>
      <c r="AH150" s="46"/>
    </row>
    <row r="151" spans="1:34" ht="17.25" customHeight="1" x14ac:dyDescent="0.2">
      <c r="A151" s="46" t="s">
        <v>11</v>
      </c>
      <c r="B151" s="46" t="s">
        <v>3797</v>
      </c>
      <c r="C151" s="46"/>
      <c r="D151" s="46"/>
      <c r="E151" s="46"/>
      <c r="F151" s="46"/>
      <c r="G151" s="46" t="s">
        <v>3798</v>
      </c>
      <c r="H151" s="46"/>
      <c r="I151" s="46"/>
      <c r="J151" s="46"/>
      <c r="K151" s="46"/>
      <c r="L151" s="46"/>
      <c r="M151" s="46"/>
      <c r="N151" s="46"/>
      <c r="O151" s="46"/>
      <c r="P151" s="46"/>
      <c r="Q151" s="46"/>
      <c r="R151" s="46"/>
      <c r="S151" s="46"/>
      <c r="T151" s="46"/>
      <c r="U151" s="46"/>
      <c r="V151" s="46"/>
      <c r="W151" s="46"/>
      <c r="X151" s="46"/>
      <c r="Y151" s="46"/>
      <c r="Z151" s="46"/>
      <c r="AA151" s="46"/>
      <c r="AB151" s="46"/>
      <c r="AC151" s="46"/>
      <c r="AD151" s="46"/>
      <c r="AE151" s="46"/>
      <c r="AF151" s="46"/>
      <c r="AG151" s="46"/>
      <c r="AH151" s="46"/>
    </row>
    <row r="152" spans="1:34" ht="17.25" customHeight="1" x14ac:dyDescent="0.2">
      <c r="A152" s="46" t="s">
        <v>18</v>
      </c>
      <c r="B152" s="46" t="s">
        <v>3799</v>
      </c>
      <c r="C152" s="46"/>
      <c r="D152" s="46"/>
      <c r="E152" s="46" t="s">
        <v>17</v>
      </c>
      <c r="F152" s="46"/>
      <c r="G152" s="46"/>
      <c r="H152" s="46"/>
      <c r="I152" s="46"/>
      <c r="J152" s="46" t="s">
        <v>2820</v>
      </c>
      <c r="K152" s="46"/>
      <c r="L152" s="46"/>
      <c r="M152" s="46"/>
      <c r="N152" s="46"/>
      <c r="O152" s="46" t="s">
        <v>2820</v>
      </c>
      <c r="P152" s="46"/>
      <c r="Q152" s="46"/>
      <c r="R152" s="46"/>
      <c r="S152" s="46"/>
      <c r="T152" s="46" t="s">
        <v>2820</v>
      </c>
      <c r="U152" s="46"/>
      <c r="V152" s="46"/>
      <c r="W152" s="46"/>
      <c r="X152" s="46"/>
      <c r="Y152" s="46" t="s">
        <v>2820</v>
      </c>
      <c r="Z152" s="46"/>
      <c r="AA152" s="46"/>
      <c r="AB152" s="46"/>
      <c r="AC152" s="46"/>
      <c r="AD152" s="46" t="s">
        <v>2820</v>
      </c>
      <c r="AE152" s="46"/>
      <c r="AF152" s="46"/>
      <c r="AG152" s="46"/>
      <c r="AH152" s="46"/>
    </row>
    <row r="153" spans="1:34" ht="17.25" customHeight="1" x14ac:dyDescent="0.2">
      <c r="A153" s="46" t="s">
        <v>11</v>
      </c>
      <c r="B153" s="46" t="s">
        <v>3800</v>
      </c>
      <c r="C153" s="46"/>
      <c r="D153" s="46"/>
      <c r="E153" s="46"/>
      <c r="F153" s="46"/>
      <c r="G153" s="46" t="s">
        <v>3801</v>
      </c>
      <c r="H153" s="46"/>
      <c r="I153" s="46"/>
      <c r="J153" s="46"/>
      <c r="K153" s="46"/>
      <c r="L153" s="46"/>
      <c r="M153" s="46"/>
      <c r="N153" s="46"/>
      <c r="O153" s="46"/>
      <c r="P153" s="46"/>
      <c r="Q153" s="46"/>
      <c r="R153" s="46"/>
      <c r="S153" s="46"/>
      <c r="T153" s="46"/>
      <c r="U153" s="46"/>
      <c r="V153" s="46"/>
      <c r="W153" s="46"/>
      <c r="X153" s="46"/>
      <c r="Y153" s="46"/>
      <c r="Z153" s="46"/>
      <c r="AA153" s="46"/>
      <c r="AB153" s="46"/>
      <c r="AC153" s="46"/>
      <c r="AD153" s="46"/>
      <c r="AE153" s="46"/>
      <c r="AF153" s="46"/>
      <c r="AG153" s="46"/>
      <c r="AH153" s="46"/>
    </row>
    <row r="154" spans="1:34" ht="17.25" customHeight="1" x14ac:dyDescent="0.2">
      <c r="A154" s="46" t="s">
        <v>2558</v>
      </c>
      <c r="B154" s="46" t="s">
        <v>3802</v>
      </c>
      <c r="C154" s="46"/>
      <c r="D154" s="46"/>
      <c r="E154" s="46" t="s">
        <v>17</v>
      </c>
      <c r="F154" s="46"/>
      <c r="G154" s="46"/>
      <c r="H154" s="46"/>
      <c r="I154" s="46"/>
      <c r="J154" s="46" t="s">
        <v>2821</v>
      </c>
      <c r="K154" s="46"/>
      <c r="L154" s="46"/>
      <c r="M154" s="46"/>
      <c r="N154" s="46"/>
      <c r="O154" s="46" t="s">
        <v>2821</v>
      </c>
      <c r="P154" s="46"/>
      <c r="Q154" s="46"/>
      <c r="R154" s="46"/>
      <c r="S154" s="46"/>
      <c r="T154" s="46" t="s">
        <v>2821</v>
      </c>
      <c r="U154" s="46"/>
      <c r="V154" s="46"/>
      <c r="W154" s="46"/>
      <c r="X154" s="46"/>
      <c r="Y154" s="46" t="s">
        <v>2821</v>
      </c>
      <c r="Z154" s="46"/>
      <c r="AA154" s="46"/>
      <c r="AB154" s="46"/>
      <c r="AC154" s="46"/>
      <c r="AD154" s="46" t="s">
        <v>2821</v>
      </c>
      <c r="AE154" s="46"/>
      <c r="AF154" s="46"/>
      <c r="AG154" s="46"/>
      <c r="AH154" s="46"/>
    </row>
    <row r="155" spans="1:34" ht="17.25" customHeight="1" x14ac:dyDescent="0.2">
      <c r="A155" s="46" t="s">
        <v>13</v>
      </c>
      <c r="B155" s="46" t="s">
        <v>3803</v>
      </c>
      <c r="C155" s="46"/>
      <c r="D155" s="46" t="s">
        <v>677</v>
      </c>
      <c r="E155" s="46" t="s">
        <v>17</v>
      </c>
      <c r="F155" s="46"/>
      <c r="G155" s="46"/>
      <c r="H155" s="46"/>
      <c r="I155" s="46"/>
      <c r="J155" s="46" t="s">
        <v>2823</v>
      </c>
      <c r="K155" s="46"/>
      <c r="L155" s="46"/>
      <c r="M155" s="46"/>
      <c r="N155" s="46"/>
      <c r="O155" s="46" t="s">
        <v>2823</v>
      </c>
      <c r="P155" s="46"/>
      <c r="Q155" s="46"/>
      <c r="R155" s="46"/>
      <c r="S155" s="46"/>
      <c r="T155" s="46" t="s">
        <v>2823</v>
      </c>
      <c r="U155" s="46"/>
      <c r="V155" s="46"/>
      <c r="W155" s="46"/>
      <c r="X155" s="46"/>
      <c r="Y155" s="46" t="s">
        <v>2823</v>
      </c>
      <c r="Z155" s="46"/>
      <c r="AA155" s="46"/>
      <c r="AB155" s="46"/>
      <c r="AC155" s="46"/>
      <c r="AD155" s="46" t="s">
        <v>2823</v>
      </c>
      <c r="AE155" s="46"/>
      <c r="AF155" s="46"/>
      <c r="AG155" s="46"/>
      <c r="AH155" s="46"/>
    </row>
    <row r="156" spans="1:34" ht="17.25" customHeight="1" x14ac:dyDescent="0.2">
      <c r="A156" s="46" t="s">
        <v>22</v>
      </c>
      <c r="B156" s="46" t="s">
        <v>3793</v>
      </c>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c r="AB156" s="46"/>
      <c r="AC156" s="46"/>
      <c r="AD156" s="46"/>
      <c r="AE156" s="46"/>
      <c r="AF156" s="46"/>
      <c r="AG156" s="46"/>
      <c r="AH156" s="46"/>
    </row>
    <row r="157" spans="1:34" ht="17.25" customHeight="1" x14ac:dyDescent="0.2">
      <c r="A157" s="46" t="s">
        <v>12</v>
      </c>
      <c r="B157" s="46" t="s">
        <v>3804</v>
      </c>
      <c r="C157" s="46"/>
      <c r="D157" s="46"/>
      <c r="E157" s="46"/>
      <c r="F157" s="46" t="s">
        <v>3805</v>
      </c>
      <c r="G157" s="46"/>
      <c r="H157" s="46" t="s">
        <v>76</v>
      </c>
      <c r="I157" s="46"/>
      <c r="J157" s="46" t="s">
        <v>3806</v>
      </c>
      <c r="K157" s="46"/>
      <c r="L157" s="46"/>
      <c r="M157" s="46"/>
      <c r="N157" s="46"/>
      <c r="O157" s="46" t="s">
        <v>3806</v>
      </c>
      <c r="P157" s="46"/>
      <c r="Q157" s="46"/>
      <c r="R157" s="46"/>
      <c r="S157" s="46"/>
      <c r="T157" s="46" t="s">
        <v>3806</v>
      </c>
      <c r="U157" s="46"/>
      <c r="V157" s="46"/>
      <c r="W157" s="46"/>
      <c r="X157" s="46"/>
      <c r="Y157" s="46" t="s">
        <v>3806</v>
      </c>
      <c r="Z157" s="46"/>
      <c r="AA157" s="46"/>
      <c r="AB157" s="46"/>
      <c r="AC157" s="46"/>
      <c r="AD157" s="46" t="s">
        <v>3806</v>
      </c>
      <c r="AE157" s="46"/>
      <c r="AF157" s="46"/>
      <c r="AG157" s="46"/>
      <c r="AH157" s="46"/>
    </row>
    <row r="158" spans="1:34" ht="17.25" customHeight="1" x14ac:dyDescent="0.2">
      <c r="A158" s="46" t="s">
        <v>18</v>
      </c>
      <c r="B158" s="46" t="s">
        <v>3807</v>
      </c>
      <c r="C158" s="46"/>
      <c r="D158" s="46"/>
      <c r="E158" s="46" t="s">
        <v>17</v>
      </c>
      <c r="F158" s="46"/>
      <c r="G158" s="46"/>
      <c r="H158" s="46"/>
      <c r="I158" s="46"/>
      <c r="J158" s="46" t="s">
        <v>2819</v>
      </c>
      <c r="K158" s="46"/>
      <c r="L158" s="46"/>
      <c r="M158" s="46"/>
      <c r="N158" s="46"/>
      <c r="O158" s="46" t="s">
        <v>2819</v>
      </c>
      <c r="P158" s="46"/>
      <c r="Q158" s="46"/>
      <c r="R158" s="46"/>
      <c r="S158" s="46"/>
      <c r="T158" s="46" t="s">
        <v>2819</v>
      </c>
      <c r="U158" s="46"/>
      <c r="V158" s="46"/>
      <c r="W158" s="46"/>
      <c r="X158" s="46"/>
      <c r="Y158" s="46" t="s">
        <v>2819</v>
      </c>
      <c r="Z158" s="46"/>
      <c r="AA158" s="46"/>
      <c r="AB158" s="46"/>
      <c r="AC158" s="46"/>
      <c r="AD158" s="46" t="s">
        <v>2819</v>
      </c>
      <c r="AE158" s="46"/>
      <c r="AF158" s="46"/>
      <c r="AG158" s="46"/>
      <c r="AH158" s="46"/>
    </row>
    <row r="159" spans="1:34" ht="17.25" customHeight="1" x14ac:dyDescent="0.2">
      <c r="A159" s="46" t="s">
        <v>11</v>
      </c>
      <c r="B159" s="46" t="s">
        <v>3808</v>
      </c>
      <c r="C159" s="46"/>
      <c r="D159" s="46"/>
      <c r="E159" s="46"/>
      <c r="F159" s="46"/>
      <c r="G159" s="46" t="s">
        <v>3809</v>
      </c>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c r="AH159" s="46"/>
    </row>
    <row r="160" spans="1:34" ht="17.25" customHeight="1" x14ac:dyDescent="0.2">
      <c r="A160" s="46" t="s">
        <v>18</v>
      </c>
      <c r="B160" s="46" t="s">
        <v>3810</v>
      </c>
      <c r="C160" s="46"/>
      <c r="D160" s="46"/>
      <c r="E160" s="46" t="s">
        <v>17</v>
      </c>
      <c r="F160" s="46"/>
      <c r="G160" s="46"/>
      <c r="H160" s="46"/>
      <c r="I160" s="46"/>
      <c r="J160" s="46" t="s">
        <v>2820</v>
      </c>
      <c r="K160" s="46"/>
      <c r="L160" s="46"/>
      <c r="M160" s="46"/>
      <c r="N160" s="46"/>
      <c r="O160" s="46" t="s">
        <v>2820</v>
      </c>
      <c r="P160" s="46"/>
      <c r="Q160" s="46"/>
      <c r="R160" s="46"/>
      <c r="S160" s="46"/>
      <c r="T160" s="46" t="s">
        <v>2820</v>
      </c>
      <c r="U160" s="46"/>
      <c r="V160" s="46"/>
      <c r="W160" s="46"/>
      <c r="X160" s="46"/>
      <c r="Y160" s="46" t="s">
        <v>2820</v>
      </c>
      <c r="Z160" s="46"/>
      <c r="AA160" s="46"/>
      <c r="AB160" s="46"/>
      <c r="AC160" s="46"/>
      <c r="AD160" s="46" t="s">
        <v>2820</v>
      </c>
      <c r="AE160" s="46"/>
      <c r="AF160" s="46"/>
      <c r="AG160" s="46"/>
      <c r="AH160" s="46"/>
    </row>
    <row r="161" spans="1:34" ht="17.25" customHeight="1" x14ac:dyDescent="0.2">
      <c r="A161" s="46" t="s">
        <v>11</v>
      </c>
      <c r="B161" s="46" t="s">
        <v>3811</v>
      </c>
      <c r="C161" s="46"/>
      <c r="D161" s="46"/>
      <c r="E161" s="46"/>
      <c r="F161" s="46"/>
      <c r="G161" s="46" t="s">
        <v>3812</v>
      </c>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6"/>
    </row>
    <row r="162" spans="1:34" ht="17.25" customHeight="1" x14ac:dyDescent="0.2">
      <c r="A162" s="46" t="s">
        <v>2558</v>
      </c>
      <c r="B162" s="46" t="s">
        <v>3813</v>
      </c>
      <c r="C162" s="46"/>
      <c r="D162" s="46"/>
      <c r="E162" s="46" t="s">
        <v>17</v>
      </c>
      <c r="F162" s="46"/>
      <c r="G162" s="46"/>
      <c r="H162" s="46"/>
      <c r="I162" s="46"/>
      <c r="J162" s="46" t="s">
        <v>2821</v>
      </c>
      <c r="K162" s="46"/>
      <c r="L162" s="46"/>
      <c r="M162" s="46"/>
      <c r="N162" s="46"/>
      <c r="O162" s="46" t="s">
        <v>2821</v>
      </c>
      <c r="P162" s="46"/>
      <c r="Q162" s="46"/>
      <c r="R162" s="46"/>
      <c r="S162" s="46"/>
      <c r="T162" s="46" t="s">
        <v>2821</v>
      </c>
      <c r="U162" s="46"/>
      <c r="V162" s="46"/>
      <c r="W162" s="46"/>
      <c r="X162" s="46"/>
      <c r="Y162" s="46" t="s">
        <v>2821</v>
      </c>
      <c r="Z162" s="46"/>
      <c r="AA162" s="46"/>
      <c r="AB162" s="46"/>
      <c r="AC162" s="46"/>
      <c r="AD162" s="46" t="s">
        <v>2821</v>
      </c>
      <c r="AE162" s="46"/>
      <c r="AF162" s="46"/>
      <c r="AG162" s="46"/>
      <c r="AH162" s="46"/>
    </row>
    <row r="163" spans="1:34" ht="17.25" customHeight="1" x14ac:dyDescent="0.2">
      <c r="A163" s="46" t="s">
        <v>13</v>
      </c>
      <c r="B163" s="46" t="s">
        <v>3814</v>
      </c>
      <c r="C163" s="46"/>
      <c r="D163" s="46" t="s">
        <v>677</v>
      </c>
      <c r="E163" s="46" t="s">
        <v>17</v>
      </c>
      <c r="F163" s="46"/>
      <c r="G163" s="46"/>
      <c r="H163" s="46"/>
      <c r="I163" s="46"/>
      <c r="J163" s="46" t="s">
        <v>2823</v>
      </c>
      <c r="K163" s="46"/>
      <c r="L163" s="46"/>
      <c r="M163" s="46"/>
      <c r="N163" s="46"/>
      <c r="O163" s="46" t="s">
        <v>2823</v>
      </c>
      <c r="P163" s="46"/>
      <c r="Q163" s="46"/>
      <c r="R163" s="46"/>
      <c r="S163" s="46"/>
      <c r="T163" s="46" t="s">
        <v>2823</v>
      </c>
      <c r="U163" s="46"/>
      <c r="V163" s="46"/>
      <c r="W163" s="46"/>
      <c r="X163" s="46"/>
      <c r="Y163" s="46" t="s">
        <v>2823</v>
      </c>
      <c r="Z163" s="46"/>
      <c r="AA163" s="46"/>
      <c r="AB163" s="46"/>
      <c r="AC163" s="46"/>
      <c r="AD163" s="46" t="s">
        <v>2823</v>
      </c>
      <c r="AE163" s="46"/>
      <c r="AF163" s="46"/>
      <c r="AG163" s="46"/>
      <c r="AH163" s="46"/>
    </row>
    <row r="164" spans="1:34" ht="17.25" customHeight="1" x14ac:dyDescent="0.2">
      <c r="A164" s="46" t="s">
        <v>22</v>
      </c>
      <c r="B164" s="46" t="s">
        <v>3804</v>
      </c>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c r="AH164" s="46"/>
    </row>
    <row r="165" spans="1:34" ht="17.25" customHeight="1" x14ac:dyDescent="0.2">
      <c r="A165" s="46" t="s">
        <v>12</v>
      </c>
      <c r="B165" s="46" t="s">
        <v>3815</v>
      </c>
      <c r="C165" s="46"/>
      <c r="D165" s="46"/>
      <c r="E165" s="46"/>
      <c r="F165" s="46" t="s">
        <v>3816</v>
      </c>
      <c r="G165" s="46"/>
      <c r="H165" s="46" t="s">
        <v>76</v>
      </c>
      <c r="I165" s="46"/>
      <c r="J165" s="46" t="s">
        <v>3817</v>
      </c>
      <c r="K165" s="46"/>
      <c r="L165" s="46"/>
      <c r="M165" s="46"/>
      <c r="N165" s="46"/>
      <c r="O165" s="46" t="s">
        <v>3817</v>
      </c>
      <c r="P165" s="46"/>
      <c r="Q165" s="46"/>
      <c r="R165" s="46"/>
      <c r="S165" s="46"/>
      <c r="T165" s="46" t="s">
        <v>3817</v>
      </c>
      <c r="U165" s="46"/>
      <c r="V165" s="46"/>
      <c r="W165" s="46"/>
      <c r="X165" s="46"/>
      <c r="Y165" s="46" t="s">
        <v>3817</v>
      </c>
      <c r="Z165" s="46"/>
      <c r="AA165" s="46"/>
      <c r="AB165" s="46"/>
      <c r="AC165" s="46"/>
      <c r="AD165" s="46" t="s">
        <v>3817</v>
      </c>
      <c r="AE165" s="46"/>
      <c r="AF165" s="46"/>
      <c r="AG165" s="46"/>
      <c r="AH165" s="46"/>
    </row>
    <row r="166" spans="1:34" ht="17.25" customHeight="1" x14ac:dyDescent="0.2">
      <c r="A166" s="46" t="s">
        <v>18</v>
      </c>
      <c r="B166" s="46" t="s">
        <v>3818</v>
      </c>
      <c r="C166" s="46"/>
      <c r="D166" s="46"/>
      <c r="E166" s="46" t="s">
        <v>17</v>
      </c>
      <c r="F166" s="46"/>
      <c r="G166" s="46"/>
      <c r="H166" s="46"/>
      <c r="I166" s="46"/>
      <c r="J166" s="46" t="s">
        <v>2819</v>
      </c>
      <c r="K166" s="46"/>
      <c r="L166" s="46"/>
      <c r="M166" s="46"/>
      <c r="N166" s="46"/>
      <c r="O166" s="46" t="s">
        <v>2819</v>
      </c>
      <c r="P166" s="46"/>
      <c r="Q166" s="46"/>
      <c r="R166" s="46"/>
      <c r="S166" s="46"/>
      <c r="T166" s="46" t="s">
        <v>2819</v>
      </c>
      <c r="U166" s="46"/>
      <c r="V166" s="46"/>
      <c r="W166" s="46"/>
      <c r="X166" s="46"/>
      <c r="Y166" s="46" t="s">
        <v>2819</v>
      </c>
      <c r="Z166" s="46"/>
      <c r="AA166" s="46"/>
      <c r="AB166" s="46"/>
      <c r="AC166" s="46"/>
      <c r="AD166" s="46" t="s">
        <v>2819</v>
      </c>
      <c r="AE166" s="46"/>
      <c r="AF166" s="46"/>
      <c r="AG166" s="46"/>
      <c r="AH166" s="46"/>
    </row>
    <row r="167" spans="1:34" ht="17.25" customHeight="1" x14ac:dyDescent="0.2">
      <c r="A167" s="46" t="s">
        <v>11</v>
      </c>
      <c r="B167" s="46" t="s">
        <v>3819</v>
      </c>
      <c r="C167" s="46"/>
      <c r="D167" s="46"/>
      <c r="E167" s="46"/>
      <c r="F167" s="46"/>
      <c r="G167" s="46" t="s">
        <v>3820</v>
      </c>
      <c r="H167" s="46"/>
      <c r="I167" s="46"/>
      <c r="J167" s="46"/>
      <c r="K167" s="46"/>
      <c r="L167" s="46"/>
      <c r="M167" s="46"/>
      <c r="N167" s="46"/>
      <c r="O167" s="46"/>
      <c r="P167" s="46"/>
      <c r="Q167" s="46"/>
      <c r="R167" s="46"/>
      <c r="S167" s="46"/>
      <c r="T167" s="46"/>
      <c r="U167" s="46"/>
      <c r="V167" s="46"/>
      <c r="W167" s="46"/>
      <c r="X167" s="46"/>
      <c r="Y167" s="46"/>
      <c r="Z167" s="46"/>
      <c r="AA167" s="46"/>
      <c r="AB167" s="46"/>
      <c r="AC167" s="46"/>
      <c r="AD167" s="46"/>
      <c r="AE167" s="46"/>
      <c r="AF167" s="46"/>
      <c r="AG167" s="46"/>
      <c r="AH167" s="46"/>
    </row>
    <row r="168" spans="1:34" ht="17.25" customHeight="1" x14ac:dyDescent="0.2">
      <c r="A168" s="46" t="s">
        <v>18</v>
      </c>
      <c r="B168" s="46" t="s">
        <v>3821</v>
      </c>
      <c r="C168" s="46"/>
      <c r="D168" s="46"/>
      <c r="E168" s="46" t="s">
        <v>17</v>
      </c>
      <c r="F168" s="46"/>
      <c r="G168" s="46"/>
      <c r="H168" s="46"/>
      <c r="I168" s="46"/>
      <c r="J168" s="46" t="s">
        <v>2820</v>
      </c>
      <c r="K168" s="46"/>
      <c r="L168" s="46"/>
      <c r="M168" s="46"/>
      <c r="N168" s="46"/>
      <c r="O168" s="46" t="s">
        <v>2820</v>
      </c>
      <c r="P168" s="46"/>
      <c r="Q168" s="46"/>
      <c r="R168" s="46"/>
      <c r="S168" s="46"/>
      <c r="T168" s="46" t="s">
        <v>2820</v>
      </c>
      <c r="U168" s="46"/>
      <c r="V168" s="46"/>
      <c r="W168" s="46"/>
      <c r="X168" s="46"/>
      <c r="Y168" s="46" t="s">
        <v>2820</v>
      </c>
      <c r="Z168" s="46"/>
      <c r="AA168" s="46"/>
      <c r="AB168" s="46"/>
      <c r="AC168" s="46"/>
      <c r="AD168" s="46" t="s">
        <v>2820</v>
      </c>
      <c r="AE168" s="46"/>
      <c r="AF168" s="46"/>
      <c r="AG168" s="46"/>
      <c r="AH168" s="46"/>
    </row>
    <row r="169" spans="1:34" ht="17.25" customHeight="1" x14ac:dyDescent="0.2">
      <c r="A169" s="46" t="s">
        <v>11</v>
      </c>
      <c r="B169" s="46" t="s">
        <v>3822</v>
      </c>
      <c r="C169" s="46"/>
      <c r="D169" s="46"/>
      <c r="E169" s="46"/>
      <c r="F169" s="46"/>
      <c r="G169" s="46" t="s">
        <v>3823</v>
      </c>
      <c r="H169" s="46"/>
      <c r="I169" s="46"/>
      <c r="J169" s="46"/>
      <c r="K169" s="46"/>
      <c r="L169" s="46"/>
      <c r="M169" s="46"/>
      <c r="N169" s="46"/>
      <c r="O169" s="46"/>
      <c r="P169" s="46"/>
      <c r="Q169" s="46"/>
      <c r="R169" s="46"/>
      <c r="S169" s="46"/>
      <c r="T169" s="46"/>
      <c r="U169" s="46"/>
      <c r="V169" s="46"/>
      <c r="W169" s="46"/>
      <c r="X169" s="46"/>
      <c r="Y169" s="46"/>
      <c r="Z169" s="46"/>
      <c r="AA169" s="46"/>
      <c r="AB169" s="46"/>
      <c r="AC169" s="46"/>
      <c r="AD169" s="46"/>
      <c r="AE169" s="46"/>
      <c r="AF169" s="46"/>
      <c r="AG169" s="46"/>
      <c r="AH169" s="46"/>
    </row>
    <row r="170" spans="1:34" ht="17.25" customHeight="1" x14ac:dyDescent="0.2">
      <c r="A170" s="46" t="s">
        <v>2558</v>
      </c>
      <c r="B170" s="46" t="s">
        <v>3824</v>
      </c>
      <c r="C170" s="46"/>
      <c r="D170" s="46"/>
      <c r="E170" s="46" t="s">
        <v>17</v>
      </c>
      <c r="F170" s="46"/>
      <c r="G170" s="46"/>
      <c r="H170" s="46"/>
      <c r="I170" s="46"/>
      <c r="J170" s="46" t="s">
        <v>2821</v>
      </c>
      <c r="K170" s="46"/>
      <c r="L170" s="46"/>
      <c r="M170" s="46"/>
      <c r="N170" s="46"/>
      <c r="O170" s="46" t="s">
        <v>2821</v>
      </c>
      <c r="P170" s="46"/>
      <c r="Q170" s="46"/>
      <c r="R170" s="46"/>
      <c r="S170" s="46"/>
      <c r="T170" s="46" t="s">
        <v>2821</v>
      </c>
      <c r="U170" s="46"/>
      <c r="V170" s="46"/>
      <c r="W170" s="46"/>
      <c r="X170" s="46"/>
      <c r="Y170" s="46" t="s">
        <v>2821</v>
      </c>
      <c r="Z170" s="46"/>
      <c r="AA170" s="46"/>
      <c r="AB170" s="46"/>
      <c r="AC170" s="46"/>
      <c r="AD170" s="46" t="s">
        <v>2821</v>
      </c>
      <c r="AE170" s="46"/>
      <c r="AF170" s="46"/>
      <c r="AG170" s="46"/>
      <c r="AH170" s="46"/>
    </row>
    <row r="171" spans="1:34" ht="17.25" customHeight="1" x14ac:dyDescent="0.2">
      <c r="A171" s="46" t="s">
        <v>13</v>
      </c>
      <c r="B171" s="46" t="s">
        <v>3825</v>
      </c>
      <c r="C171" s="46"/>
      <c r="D171" s="46" t="s">
        <v>677</v>
      </c>
      <c r="E171" s="46" t="s">
        <v>17</v>
      </c>
      <c r="F171" s="46"/>
      <c r="G171" s="46"/>
      <c r="H171" s="46"/>
      <c r="I171" s="46"/>
      <c r="J171" s="46" t="s">
        <v>2823</v>
      </c>
      <c r="K171" s="46"/>
      <c r="L171" s="46"/>
      <c r="M171" s="46"/>
      <c r="N171" s="46"/>
      <c r="O171" s="46" t="s">
        <v>2823</v>
      </c>
      <c r="P171" s="46"/>
      <c r="Q171" s="46"/>
      <c r="R171" s="46"/>
      <c r="S171" s="46"/>
      <c r="T171" s="46" t="s">
        <v>2823</v>
      </c>
      <c r="U171" s="46"/>
      <c r="V171" s="46"/>
      <c r="W171" s="46"/>
      <c r="X171" s="46"/>
      <c r="Y171" s="46" t="s">
        <v>2823</v>
      </c>
      <c r="Z171" s="46"/>
      <c r="AA171" s="46"/>
      <c r="AB171" s="46"/>
      <c r="AC171" s="46"/>
      <c r="AD171" s="46" t="s">
        <v>2823</v>
      </c>
      <c r="AE171" s="46"/>
      <c r="AF171" s="46"/>
      <c r="AG171" s="46"/>
      <c r="AH171" s="46"/>
    </row>
    <row r="172" spans="1:34" ht="17.25" customHeight="1" x14ac:dyDescent="0.2">
      <c r="A172" s="46" t="s">
        <v>22</v>
      </c>
      <c r="B172" s="46" t="s">
        <v>3815</v>
      </c>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row>
    <row r="173" spans="1:34" ht="17.25" customHeight="1" x14ac:dyDescent="0.2">
      <c r="A173" s="209" t="s">
        <v>11</v>
      </c>
      <c r="B173" s="209" t="s">
        <v>3826</v>
      </c>
      <c r="C173" s="209"/>
      <c r="D173" s="209"/>
      <c r="E173" s="209"/>
      <c r="F173" s="209"/>
      <c r="G173" s="210" t="s">
        <v>3827</v>
      </c>
      <c r="H173" s="209"/>
      <c r="I173" s="209"/>
      <c r="J173" s="209"/>
      <c r="K173" s="209"/>
      <c r="L173" s="209"/>
      <c r="M173" s="209"/>
      <c r="N173" s="209"/>
      <c r="O173" s="209"/>
      <c r="P173" s="209"/>
      <c r="Q173" s="209"/>
      <c r="R173" s="209"/>
      <c r="S173" s="209"/>
      <c r="T173" s="209"/>
      <c r="U173" s="209"/>
      <c r="V173" s="209"/>
      <c r="W173" s="209"/>
      <c r="X173" s="209"/>
      <c r="Y173" s="209"/>
      <c r="Z173" s="209"/>
      <c r="AA173" s="209"/>
      <c r="AB173" s="209"/>
      <c r="AC173" s="209"/>
      <c r="AD173" s="209"/>
      <c r="AE173" s="209"/>
      <c r="AF173" s="209"/>
      <c r="AG173" s="209"/>
      <c r="AH173" s="209"/>
    </row>
    <row r="174" spans="1:34" ht="17.25" customHeight="1" x14ac:dyDescent="0.2">
      <c r="A174" s="209" t="s">
        <v>2832</v>
      </c>
      <c r="B174" s="209" t="s">
        <v>3828</v>
      </c>
      <c r="C174" s="209"/>
      <c r="D174" s="209"/>
      <c r="E174" s="209"/>
      <c r="F174" s="209" t="s">
        <v>3608</v>
      </c>
      <c r="G174" s="209"/>
      <c r="H174" s="209"/>
      <c r="I174" s="209"/>
      <c r="J174" s="209" t="s">
        <v>3829</v>
      </c>
      <c r="K174" s="209"/>
      <c r="L174" s="209"/>
      <c r="M174" s="209"/>
      <c r="N174" s="209"/>
      <c r="O174" s="209" t="s">
        <v>3829</v>
      </c>
      <c r="P174" s="209"/>
      <c r="Q174" s="209"/>
      <c r="R174" s="209"/>
      <c r="S174" s="209"/>
      <c r="T174" s="209" t="s">
        <v>3829</v>
      </c>
      <c r="U174" s="209"/>
      <c r="V174" s="209"/>
      <c r="W174" s="209"/>
      <c r="X174" s="209"/>
      <c r="Y174" s="209" t="s">
        <v>3829</v>
      </c>
      <c r="Z174" s="209"/>
      <c r="AA174" s="209"/>
      <c r="AB174" s="209"/>
      <c r="AC174" s="209"/>
      <c r="AD174" s="209" t="s">
        <v>3829</v>
      </c>
      <c r="AE174" s="209"/>
      <c r="AF174" s="209"/>
      <c r="AG174" s="209"/>
      <c r="AH174" s="209"/>
    </row>
    <row r="175" spans="1:34" ht="17.25" customHeight="1" x14ac:dyDescent="0.2">
      <c r="A175" s="46" t="s">
        <v>2556</v>
      </c>
      <c r="B175" s="46" t="s">
        <v>2824</v>
      </c>
      <c r="C175" s="46"/>
      <c r="D175" s="46"/>
      <c r="E175" s="46" t="s">
        <v>17</v>
      </c>
      <c r="F175" s="46"/>
      <c r="G175" s="46"/>
      <c r="H175" s="46"/>
      <c r="I175" s="46"/>
      <c r="J175" s="46" t="s">
        <v>2825</v>
      </c>
      <c r="K175" s="46"/>
      <c r="L175" s="46"/>
      <c r="M175" s="46"/>
      <c r="N175" s="46"/>
      <c r="O175" s="46" t="s">
        <v>2825</v>
      </c>
      <c r="P175" s="46"/>
      <c r="Q175" s="46"/>
      <c r="R175" s="46"/>
      <c r="S175" s="46"/>
      <c r="T175" s="46" t="s">
        <v>2825</v>
      </c>
      <c r="U175" s="46"/>
      <c r="V175" s="46"/>
      <c r="W175" s="46"/>
      <c r="X175" s="46"/>
      <c r="Y175" s="46" t="s">
        <v>2825</v>
      </c>
      <c r="Z175" s="46"/>
      <c r="AA175" s="46"/>
      <c r="AB175" s="46"/>
      <c r="AC175" s="46"/>
      <c r="AD175" s="46" t="s">
        <v>2825</v>
      </c>
      <c r="AE175" s="46"/>
      <c r="AF175" s="46"/>
      <c r="AG175" s="46"/>
      <c r="AH175" s="46"/>
    </row>
    <row r="176" spans="1:34" ht="17.25" customHeight="1" x14ac:dyDescent="0.2">
      <c r="A176" s="46" t="s">
        <v>11</v>
      </c>
      <c r="B176" s="46" t="s">
        <v>3830</v>
      </c>
      <c r="C176" s="46"/>
      <c r="D176" s="46"/>
      <c r="E176" s="46"/>
      <c r="F176" s="46"/>
      <c r="G176" s="46" t="s">
        <v>3831</v>
      </c>
      <c r="H176" s="46"/>
      <c r="I176" s="46"/>
      <c r="J176" s="46"/>
      <c r="K176" s="46"/>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row>
    <row r="177" spans="1:34" ht="17.25" customHeight="1" x14ac:dyDescent="0.2">
      <c r="A177" s="46" t="s">
        <v>12</v>
      </c>
      <c r="B177" s="46" t="s">
        <v>3832</v>
      </c>
      <c r="C177" s="46"/>
      <c r="D177" s="46"/>
      <c r="E177" s="46"/>
      <c r="F177" s="46" t="s">
        <v>3833</v>
      </c>
      <c r="G177" s="46"/>
      <c r="H177" s="46"/>
      <c r="I177" s="46"/>
      <c r="J177" s="46" t="s">
        <v>3834</v>
      </c>
      <c r="K177" s="46"/>
      <c r="L177" s="46"/>
      <c r="M177" s="46"/>
      <c r="N177" s="46"/>
      <c r="O177" s="46" t="s">
        <v>3834</v>
      </c>
      <c r="P177" s="46"/>
      <c r="Q177" s="46"/>
      <c r="R177" s="46"/>
      <c r="S177" s="46"/>
      <c r="T177" s="46" t="s">
        <v>3834</v>
      </c>
      <c r="U177" s="46"/>
      <c r="V177" s="46"/>
      <c r="W177" s="46"/>
      <c r="X177" s="46"/>
      <c r="Y177" s="46" t="s">
        <v>3834</v>
      </c>
      <c r="Z177" s="46"/>
      <c r="AA177" s="46"/>
      <c r="AB177" s="46"/>
      <c r="AC177" s="46"/>
      <c r="AD177" s="46" t="s">
        <v>3834</v>
      </c>
      <c r="AE177" s="46"/>
      <c r="AF177" s="46"/>
      <c r="AG177" s="46"/>
      <c r="AH177" s="46"/>
    </row>
    <row r="178" spans="1:34" ht="17.25" customHeight="1" x14ac:dyDescent="0.2">
      <c r="A178" s="46" t="s">
        <v>11</v>
      </c>
      <c r="B178" s="46" t="s">
        <v>2827</v>
      </c>
      <c r="C178" s="46"/>
      <c r="D178" s="46"/>
      <c r="E178" s="46"/>
      <c r="F178" s="46"/>
      <c r="G178" s="211" t="s">
        <v>3853</v>
      </c>
      <c r="H178" s="46"/>
      <c r="I178" s="46"/>
      <c r="J178" s="46"/>
      <c r="K178" s="46"/>
      <c r="L178" s="46"/>
      <c r="M178" s="46"/>
      <c r="N178" s="46"/>
      <c r="O178" s="46"/>
      <c r="P178" s="46"/>
      <c r="Q178" s="46"/>
      <c r="R178" s="46"/>
      <c r="S178" s="46"/>
      <c r="T178" s="46"/>
      <c r="U178" s="46"/>
      <c r="V178" s="46"/>
      <c r="W178" s="46"/>
      <c r="X178" s="46"/>
      <c r="Y178" s="46"/>
      <c r="Z178" s="46"/>
      <c r="AA178" s="46"/>
      <c r="AB178" s="46"/>
      <c r="AC178" s="46"/>
      <c r="AD178" s="46"/>
      <c r="AE178" s="46"/>
      <c r="AF178" s="46"/>
      <c r="AG178" s="46"/>
      <c r="AH178" s="46"/>
    </row>
    <row r="179" spans="1:34" ht="17.25" customHeight="1" x14ac:dyDescent="0.2">
      <c r="A179" s="46" t="s">
        <v>11</v>
      </c>
      <c r="B179" s="46" t="s">
        <v>3835</v>
      </c>
      <c r="C179" s="46"/>
      <c r="D179" s="46"/>
      <c r="E179" s="46"/>
      <c r="F179" s="46"/>
      <c r="G179" s="46" t="s">
        <v>3836</v>
      </c>
      <c r="H179" s="46"/>
      <c r="I179" s="46"/>
      <c r="J179" s="46"/>
      <c r="K179" s="46"/>
      <c r="L179" s="46"/>
      <c r="M179" s="46"/>
      <c r="N179" s="46"/>
      <c r="O179" s="46"/>
      <c r="P179" s="46"/>
      <c r="Q179" s="46"/>
      <c r="R179" s="46"/>
      <c r="S179" s="46"/>
      <c r="T179" s="46"/>
      <c r="U179" s="46"/>
      <c r="V179" s="46"/>
      <c r="W179" s="46"/>
      <c r="X179" s="46"/>
      <c r="Y179" s="46"/>
      <c r="Z179" s="46"/>
      <c r="AA179" s="46"/>
      <c r="AB179" s="46"/>
      <c r="AC179" s="46"/>
      <c r="AD179" s="46"/>
      <c r="AE179" s="46"/>
      <c r="AF179" s="46"/>
      <c r="AG179" s="46"/>
      <c r="AH179" s="46"/>
    </row>
    <row r="180" spans="1:34" ht="17.25" customHeight="1" x14ac:dyDescent="0.2">
      <c r="A180" s="46" t="s">
        <v>11</v>
      </c>
      <c r="B180" s="46" t="s">
        <v>3837</v>
      </c>
      <c r="C180" s="46"/>
      <c r="D180" s="46"/>
      <c r="E180" s="46"/>
      <c r="F180" s="46"/>
      <c r="G180" s="46" t="s">
        <v>3838</v>
      </c>
      <c r="H180" s="46"/>
      <c r="I180" s="46"/>
      <c r="J180" s="46"/>
      <c r="K180" s="46"/>
      <c r="L180" s="46"/>
      <c r="M180" s="46"/>
      <c r="N180" s="46"/>
      <c r="O180" s="46"/>
      <c r="P180" s="46"/>
      <c r="Q180" s="46"/>
      <c r="R180" s="46"/>
      <c r="S180" s="46"/>
      <c r="T180" s="46"/>
      <c r="U180" s="46"/>
      <c r="V180" s="46"/>
      <c r="W180" s="46"/>
      <c r="X180" s="46"/>
      <c r="Y180" s="46"/>
      <c r="Z180" s="46"/>
      <c r="AA180" s="46"/>
      <c r="AB180" s="46"/>
      <c r="AC180" s="46"/>
      <c r="AD180" s="46"/>
      <c r="AE180" s="46"/>
      <c r="AF180" s="46"/>
      <c r="AG180" s="46"/>
      <c r="AH180" s="46"/>
    </row>
    <row r="181" spans="1:34" ht="17.25" customHeight="1" x14ac:dyDescent="0.2">
      <c r="A181" s="46" t="s">
        <v>11</v>
      </c>
      <c r="B181" s="46" t="s">
        <v>3839</v>
      </c>
      <c r="C181" s="46"/>
      <c r="D181" s="46"/>
      <c r="E181" s="46"/>
      <c r="F181" s="46"/>
      <c r="G181" s="46" t="s">
        <v>3840</v>
      </c>
      <c r="H181" s="46"/>
      <c r="I181" s="46"/>
      <c r="J181" s="46"/>
      <c r="K181" s="46"/>
      <c r="L181" s="46"/>
      <c r="M181" s="46"/>
      <c r="N181" s="46"/>
      <c r="O181" s="46"/>
      <c r="P181" s="46"/>
      <c r="Q181" s="46"/>
      <c r="R181" s="46"/>
      <c r="S181" s="46"/>
      <c r="T181" s="46"/>
      <c r="U181" s="46"/>
      <c r="V181" s="46"/>
      <c r="W181" s="46"/>
      <c r="X181" s="46"/>
      <c r="Y181" s="46"/>
      <c r="Z181" s="46"/>
      <c r="AA181" s="46"/>
      <c r="AB181" s="46"/>
      <c r="AC181" s="46"/>
      <c r="AD181" s="46"/>
      <c r="AE181" s="46"/>
      <c r="AF181" s="46"/>
      <c r="AG181" s="46"/>
      <c r="AH181" s="46"/>
    </row>
    <row r="182" spans="1:34" ht="17.25" customHeight="1" x14ac:dyDescent="0.2">
      <c r="A182" s="46" t="s">
        <v>11</v>
      </c>
      <c r="B182" s="46" t="s">
        <v>2828</v>
      </c>
      <c r="C182" s="46"/>
      <c r="D182" s="46"/>
      <c r="E182" s="46"/>
      <c r="F182" s="46"/>
      <c r="G182" s="46" t="s">
        <v>3841</v>
      </c>
      <c r="H182" s="46"/>
      <c r="I182" s="46"/>
      <c r="J182" s="46"/>
      <c r="K182" s="46"/>
      <c r="L182" s="46"/>
      <c r="M182" s="46"/>
      <c r="N182" s="46"/>
      <c r="O182" s="46"/>
      <c r="P182" s="46"/>
      <c r="Q182" s="46"/>
      <c r="R182" s="46"/>
      <c r="S182" s="46"/>
      <c r="T182" s="46"/>
      <c r="U182" s="46"/>
      <c r="V182" s="46"/>
      <c r="W182" s="46"/>
      <c r="X182" s="46"/>
      <c r="Y182" s="46"/>
      <c r="Z182" s="46"/>
      <c r="AA182" s="46"/>
      <c r="AB182" s="46"/>
      <c r="AC182" s="46"/>
      <c r="AD182" s="46"/>
      <c r="AE182" s="46"/>
      <c r="AF182" s="46"/>
      <c r="AG182" s="46"/>
      <c r="AH182" s="46"/>
    </row>
    <row r="183" spans="1:34" ht="17.25" customHeight="1" x14ac:dyDescent="0.2">
      <c r="A183" s="46" t="s">
        <v>11</v>
      </c>
      <c r="B183" s="46" t="s">
        <v>2829</v>
      </c>
      <c r="C183" s="46"/>
      <c r="D183" s="46"/>
      <c r="E183" s="46"/>
      <c r="F183" s="46"/>
      <c r="G183" s="46" t="s">
        <v>3842</v>
      </c>
      <c r="H183" s="46"/>
      <c r="I183" s="46"/>
      <c r="J183" s="46"/>
      <c r="K183" s="46"/>
      <c r="L183" s="46"/>
      <c r="M183" s="46"/>
      <c r="N183" s="46"/>
      <c r="O183" s="46"/>
      <c r="P183" s="46"/>
      <c r="Q183" s="46"/>
      <c r="R183" s="46"/>
      <c r="S183" s="46"/>
      <c r="T183" s="46"/>
      <c r="U183" s="46"/>
      <c r="V183" s="46"/>
      <c r="W183" s="46"/>
      <c r="X183" s="46"/>
      <c r="Y183" s="46"/>
      <c r="Z183" s="46"/>
      <c r="AA183" s="46"/>
      <c r="AB183" s="46"/>
      <c r="AC183" s="46"/>
      <c r="AD183" s="46"/>
      <c r="AE183" s="46"/>
      <c r="AF183" s="46"/>
      <c r="AG183" s="46"/>
      <c r="AH183" s="46"/>
    </row>
    <row r="184" spans="1:34" ht="17.25" customHeight="1" x14ac:dyDescent="0.2">
      <c r="A184" s="46" t="s">
        <v>11</v>
      </c>
      <c r="B184" s="46" t="s">
        <v>2830</v>
      </c>
      <c r="C184" s="46"/>
      <c r="D184" s="46"/>
      <c r="E184" s="46"/>
      <c r="F184" s="46"/>
      <c r="G184" s="46" t="s">
        <v>3843</v>
      </c>
      <c r="H184" s="46"/>
      <c r="I184" s="46"/>
      <c r="J184" s="46"/>
      <c r="K184" s="46"/>
      <c r="L184" s="46"/>
      <c r="M184" s="46"/>
      <c r="N184" s="46"/>
      <c r="O184" s="46"/>
      <c r="P184" s="46"/>
      <c r="Q184" s="46"/>
      <c r="R184" s="46"/>
      <c r="S184" s="46"/>
      <c r="T184" s="46"/>
      <c r="U184" s="46"/>
      <c r="V184" s="46"/>
      <c r="W184" s="46"/>
      <c r="X184" s="46"/>
      <c r="Y184" s="46"/>
      <c r="Z184" s="46"/>
      <c r="AA184" s="46"/>
      <c r="AB184" s="46"/>
      <c r="AC184" s="46"/>
      <c r="AD184" s="46"/>
      <c r="AE184" s="46"/>
      <c r="AF184" s="46"/>
      <c r="AG184" s="46"/>
      <c r="AH184" s="46"/>
    </row>
    <row r="185" spans="1:34" ht="17.25" customHeight="1" x14ac:dyDescent="0.2">
      <c r="A185" s="46" t="s">
        <v>11</v>
      </c>
      <c r="B185" s="46" t="s">
        <v>2831</v>
      </c>
      <c r="C185" s="46"/>
      <c r="D185" s="46"/>
      <c r="E185" s="46"/>
      <c r="F185" s="46"/>
      <c r="G185" s="46" t="s">
        <v>3844</v>
      </c>
      <c r="H185" s="46"/>
      <c r="I185" s="46"/>
      <c r="J185" s="46"/>
      <c r="K185" s="46"/>
      <c r="L185" s="46"/>
      <c r="M185" s="46"/>
      <c r="N185" s="46"/>
      <c r="O185" s="46"/>
      <c r="P185" s="46"/>
      <c r="Q185" s="46"/>
      <c r="R185" s="46"/>
      <c r="S185" s="46"/>
      <c r="T185" s="46"/>
      <c r="U185" s="46"/>
      <c r="V185" s="46"/>
      <c r="W185" s="46"/>
      <c r="X185" s="46"/>
      <c r="Y185" s="46"/>
      <c r="Z185" s="46"/>
      <c r="AA185" s="46"/>
      <c r="AB185" s="46"/>
      <c r="AC185" s="46"/>
      <c r="AD185" s="46"/>
      <c r="AE185" s="46"/>
      <c r="AF185" s="46"/>
      <c r="AG185" s="46"/>
      <c r="AH185" s="46"/>
    </row>
    <row r="186" spans="1:34" ht="17.25" customHeight="1" x14ac:dyDescent="0.2">
      <c r="A186" s="46" t="s">
        <v>11</v>
      </c>
      <c r="B186" s="46" t="s">
        <v>3845</v>
      </c>
      <c r="C186" s="46"/>
      <c r="D186" s="46"/>
      <c r="E186" s="46"/>
      <c r="F186" s="46"/>
      <c r="G186" s="46" t="s">
        <v>3846</v>
      </c>
      <c r="H186" s="46"/>
      <c r="I186" s="46"/>
      <c r="J186" s="46"/>
      <c r="K186" s="46"/>
      <c r="L186" s="46"/>
      <c r="M186" s="46"/>
      <c r="N186" s="46"/>
      <c r="O186" s="46"/>
      <c r="P186" s="46"/>
      <c r="Q186" s="46"/>
      <c r="R186" s="46"/>
      <c r="S186" s="46"/>
      <c r="T186" s="46"/>
      <c r="U186" s="46"/>
      <c r="V186" s="46"/>
      <c r="W186" s="46"/>
      <c r="X186" s="46"/>
      <c r="Y186" s="46"/>
      <c r="Z186" s="46"/>
      <c r="AA186" s="46"/>
      <c r="AB186" s="46"/>
      <c r="AC186" s="46"/>
      <c r="AD186" s="46"/>
      <c r="AE186" s="46"/>
      <c r="AF186" s="46"/>
      <c r="AG186" s="46"/>
      <c r="AH186" s="46"/>
    </row>
    <row r="187" spans="1:34" ht="17.25" customHeight="1" x14ac:dyDescent="0.2">
      <c r="A187" s="46" t="s">
        <v>2832</v>
      </c>
      <c r="B187" s="46" t="s">
        <v>2833</v>
      </c>
      <c r="C187" s="46"/>
      <c r="D187" s="46"/>
      <c r="E187" s="46"/>
      <c r="F187" s="46"/>
      <c r="G187" s="46"/>
      <c r="H187" s="46"/>
      <c r="I187" s="46"/>
      <c r="J187" s="47" t="s">
        <v>3847</v>
      </c>
      <c r="K187" s="46"/>
      <c r="L187" s="46"/>
      <c r="M187" s="46"/>
      <c r="N187" s="46"/>
      <c r="O187" s="47" t="s">
        <v>3847</v>
      </c>
      <c r="P187" s="46"/>
      <c r="Q187" s="46"/>
      <c r="R187" s="46"/>
      <c r="S187" s="46"/>
      <c r="T187" s="47" t="s">
        <v>3847</v>
      </c>
      <c r="U187" s="46"/>
      <c r="V187" s="46"/>
      <c r="W187" s="46"/>
      <c r="X187" s="46"/>
      <c r="Y187" s="47" t="s">
        <v>3847</v>
      </c>
      <c r="Z187" s="46"/>
      <c r="AA187" s="46"/>
      <c r="AB187" s="46"/>
      <c r="AC187" s="46"/>
      <c r="AD187" s="47" t="s">
        <v>3847</v>
      </c>
      <c r="AE187" s="46"/>
      <c r="AF187" s="46"/>
      <c r="AG187" s="46"/>
      <c r="AH187" s="46"/>
    </row>
    <row r="188" spans="1:34" ht="17.25" customHeight="1" x14ac:dyDescent="0.2">
      <c r="A188" s="46" t="s">
        <v>11</v>
      </c>
      <c r="B188" s="46" t="s">
        <v>2834</v>
      </c>
      <c r="C188" s="46"/>
      <c r="D188" s="46"/>
      <c r="E188" s="46"/>
      <c r="F188" s="46"/>
      <c r="G188" s="46" t="s">
        <v>3848</v>
      </c>
      <c r="H188" s="46"/>
      <c r="I188" s="46"/>
      <c r="J188" s="46"/>
      <c r="K188" s="46"/>
      <c r="L188" s="46"/>
      <c r="M188" s="46"/>
      <c r="N188" s="46"/>
      <c r="O188" s="46"/>
      <c r="P188" s="46"/>
      <c r="Q188" s="46"/>
      <c r="R188" s="46"/>
      <c r="S188" s="46"/>
      <c r="T188" s="46"/>
      <c r="U188" s="46"/>
      <c r="V188" s="46"/>
      <c r="W188" s="46"/>
      <c r="X188" s="46"/>
      <c r="Y188" s="46"/>
      <c r="Z188" s="46"/>
      <c r="AA188" s="46"/>
      <c r="AB188" s="46"/>
      <c r="AC188" s="46"/>
      <c r="AD188" s="46"/>
      <c r="AE188" s="46"/>
      <c r="AF188" s="46"/>
      <c r="AG188" s="46"/>
      <c r="AH188" s="46"/>
    </row>
    <row r="189" spans="1:34" ht="17.25" customHeight="1" x14ac:dyDescent="0.2">
      <c r="A189" s="46" t="s">
        <v>18</v>
      </c>
      <c r="B189" s="46" t="s">
        <v>2835</v>
      </c>
      <c r="C189" s="46"/>
      <c r="D189" s="46"/>
      <c r="E189" s="46" t="s">
        <v>17</v>
      </c>
      <c r="F189" s="46" t="s">
        <v>3849</v>
      </c>
      <c r="G189" s="46"/>
      <c r="H189" s="46"/>
      <c r="I189" s="46"/>
      <c r="J189" s="46" t="s">
        <v>2836</v>
      </c>
      <c r="K189" s="46"/>
      <c r="L189" s="46"/>
      <c r="M189" s="46"/>
      <c r="N189" s="46"/>
      <c r="O189" s="46" t="s">
        <v>2836</v>
      </c>
      <c r="P189" s="46"/>
      <c r="Q189" s="46"/>
      <c r="R189" s="46"/>
      <c r="S189" s="46"/>
      <c r="T189" s="46" t="s">
        <v>2836</v>
      </c>
      <c r="U189" s="46"/>
      <c r="V189" s="46"/>
      <c r="W189" s="46"/>
      <c r="X189" s="46"/>
      <c r="Y189" s="46" t="s">
        <v>2836</v>
      </c>
      <c r="Z189" s="46"/>
      <c r="AA189" s="46"/>
      <c r="AB189" s="46"/>
      <c r="AC189" s="46"/>
      <c r="AD189" s="46" t="s">
        <v>2836</v>
      </c>
      <c r="AE189" s="46"/>
      <c r="AF189" s="46"/>
      <c r="AG189" s="46"/>
      <c r="AH189" s="46"/>
    </row>
    <row r="190" spans="1:34" ht="17.25" customHeight="1" x14ac:dyDescent="0.2">
      <c r="A190" s="46" t="s">
        <v>18</v>
      </c>
      <c r="B190" s="46" t="s">
        <v>2837</v>
      </c>
      <c r="C190" s="46"/>
      <c r="D190" s="46"/>
      <c r="E190" s="46"/>
      <c r="F190" s="46" t="s">
        <v>3850</v>
      </c>
      <c r="G190" s="46"/>
      <c r="H190" s="46"/>
      <c r="I190" s="46"/>
      <c r="J190" s="46" t="s">
        <v>2838</v>
      </c>
      <c r="K190" s="46"/>
      <c r="L190" s="46"/>
      <c r="M190" s="46"/>
      <c r="N190" s="46"/>
      <c r="O190" s="46" t="s">
        <v>2838</v>
      </c>
      <c r="P190" s="46"/>
      <c r="Q190" s="46"/>
      <c r="R190" s="46"/>
      <c r="S190" s="46"/>
      <c r="T190" s="46" t="s">
        <v>2838</v>
      </c>
      <c r="U190" s="46"/>
      <c r="V190" s="46"/>
      <c r="W190" s="46"/>
      <c r="X190" s="46"/>
      <c r="Y190" s="46" t="s">
        <v>2838</v>
      </c>
      <c r="Z190" s="46"/>
      <c r="AA190" s="46"/>
      <c r="AB190" s="46"/>
      <c r="AC190" s="46"/>
      <c r="AD190" s="46" t="s">
        <v>2838</v>
      </c>
      <c r="AE190" s="46"/>
      <c r="AF190" s="46"/>
      <c r="AG190" s="46"/>
      <c r="AH190" s="46"/>
    </row>
    <row r="191" spans="1:34" ht="17.25" customHeight="1" x14ac:dyDescent="0.2">
      <c r="A191" s="46" t="s">
        <v>22</v>
      </c>
      <c r="B191" s="46" t="s">
        <v>3851</v>
      </c>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c r="AB191" s="46"/>
      <c r="AC191" s="46"/>
      <c r="AD191" s="46"/>
      <c r="AE191" s="46"/>
      <c r="AF191" s="46"/>
      <c r="AG191" s="46"/>
      <c r="AH191" s="46"/>
    </row>
    <row r="192" spans="1:34" ht="17.25" customHeight="1" x14ac:dyDescent="0.2">
      <c r="A192" s="48" t="s">
        <v>22</v>
      </c>
      <c r="B192" s="78" t="s">
        <v>2815</v>
      </c>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c r="AA192" s="46"/>
      <c r="AB192" s="46"/>
      <c r="AC192" s="46"/>
      <c r="AD192" s="46"/>
      <c r="AE192" s="46"/>
      <c r="AF192" s="46"/>
      <c r="AG192" s="46"/>
      <c r="AH192" s="46"/>
    </row>
    <row r="193" spans="1:34" ht="17.25" customHeight="1" x14ac:dyDescent="0.2">
      <c r="A193" s="48"/>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c r="AB193" s="46"/>
      <c r="AC193" s="46"/>
      <c r="AD193" s="46"/>
      <c r="AE193" s="46"/>
      <c r="AF193" s="46"/>
      <c r="AG193" s="46"/>
      <c r="AH193" s="46"/>
    </row>
    <row r="195" spans="1:34" ht="17.25" customHeight="1" x14ac:dyDescent="0.2">
      <c r="A195" s="79" t="s">
        <v>12</v>
      </c>
      <c r="B195" s="55" t="s">
        <v>2375</v>
      </c>
      <c r="C195" s="55"/>
      <c r="D195" s="55"/>
      <c r="E195" s="55"/>
      <c r="F195" s="55" t="s">
        <v>2826</v>
      </c>
      <c r="G195" s="55"/>
      <c r="H195" s="55" t="s">
        <v>76</v>
      </c>
      <c r="I195" s="55"/>
      <c r="J195" s="80"/>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row>
    <row r="196" spans="1:34" ht="17.25" customHeight="1" x14ac:dyDescent="0.2">
      <c r="A196" s="81" t="s">
        <v>1812</v>
      </c>
      <c r="B196" s="81" t="s">
        <v>2224</v>
      </c>
      <c r="C196" s="81"/>
      <c r="D196" s="81" t="s">
        <v>2208</v>
      </c>
      <c r="E196" s="81"/>
      <c r="F196" s="81"/>
      <c r="G196" s="81"/>
      <c r="H196" s="81"/>
      <c r="I196" s="81"/>
      <c r="J196" s="82" t="s">
        <v>2373</v>
      </c>
      <c r="K196" s="81"/>
      <c r="L196" s="81"/>
      <c r="M196" s="81"/>
      <c r="N196" s="55"/>
      <c r="O196" s="82" t="s">
        <v>2435</v>
      </c>
      <c r="P196" s="81"/>
      <c r="Q196" s="81"/>
      <c r="R196" s="81"/>
      <c r="S196" s="55"/>
      <c r="T196" s="82" t="s">
        <v>2434</v>
      </c>
      <c r="U196" s="81"/>
      <c r="V196" s="81"/>
      <c r="W196" s="81"/>
      <c r="X196" s="55"/>
      <c r="Y196" s="82" t="s">
        <v>2374</v>
      </c>
      <c r="Z196" s="81"/>
      <c r="AA196" s="81"/>
      <c r="AB196" s="81"/>
      <c r="AC196" s="55"/>
      <c r="AD196" s="81" t="s">
        <v>2436</v>
      </c>
      <c r="AE196" s="81"/>
      <c r="AF196" s="81"/>
      <c r="AG196" s="81"/>
      <c r="AH196" s="55"/>
    </row>
    <row r="197" spans="1:34" ht="17.25" customHeight="1" x14ac:dyDescent="0.2">
      <c r="A197" s="81" t="s">
        <v>13</v>
      </c>
      <c r="B197" s="81" t="s">
        <v>2225</v>
      </c>
      <c r="C197" s="81"/>
      <c r="D197" s="81" t="s">
        <v>2209</v>
      </c>
      <c r="E197" s="81" t="s">
        <v>17</v>
      </c>
      <c r="F197" s="81" t="s">
        <v>2226</v>
      </c>
      <c r="G197" s="55"/>
      <c r="H197" s="55"/>
      <c r="I197" s="55"/>
      <c r="J197" s="80" t="s">
        <v>2170</v>
      </c>
      <c r="K197" s="55" t="s">
        <v>2227</v>
      </c>
      <c r="L197" s="55"/>
      <c r="M197" s="55"/>
      <c r="N197" s="55"/>
      <c r="O197" s="54" t="s">
        <v>2414</v>
      </c>
      <c r="P197" s="83" t="s">
        <v>2415</v>
      </c>
      <c r="Q197" s="55"/>
      <c r="R197" s="55"/>
      <c r="S197" s="55"/>
      <c r="T197" s="55" t="s">
        <v>2207</v>
      </c>
      <c r="U197" s="83" t="s">
        <v>2227</v>
      </c>
      <c r="V197" s="55"/>
      <c r="W197" s="55"/>
      <c r="X197" s="55"/>
      <c r="Y197" s="55" t="s">
        <v>2189</v>
      </c>
      <c r="Z197" s="84" t="s">
        <v>2228</v>
      </c>
      <c r="AA197" s="55"/>
      <c r="AB197" s="55"/>
      <c r="AC197" s="55"/>
      <c r="AD197" s="54" t="s">
        <v>2170</v>
      </c>
      <c r="AE197" s="83" t="s">
        <v>2227</v>
      </c>
      <c r="AF197" s="55"/>
      <c r="AG197" s="55"/>
      <c r="AH197" s="55"/>
    </row>
    <row r="198" spans="1:34" ht="17.25" customHeight="1" x14ac:dyDescent="0.2">
      <c r="A198" s="81" t="s">
        <v>11</v>
      </c>
      <c r="B198" s="81" t="s">
        <v>2379</v>
      </c>
      <c r="C198" s="81"/>
      <c r="D198" s="81"/>
      <c r="E198" s="81"/>
      <c r="F198" s="81"/>
      <c r="G198" s="55" t="s">
        <v>2370</v>
      </c>
      <c r="H198" s="55"/>
      <c r="I198" s="55"/>
      <c r="J198" s="80"/>
      <c r="K198" s="84"/>
      <c r="L198" s="55"/>
      <c r="M198" s="55"/>
      <c r="N198" s="55"/>
      <c r="O198" s="54"/>
      <c r="P198" s="83"/>
      <c r="Q198" s="55"/>
      <c r="R198" s="55"/>
      <c r="S198" s="55"/>
      <c r="T198" s="55"/>
      <c r="U198" s="83"/>
      <c r="V198" s="55"/>
      <c r="W198" s="55"/>
      <c r="X198" s="55"/>
      <c r="Y198" s="55"/>
      <c r="Z198" s="84"/>
      <c r="AA198" s="55"/>
      <c r="AB198" s="55"/>
      <c r="AC198" s="55"/>
      <c r="AD198" s="54"/>
      <c r="AE198" s="83"/>
      <c r="AF198" s="55"/>
      <c r="AG198" s="55"/>
      <c r="AH198" s="55"/>
    </row>
    <row r="199" spans="1:34" ht="17.25" customHeight="1" x14ac:dyDescent="0.2">
      <c r="A199" s="81" t="s">
        <v>13</v>
      </c>
      <c r="B199" s="81" t="s">
        <v>2839</v>
      </c>
      <c r="C199" s="81"/>
      <c r="D199" s="81" t="s">
        <v>15</v>
      </c>
      <c r="E199" s="81" t="s">
        <v>17</v>
      </c>
      <c r="F199" s="81"/>
      <c r="G199" s="55"/>
      <c r="H199" s="55"/>
      <c r="I199" s="55"/>
      <c r="J199" s="80" t="s">
        <v>2840</v>
      </c>
      <c r="K199" s="55" t="s">
        <v>2841</v>
      </c>
      <c r="L199" s="55"/>
      <c r="M199" s="55"/>
      <c r="N199" s="55"/>
      <c r="O199" s="54" t="s">
        <v>2840</v>
      </c>
      <c r="P199" s="83" t="s">
        <v>2841</v>
      </c>
      <c r="Q199" s="55"/>
      <c r="R199" s="55"/>
      <c r="S199" s="55"/>
      <c r="T199" s="54" t="s">
        <v>2840</v>
      </c>
      <c r="U199" s="83" t="s">
        <v>2841</v>
      </c>
      <c r="V199" s="55"/>
      <c r="W199" s="55"/>
      <c r="X199" s="55"/>
      <c r="Y199" s="54" t="s">
        <v>2840</v>
      </c>
      <c r="Z199" s="83" t="s">
        <v>2841</v>
      </c>
      <c r="AA199" s="55"/>
      <c r="AB199" s="55"/>
      <c r="AC199" s="55"/>
      <c r="AD199" s="54" t="s">
        <v>2840</v>
      </c>
      <c r="AE199" s="83" t="s">
        <v>2841</v>
      </c>
      <c r="AF199" s="55"/>
      <c r="AG199" s="55"/>
      <c r="AH199" s="55"/>
    </row>
    <row r="200" spans="1:34" ht="17.25" customHeight="1" x14ac:dyDescent="0.2">
      <c r="A200" s="79" t="s">
        <v>22</v>
      </c>
      <c r="B200" s="55" t="s">
        <v>2375</v>
      </c>
      <c r="C200" s="81"/>
      <c r="D200" s="81"/>
      <c r="E200" s="81"/>
      <c r="F200" s="81"/>
      <c r="G200" s="55"/>
      <c r="H200" s="55"/>
      <c r="I200" s="55"/>
      <c r="J200" s="80"/>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row>
    <row r="202" spans="1:34" ht="17.25" customHeight="1" x14ac:dyDescent="0.2">
      <c r="A202" s="49" t="s">
        <v>12</v>
      </c>
      <c r="B202" s="50" t="s">
        <v>2230</v>
      </c>
      <c r="C202" s="50"/>
      <c r="D202" s="50"/>
      <c r="E202" s="50"/>
      <c r="F202" s="50" t="s">
        <v>2826</v>
      </c>
      <c r="G202" s="50"/>
      <c r="H202" s="50"/>
      <c r="I202" s="50"/>
      <c r="J202" s="85" t="s">
        <v>2173</v>
      </c>
      <c r="K202" s="50"/>
      <c r="L202" s="50"/>
      <c r="M202" s="50"/>
      <c r="N202" s="50"/>
      <c r="O202" s="51" t="s">
        <v>2735</v>
      </c>
      <c r="P202" s="50"/>
      <c r="Q202" s="50"/>
      <c r="R202" s="50"/>
      <c r="S202" s="50"/>
      <c r="T202" s="51" t="s">
        <v>2173</v>
      </c>
      <c r="U202" s="50"/>
      <c r="V202" s="50"/>
      <c r="W202" s="50"/>
      <c r="X202" s="50"/>
      <c r="Y202" s="86" t="s">
        <v>2173</v>
      </c>
      <c r="Z202" s="50"/>
      <c r="AA202" s="50"/>
      <c r="AB202" s="50"/>
      <c r="AC202" s="50"/>
      <c r="AD202" s="51" t="s">
        <v>2173</v>
      </c>
      <c r="AE202" s="50"/>
      <c r="AF202" s="50"/>
      <c r="AG202" s="50"/>
      <c r="AH202" s="50"/>
    </row>
    <row r="203" spans="1:34" ht="17.25" customHeight="1" x14ac:dyDescent="0.2">
      <c r="A203" s="50" t="s">
        <v>2376</v>
      </c>
      <c r="B203" s="50" t="s">
        <v>2809</v>
      </c>
      <c r="C203" s="50"/>
      <c r="D203" s="50"/>
      <c r="E203" s="50" t="s">
        <v>17</v>
      </c>
      <c r="F203" s="50"/>
      <c r="G203" s="50"/>
      <c r="H203" s="50"/>
      <c r="I203" s="50"/>
      <c r="J203" s="87" t="s">
        <v>2383</v>
      </c>
      <c r="K203" s="50"/>
      <c r="L203" s="50"/>
      <c r="M203" s="50"/>
      <c r="N203" s="50"/>
      <c r="O203" s="52" t="s">
        <v>2383</v>
      </c>
      <c r="P203" s="50"/>
      <c r="Q203" s="50"/>
      <c r="R203" s="50"/>
      <c r="S203" s="50"/>
      <c r="T203" s="52" t="s">
        <v>2383</v>
      </c>
      <c r="U203" s="50"/>
      <c r="V203" s="50"/>
      <c r="W203" s="50"/>
      <c r="X203" s="50"/>
      <c r="Y203" s="54" t="s">
        <v>2383</v>
      </c>
      <c r="Z203" s="50"/>
      <c r="AA203" s="50"/>
      <c r="AB203" s="50"/>
      <c r="AC203" s="50"/>
      <c r="AD203" s="52" t="s">
        <v>2383</v>
      </c>
      <c r="AE203" s="50"/>
      <c r="AF203" s="50"/>
      <c r="AG203" s="50"/>
      <c r="AH203" s="50"/>
    </row>
    <row r="204" spans="1:34" ht="17.25" customHeight="1" x14ac:dyDescent="0.2">
      <c r="A204" s="50" t="s">
        <v>2377</v>
      </c>
      <c r="B204" s="50" t="s">
        <v>14</v>
      </c>
      <c r="C204" s="50" t="s">
        <v>2810</v>
      </c>
      <c r="D204" s="50"/>
      <c r="E204" s="50" t="s">
        <v>17</v>
      </c>
      <c r="F204" s="50"/>
      <c r="G204" s="50"/>
      <c r="H204" s="50"/>
      <c r="I204" s="50"/>
      <c r="J204" s="87" t="s">
        <v>2384</v>
      </c>
      <c r="K204" s="50"/>
      <c r="L204" s="50"/>
      <c r="M204" s="50"/>
      <c r="N204" s="50"/>
      <c r="O204" s="52" t="s">
        <v>2384</v>
      </c>
      <c r="P204" s="50"/>
      <c r="Q204" s="50"/>
      <c r="R204" s="50"/>
      <c r="S204" s="50"/>
      <c r="T204" s="52" t="s">
        <v>2384</v>
      </c>
      <c r="U204" s="50"/>
      <c r="V204" s="50"/>
      <c r="W204" s="50"/>
      <c r="X204" s="50"/>
      <c r="Y204" s="54" t="s">
        <v>2384</v>
      </c>
      <c r="Z204" s="50"/>
      <c r="AA204" s="50"/>
      <c r="AB204" s="50"/>
      <c r="AC204" s="50"/>
      <c r="AD204" s="52" t="s">
        <v>2384</v>
      </c>
      <c r="AE204" s="50"/>
      <c r="AF204" s="50"/>
      <c r="AG204" s="50"/>
      <c r="AH204" s="50"/>
    </row>
    <row r="205" spans="1:34" ht="17.25" customHeight="1" x14ac:dyDescent="0.2">
      <c r="A205" s="50" t="s">
        <v>2378</v>
      </c>
      <c r="B205" s="50" t="s">
        <v>19</v>
      </c>
      <c r="C205" s="50" t="s">
        <v>2811</v>
      </c>
      <c r="D205" s="50"/>
      <c r="E205" s="50" t="s">
        <v>17</v>
      </c>
      <c r="F205" s="50"/>
      <c r="G205" s="50"/>
      <c r="H205" s="50"/>
      <c r="I205" s="50"/>
      <c r="J205" s="87" t="s">
        <v>2385</v>
      </c>
      <c r="K205" s="50"/>
      <c r="L205" s="50"/>
      <c r="M205" s="50"/>
      <c r="N205" s="50"/>
      <c r="O205" s="52" t="s">
        <v>2385</v>
      </c>
      <c r="P205" s="50"/>
      <c r="Q205" s="50"/>
      <c r="R205" s="50"/>
      <c r="S205" s="50"/>
      <c r="T205" s="52" t="s">
        <v>2385</v>
      </c>
      <c r="U205" s="50"/>
      <c r="V205" s="50"/>
      <c r="W205" s="50"/>
      <c r="X205" s="50"/>
      <c r="Y205" s="54" t="s">
        <v>2385</v>
      </c>
      <c r="Z205" s="50"/>
      <c r="AA205" s="50"/>
      <c r="AB205" s="50"/>
      <c r="AC205" s="50"/>
      <c r="AD205" s="52" t="s">
        <v>2385</v>
      </c>
      <c r="AE205" s="50"/>
      <c r="AF205" s="50"/>
      <c r="AG205" s="50"/>
      <c r="AH205" s="50"/>
    </row>
    <row r="206" spans="1:34" ht="17.25" customHeight="1" x14ac:dyDescent="0.2">
      <c r="A206" s="50" t="s">
        <v>18</v>
      </c>
      <c r="B206" s="50" t="s">
        <v>2813</v>
      </c>
      <c r="C206" s="50"/>
      <c r="D206" s="50"/>
      <c r="E206" s="50" t="s">
        <v>17</v>
      </c>
      <c r="F206" s="50" t="s">
        <v>2812</v>
      </c>
      <c r="G206" s="50"/>
      <c r="H206" s="50"/>
      <c r="I206" s="50"/>
      <c r="J206" s="87" t="s">
        <v>176</v>
      </c>
      <c r="K206" s="50"/>
      <c r="L206" s="50"/>
      <c r="M206" s="50"/>
      <c r="N206" s="50"/>
      <c r="O206" s="52" t="s">
        <v>2721</v>
      </c>
      <c r="P206" s="50"/>
      <c r="Q206" s="50"/>
      <c r="R206" s="50"/>
      <c r="S206" s="50"/>
      <c r="T206" s="52" t="s">
        <v>176</v>
      </c>
      <c r="U206" s="50"/>
      <c r="V206" s="50"/>
      <c r="W206" s="50"/>
      <c r="X206" s="50"/>
      <c r="Y206" s="54" t="s">
        <v>176</v>
      </c>
      <c r="Z206" s="50"/>
      <c r="AA206" s="50"/>
      <c r="AB206" s="50"/>
      <c r="AC206" s="50"/>
      <c r="AD206" s="52" t="s">
        <v>176</v>
      </c>
      <c r="AE206" s="50"/>
      <c r="AF206" s="50"/>
      <c r="AG206" s="50"/>
      <c r="AH206" s="50"/>
    </row>
    <row r="207" spans="1:34" ht="17.25" customHeight="1" x14ac:dyDescent="0.2">
      <c r="A207" s="50" t="s">
        <v>13</v>
      </c>
      <c r="B207" s="50" t="s">
        <v>20</v>
      </c>
      <c r="C207" s="50"/>
      <c r="D207" s="50" t="s">
        <v>15</v>
      </c>
      <c r="E207" s="50" t="s">
        <v>17</v>
      </c>
      <c r="F207" s="50"/>
      <c r="G207" s="50"/>
      <c r="H207" s="50"/>
      <c r="I207" s="50"/>
      <c r="J207" s="87" t="s">
        <v>681</v>
      </c>
      <c r="K207" s="50" t="s">
        <v>598</v>
      </c>
      <c r="L207" s="50"/>
      <c r="M207" s="50"/>
      <c r="N207" s="50"/>
      <c r="O207" s="50" t="s">
        <v>1621</v>
      </c>
      <c r="P207" s="88" t="s">
        <v>2421</v>
      </c>
      <c r="Q207" s="50"/>
      <c r="R207" s="50"/>
      <c r="S207" s="50"/>
      <c r="T207" s="89" t="s">
        <v>1254</v>
      </c>
      <c r="U207" s="50" t="s">
        <v>1253</v>
      </c>
      <c r="V207" s="50"/>
      <c r="W207" s="50"/>
      <c r="X207" s="50"/>
      <c r="Y207" s="50" t="s">
        <v>892</v>
      </c>
      <c r="Z207" s="50" t="s">
        <v>893</v>
      </c>
      <c r="AA207" s="50"/>
      <c r="AB207" s="50"/>
      <c r="AC207" s="50"/>
      <c r="AD207" s="50" t="s">
        <v>1997</v>
      </c>
      <c r="AE207" s="50" t="s">
        <v>1996</v>
      </c>
      <c r="AF207" s="50"/>
      <c r="AG207" s="50"/>
      <c r="AH207" s="50"/>
    </row>
    <row r="208" spans="1:34" ht="17.25" customHeight="1" x14ac:dyDescent="0.2">
      <c r="A208" s="49" t="s">
        <v>22</v>
      </c>
      <c r="B208" s="50"/>
      <c r="C208" s="50"/>
      <c r="D208" s="50"/>
      <c r="E208" s="50"/>
      <c r="F208" s="50"/>
      <c r="G208" s="50"/>
      <c r="H208" s="50"/>
      <c r="I208" s="50"/>
      <c r="J208" s="87"/>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c r="AH208" s="50"/>
    </row>
    <row r="209" spans="1:34" s="90" customFormat="1" ht="17.25" customHeight="1" x14ac:dyDescent="0.2">
      <c r="J209" s="91"/>
    </row>
    <row r="210" spans="1:34" ht="17.25" customHeight="1" x14ac:dyDescent="0.2">
      <c r="A210" s="49" t="s">
        <v>12</v>
      </c>
      <c r="B210" s="50" t="s">
        <v>23</v>
      </c>
      <c r="C210" s="50"/>
      <c r="D210" s="50"/>
      <c r="E210" s="50"/>
      <c r="F210" s="50" t="s">
        <v>2826</v>
      </c>
      <c r="G210" s="50"/>
      <c r="H210" s="50"/>
      <c r="I210" s="50"/>
      <c r="J210" s="85" t="s">
        <v>24</v>
      </c>
      <c r="K210" s="50"/>
      <c r="L210" s="50"/>
      <c r="M210" s="50"/>
      <c r="N210" s="50"/>
      <c r="O210" s="92" t="s">
        <v>1629</v>
      </c>
      <c r="P210" s="50"/>
      <c r="Q210" s="50"/>
      <c r="R210" s="50"/>
      <c r="S210" s="50"/>
      <c r="T210" s="93" t="s">
        <v>1255</v>
      </c>
      <c r="U210" s="50"/>
      <c r="V210" s="50"/>
      <c r="W210" s="50"/>
      <c r="X210" s="50"/>
      <c r="Y210" s="92" t="s">
        <v>894</v>
      </c>
      <c r="Z210" s="50"/>
      <c r="AA210" s="50"/>
      <c r="AB210" s="50"/>
      <c r="AC210" s="50"/>
      <c r="AD210" s="92" t="s">
        <v>1998</v>
      </c>
      <c r="AE210" s="50"/>
      <c r="AF210" s="50"/>
      <c r="AG210" s="50"/>
      <c r="AH210" s="50"/>
    </row>
    <row r="211" spans="1:34" ht="17.25" customHeight="1" x14ac:dyDescent="0.2">
      <c r="A211" s="50" t="s">
        <v>2556</v>
      </c>
      <c r="B211" s="50" t="s">
        <v>25</v>
      </c>
      <c r="C211" s="50"/>
      <c r="D211" s="50"/>
      <c r="E211" s="50" t="s">
        <v>17</v>
      </c>
      <c r="F211" s="50"/>
      <c r="G211" s="50"/>
      <c r="H211" s="50"/>
      <c r="I211" s="50"/>
      <c r="J211" s="87" t="s">
        <v>682</v>
      </c>
      <c r="K211" s="50"/>
      <c r="L211" s="50"/>
      <c r="M211" s="50"/>
      <c r="N211" s="50"/>
      <c r="O211" s="50" t="s">
        <v>1622</v>
      </c>
      <c r="P211" s="50"/>
      <c r="Q211" s="50"/>
      <c r="R211" s="50"/>
      <c r="S211" s="50"/>
      <c r="T211" s="89" t="s">
        <v>1256</v>
      </c>
      <c r="U211" s="50"/>
      <c r="V211" s="50"/>
      <c r="W211" s="50"/>
      <c r="X211" s="50"/>
      <c r="Y211" s="50" t="s">
        <v>1236</v>
      </c>
      <c r="Z211" s="50"/>
      <c r="AA211" s="50"/>
      <c r="AB211" s="50"/>
      <c r="AC211" s="50"/>
      <c r="AD211" s="50" t="s">
        <v>1999</v>
      </c>
      <c r="AE211" s="50"/>
      <c r="AF211" s="50"/>
      <c r="AG211" s="50"/>
      <c r="AH211" s="50"/>
    </row>
    <row r="212" spans="1:34" ht="17.25" customHeight="1" x14ac:dyDescent="0.2">
      <c r="A212" s="50" t="s">
        <v>26</v>
      </c>
      <c r="B212" s="50" t="s">
        <v>27</v>
      </c>
      <c r="C212" s="50"/>
      <c r="D212" s="50"/>
      <c r="E212" s="50" t="s">
        <v>17</v>
      </c>
      <c r="F212" s="50" t="s">
        <v>28</v>
      </c>
      <c r="G212" s="50"/>
      <c r="H212" s="50"/>
      <c r="I212" s="50"/>
      <c r="J212" s="87" t="s">
        <v>683</v>
      </c>
      <c r="K212" s="50"/>
      <c r="L212" s="50"/>
      <c r="M212" s="50"/>
      <c r="N212" s="50"/>
      <c r="O212" s="50" t="s">
        <v>1623</v>
      </c>
      <c r="P212" s="50"/>
      <c r="Q212" s="50"/>
      <c r="R212" s="50"/>
      <c r="S212" s="50"/>
      <c r="T212" s="89" t="s">
        <v>1257</v>
      </c>
      <c r="U212" s="50"/>
      <c r="V212" s="94"/>
      <c r="W212" s="94"/>
      <c r="X212" s="50"/>
      <c r="Y212" s="50" t="s">
        <v>895</v>
      </c>
      <c r="Z212" s="50"/>
      <c r="AA212" s="50"/>
      <c r="AB212" s="50"/>
      <c r="AC212" s="50"/>
      <c r="AD212" s="50" t="s">
        <v>2000</v>
      </c>
      <c r="AE212" s="50"/>
      <c r="AF212" s="50"/>
      <c r="AG212" s="50"/>
      <c r="AH212" s="50"/>
    </row>
    <row r="213" spans="1:34" ht="17.25" customHeight="1" x14ac:dyDescent="0.2">
      <c r="A213" s="94" t="s">
        <v>18</v>
      </c>
      <c r="B213" s="94" t="s">
        <v>32</v>
      </c>
      <c r="C213" s="94"/>
      <c r="D213" s="94"/>
      <c r="E213" s="94"/>
      <c r="F213" s="94" t="s">
        <v>28</v>
      </c>
      <c r="G213" s="206" t="s">
        <v>2860</v>
      </c>
      <c r="H213" s="94"/>
      <c r="I213" s="94"/>
      <c r="J213" s="87" t="s">
        <v>684</v>
      </c>
      <c r="K213" s="94"/>
      <c r="L213" s="94"/>
      <c r="M213" s="94"/>
      <c r="N213" s="50"/>
      <c r="O213" s="50" t="s">
        <v>1624</v>
      </c>
      <c r="P213" s="94"/>
      <c r="Q213" s="94"/>
      <c r="R213" s="94"/>
      <c r="S213" s="50"/>
      <c r="T213" s="89" t="s">
        <v>1258</v>
      </c>
      <c r="U213" s="94"/>
      <c r="V213" s="94"/>
      <c r="W213" s="94"/>
      <c r="X213" s="50"/>
      <c r="Y213" s="50" t="s">
        <v>896</v>
      </c>
      <c r="Z213" s="94"/>
      <c r="AA213" s="94"/>
      <c r="AB213" s="94"/>
      <c r="AC213" s="50"/>
      <c r="AD213" s="50" t="s">
        <v>2001</v>
      </c>
      <c r="AE213" s="94"/>
      <c r="AF213" s="94"/>
      <c r="AG213" s="94"/>
      <c r="AH213" s="50"/>
    </row>
    <row r="214" spans="1:34" ht="17.25" customHeight="1" x14ac:dyDescent="0.2">
      <c r="A214" s="94" t="s">
        <v>18</v>
      </c>
      <c r="B214" s="94" t="s">
        <v>62</v>
      </c>
      <c r="C214" s="94"/>
      <c r="D214" s="94"/>
      <c r="E214" s="94"/>
      <c r="F214" s="94" t="s">
        <v>28</v>
      </c>
      <c r="G214" s="206" t="s">
        <v>2861</v>
      </c>
      <c r="H214" s="94"/>
      <c r="I214" s="94"/>
      <c r="J214" s="87" t="s">
        <v>685</v>
      </c>
      <c r="K214" s="94"/>
      <c r="L214" s="94"/>
      <c r="M214" s="94"/>
      <c r="N214" s="50"/>
      <c r="O214" s="50" t="s">
        <v>1625</v>
      </c>
      <c r="P214" s="94"/>
      <c r="Q214" s="94"/>
      <c r="R214" s="94"/>
      <c r="S214" s="50"/>
      <c r="T214" s="89" t="s">
        <v>1259</v>
      </c>
      <c r="U214" s="94"/>
      <c r="V214" s="50"/>
      <c r="W214" s="50"/>
      <c r="X214" s="50"/>
      <c r="Y214" s="50" t="s">
        <v>897</v>
      </c>
      <c r="Z214" s="94"/>
      <c r="AA214" s="94"/>
      <c r="AB214" s="94"/>
      <c r="AC214" s="50"/>
      <c r="AD214" s="50" t="s">
        <v>2002</v>
      </c>
      <c r="AE214" s="94"/>
      <c r="AF214" s="94"/>
      <c r="AG214" s="94"/>
      <c r="AH214" s="50"/>
    </row>
    <row r="215" spans="1:34" ht="17.25" customHeight="1" x14ac:dyDescent="0.2">
      <c r="A215" s="50" t="s">
        <v>13</v>
      </c>
      <c r="B215" s="50" t="s">
        <v>73</v>
      </c>
      <c r="C215" s="50"/>
      <c r="D215" s="50" t="s">
        <v>15</v>
      </c>
      <c r="E215" s="50"/>
      <c r="F215" s="50" t="s">
        <v>28</v>
      </c>
      <c r="G215" s="50"/>
      <c r="H215" s="50"/>
      <c r="I215" s="50"/>
      <c r="J215" s="87" t="s">
        <v>686</v>
      </c>
      <c r="K215" s="50" t="s">
        <v>601</v>
      </c>
      <c r="L215" s="50"/>
      <c r="M215" s="50"/>
      <c r="N215" s="50"/>
      <c r="O215" s="50" t="s">
        <v>1626</v>
      </c>
      <c r="P215" s="88" t="s">
        <v>2729</v>
      </c>
      <c r="Q215" s="50"/>
      <c r="R215" s="50"/>
      <c r="S215" s="50"/>
      <c r="T215" s="89" t="s">
        <v>1260</v>
      </c>
      <c r="U215" s="50" t="s">
        <v>1261</v>
      </c>
      <c r="V215" s="50"/>
      <c r="W215" s="50"/>
      <c r="X215" s="50"/>
      <c r="Y215" s="50" t="s">
        <v>898</v>
      </c>
      <c r="Z215" s="50"/>
      <c r="AA215" s="50"/>
      <c r="AB215" s="50"/>
      <c r="AC215" s="50"/>
      <c r="AD215" s="50" t="s">
        <v>2003</v>
      </c>
      <c r="AE215" s="50" t="s">
        <v>1817</v>
      </c>
      <c r="AF215" s="50"/>
      <c r="AG215" s="50"/>
      <c r="AH215" s="50"/>
    </row>
    <row r="216" spans="1:34" ht="17.25" customHeight="1" x14ac:dyDescent="0.2">
      <c r="A216" s="49" t="s">
        <v>22</v>
      </c>
      <c r="B216" s="50"/>
      <c r="C216" s="50"/>
      <c r="D216" s="50"/>
      <c r="E216" s="50"/>
      <c r="F216" s="50"/>
      <c r="G216" s="50"/>
      <c r="H216" s="50"/>
      <c r="I216" s="50"/>
      <c r="J216" s="87"/>
      <c r="K216" s="50"/>
      <c r="L216" s="50"/>
      <c r="M216" s="50"/>
      <c r="N216" s="50"/>
      <c r="O216" s="50"/>
      <c r="P216" s="50"/>
      <c r="Q216" s="50"/>
      <c r="R216" s="50"/>
      <c r="S216" s="50"/>
      <c r="T216" s="50"/>
      <c r="U216" s="50"/>
      <c r="V216" s="50"/>
      <c r="W216" s="50"/>
      <c r="X216" s="50"/>
      <c r="Y216" s="50"/>
      <c r="Z216" s="50"/>
      <c r="AA216" s="50"/>
      <c r="AB216" s="50"/>
      <c r="AC216" s="50"/>
      <c r="AD216" s="50"/>
      <c r="AE216" s="50"/>
      <c r="AF216" s="50"/>
      <c r="AG216" s="50"/>
      <c r="AH216" s="50"/>
    </row>
    <row r="218" spans="1:34" ht="17.25" customHeight="1" x14ac:dyDescent="0.2">
      <c r="A218" s="95" t="s">
        <v>12</v>
      </c>
      <c r="B218" s="67" t="s">
        <v>392</v>
      </c>
      <c r="F218" s="67" t="s">
        <v>28</v>
      </c>
      <c r="J218" s="96" t="s">
        <v>391</v>
      </c>
      <c r="O218" s="97" t="s">
        <v>391</v>
      </c>
      <c r="T218" s="98" t="s">
        <v>1264</v>
      </c>
      <c r="Y218" s="97" t="s">
        <v>899</v>
      </c>
      <c r="AD218" s="97" t="s">
        <v>1818</v>
      </c>
    </row>
    <row r="219" spans="1:34" ht="17.25" customHeight="1" x14ac:dyDescent="0.2">
      <c r="A219" s="99" t="s">
        <v>12</v>
      </c>
      <c r="B219" s="100" t="s">
        <v>393</v>
      </c>
      <c r="C219" s="100"/>
      <c r="D219" s="100"/>
      <c r="E219" s="100"/>
      <c r="F219" s="100"/>
      <c r="G219" s="100"/>
      <c r="H219" s="100"/>
      <c r="I219" s="100"/>
      <c r="J219" s="101" t="s">
        <v>472</v>
      </c>
      <c r="K219" s="100"/>
      <c r="L219" s="100"/>
      <c r="M219" s="100"/>
      <c r="N219" s="100"/>
      <c r="O219" s="102" t="s">
        <v>1630</v>
      </c>
      <c r="P219" s="100"/>
      <c r="Q219" s="100"/>
      <c r="R219" s="100"/>
      <c r="S219" s="100"/>
      <c r="T219" s="103" t="s">
        <v>1265</v>
      </c>
      <c r="U219" s="100"/>
      <c r="V219" s="100"/>
      <c r="W219" s="100"/>
      <c r="X219" s="100"/>
      <c r="Y219" s="102" t="s">
        <v>900</v>
      </c>
      <c r="Z219" s="100"/>
      <c r="AA219" s="100"/>
      <c r="AB219" s="100"/>
      <c r="AC219" s="100"/>
      <c r="AD219" s="102" t="s">
        <v>1819</v>
      </c>
      <c r="AE219" s="100"/>
      <c r="AF219" s="100"/>
      <c r="AG219" s="100"/>
      <c r="AH219" s="100"/>
    </row>
    <row r="220" spans="1:34" ht="17.25" customHeight="1" x14ac:dyDescent="0.2">
      <c r="A220" s="104" t="s">
        <v>2558</v>
      </c>
      <c r="B220" s="104" t="s">
        <v>74</v>
      </c>
      <c r="C220" s="104"/>
      <c r="D220" s="104"/>
      <c r="E220" s="104" t="s">
        <v>17</v>
      </c>
      <c r="F220" s="104"/>
      <c r="G220" s="104"/>
      <c r="H220" s="104"/>
      <c r="I220" s="104"/>
      <c r="J220" s="105" t="s">
        <v>687</v>
      </c>
      <c r="K220" s="104"/>
      <c r="L220" s="104" t="s">
        <v>75</v>
      </c>
      <c r="M220" s="104"/>
      <c r="N220" s="100"/>
      <c r="O220" s="100" t="s">
        <v>1631</v>
      </c>
      <c r="P220" s="104"/>
      <c r="Q220" s="104" t="s">
        <v>1638</v>
      </c>
      <c r="R220" s="104"/>
      <c r="S220" s="100"/>
      <c r="T220" s="106" t="s">
        <v>1266</v>
      </c>
      <c r="U220" s="104"/>
      <c r="V220" s="104" t="s">
        <v>1267</v>
      </c>
      <c r="W220" s="104"/>
      <c r="X220" s="100"/>
      <c r="Y220" s="100" t="s">
        <v>901</v>
      </c>
      <c r="Z220" s="104"/>
      <c r="AA220" s="104" t="s">
        <v>902</v>
      </c>
      <c r="AB220" s="104"/>
      <c r="AC220" s="100"/>
      <c r="AD220" s="100" t="s">
        <v>1820</v>
      </c>
      <c r="AE220" s="104"/>
      <c r="AF220" s="104" t="s">
        <v>1821</v>
      </c>
      <c r="AG220" s="104"/>
      <c r="AH220" s="100"/>
    </row>
    <row r="221" spans="1:34" ht="17.25" customHeight="1" x14ac:dyDescent="0.2">
      <c r="A221" s="104" t="s">
        <v>12</v>
      </c>
      <c r="B221" s="104" t="s">
        <v>2445</v>
      </c>
      <c r="C221" s="104"/>
      <c r="D221" s="104"/>
      <c r="E221" s="104"/>
      <c r="F221" s="104"/>
      <c r="G221" s="104"/>
      <c r="H221" s="104" t="s">
        <v>76</v>
      </c>
      <c r="I221" s="104"/>
      <c r="J221" s="105" t="s">
        <v>678</v>
      </c>
      <c r="K221" s="104"/>
      <c r="L221" s="104"/>
      <c r="M221" s="104"/>
      <c r="N221" s="100"/>
      <c r="O221" s="100"/>
      <c r="P221" s="104"/>
      <c r="Q221" s="104"/>
      <c r="R221" s="104"/>
      <c r="S221" s="100"/>
      <c r="T221" s="106"/>
      <c r="U221" s="104"/>
      <c r="V221" s="104"/>
      <c r="W221" s="104"/>
      <c r="X221" s="100"/>
      <c r="Y221" s="100"/>
      <c r="Z221" s="104"/>
      <c r="AA221" s="104"/>
      <c r="AB221" s="104"/>
      <c r="AC221" s="100"/>
      <c r="AD221" s="100"/>
      <c r="AE221" s="104"/>
      <c r="AF221" s="104"/>
      <c r="AG221" s="104"/>
      <c r="AH221" s="100"/>
    </row>
    <row r="222" spans="1:34" ht="17.25" customHeight="1" x14ac:dyDescent="0.2">
      <c r="A222" s="104" t="s">
        <v>2852</v>
      </c>
      <c r="B222" s="104" t="s">
        <v>2853</v>
      </c>
      <c r="C222" s="104"/>
      <c r="D222" s="104" t="s">
        <v>2854</v>
      </c>
      <c r="E222" s="104" t="s">
        <v>17</v>
      </c>
      <c r="F222" s="104"/>
      <c r="G222" s="104"/>
      <c r="H222" s="104" t="s">
        <v>2855</v>
      </c>
      <c r="I222" s="104"/>
      <c r="J222" s="105" t="s">
        <v>2445</v>
      </c>
      <c r="K222" s="104" t="s">
        <v>2856</v>
      </c>
      <c r="L222" s="104" t="s">
        <v>2857</v>
      </c>
      <c r="M222" s="104"/>
      <c r="N222" s="100"/>
      <c r="O222" s="100" t="s">
        <v>2445</v>
      </c>
      <c r="P222" s="104" t="s">
        <v>3485</v>
      </c>
      <c r="Q222" s="104" t="s">
        <v>3486</v>
      </c>
      <c r="R222" s="104"/>
      <c r="S222" s="100"/>
      <c r="T222" s="106" t="s">
        <v>3482</v>
      </c>
      <c r="U222" s="104" t="s">
        <v>3483</v>
      </c>
      <c r="V222" s="104"/>
      <c r="W222" s="104" t="s">
        <v>3484</v>
      </c>
      <c r="X222" s="100"/>
      <c r="Y222" s="100" t="s">
        <v>2445</v>
      </c>
      <c r="Z222" s="104" t="s">
        <v>3489</v>
      </c>
      <c r="AA222" s="104" t="s">
        <v>3490</v>
      </c>
      <c r="AB222" s="104"/>
      <c r="AC222" s="100"/>
      <c r="AD222" s="100" t="s">
        <v>2445</v>
      </c>
      <c r="AE222" s="104" t="s">
        <v>3487</v>
      </c>
      <c r="AF222" s="104" t="s">
        <v>3488</v>
      </c>
      <c r="AG222" s="104"/>
      <c r="AH222" s="100"/>
    </row>
    <row r="223" spans="1:34" ht="17.25" customHeight="1" x14ac:dyDescent="0.2">
      <c r="A223" s="104" t="s">
        <v>13</v>
      </c>
      <c r="B223" s="104" t="s">
        <v>84</v>
      </c>
      <c r="C223" s="104"/>
      <c r="D223" s="104" t="s">
        <v>677</v>
      </c>
      <c r="E223" s="104" t="s">
        <v>17</v>
      </c>
      <c r="F223" s="104" t="s">
        <v>2858</v>
      </c>
      <c r="G223" s="104"/>
      <c r="H223" s="104"/>
      <c r="I223" s="104"/>
      <c r="J223" s="105" t="s">
        <v>688</v>
      </c>
      <c r="K223" s="104" t="s">
        <v>679</v>
      </c>
      <c r="L223" s="104"/>
      <c r="M223" s="104"/>
      <c r="N223" s="100"/>
      <c r="O223" s="100" t="s">
        <v>1632</v>
      </c>
      <c r="P223" s="104" t="s">
        <v>2730</v>
      </c>
      <c r="Q223" s="104"/>
      <c r="R223" s="104"/>
      <c r="S223" s="100"/>
      <c r="T223" s="106" t="s">
        <v>1268</v>
      </c>
      <c r="U223" s="104" t="s">
        <v>1269</v>
      </c>
      <c r="V223" s="104"/>
      <c r="W223" s="104"/>
      <c r="X223" s="100"/>
      <c r="Y223" s="100" t="s">
        <v>912</v>
      </c>
      <c r="Z223" s="104" t="s">
        <v>913</v>
      </c>
      <c r="AA223" s="104"/>
      <c r="AB223" s="104"/>
      <c r="AC223" s="100"/>
      <c r="AD223" s="100" t="s">
        <v>2004</v>
      </c>
      <c r="AE223" s="104" t="s">
        <v>1822</v>
      </c>
      <c r="AF223" s="104"/>
      <c r="AG223" s="104"/>
      <c r="AH223" s="100"/>
    </row>
    <row r="224" spans="1:34" ht="17.25" customHeight="1" x14ac:dyDescent="0.2">
      <c r="A224" s="104" t="s">
        <v>22</v>
      </c>
      <c r="B224" s="104" t="s">
        <v>2445</v>
      </c>
      <c r="C224" s="104"/>
      <c r="D224" s="104"/>
      <c r="E224" s="104"/>
      <c r="F224" s="104"/>
      <c r="G224" s="104"/>
      <c r="H224" s="104"/>
      <c r="I224" s="104"/>
      <c r="J224" s="105"/>
      <c r="K224" s="104"/>
      <c r="L224" s="104"/>
      <c r="M224" s="104"/>
      <c r="N224" s="100"/>
      <c r="O224" s="100"/>
      <c r="P224" s="104"/>
      <c r="Q224" s="104"/>
      <c r="R224" s="104"/>
      <c r="S224" s="100"/>
      <c r="T224" s="106"/>
      <c r="U224" s="104"/>
      <c r="V224" s="104"/>
      <c r="W224" s="104"/>
      <c r="X224" s="100"/>
      <c r="Y224" s="100"/>
      <c r="Z224" s="104"/>
      <c r="AA224" s="104"/>
      <c r="AB224" s="104"/>
      <c r="AC224" s="100"/>
      <c r="AD224" s="100"/>
      <c r="AE224" s="104"/>
      <c r="AF224" s="104"/>
      <c r="AG224" s="104"/>
      <c r="AH224" s="100"/>
    </row>
    <row r="225" spans="1:34" ht="17.25" customHeight="1" x14ac:dyDescent="0.2">
      <c r="A225" s="104" t="s">
        <v>11</v>
      </c>
      <c r="B225" s="104" t="s">
        <v>2619</v>
      </c>
      <c r="C225" s="104"/>
      <c r="D225" s="104"/>
      <c r="E225" s="104"/>
      <c r="F225" s="104"/>
      <c r="G225" s="104" t="s">
        <v>2859</v>
      </c>
      <c r="H225" s="104"/>
      <c r="I225" s="104"/>
      <c r="J225" s="105"/>
      <c r="K225" s="104"/>
      <c r="L225" s="104"/>
      <c r="M225" s="104"/>
      <c r="N225" s="100"/>
      <c r="O225" s="100"/>
      <c r="P225" s="104"/>
      <c r="Q225" s="104"/>
      <c r="R225" s="104"/>
      <c r="S225" s="100"/>
      <c r="T225" s="106"/>
      <c r="U225" s="104"/>
      <c r="V225" s="104"/>
      <c r="W225" s="104"/>
      <c r="X225" s="100"/>
      <c r="Y225" s="100"/>
      <c r="Z225" s="104"/>
      <c r="AA225" s="104"/>
      <c r="AB225" s="104"/>
      <c r="AC225" s="100"/>
      <c r="AD225" s="100"/>
      <c r="AE225" s="104"/>
      <c r="AF225" s="104"/>
      <c r="AG225" s="104"/>
      <c r="AH225" s="100"/>
    </row>
    <row r="226" spans="1:34" ht="17.25" customHeight="1" x14ac:dyDescent="0.2">
      <c r="A226" s="104" t="s">
        <v>11</v>
      </c>
      <c r="B226" s="104" t="s">
        <v>2636</v>
      </c>
      <c r="C226" s="104"/>
      <c r="D226" s="104"/>
      <c r="E226" s="104"/>
      <c r="F226" s="104"/>
      <c r="G226" s="104" t="s">
        <v>2637</v>
      </c>
      <c r="H226" s="104"/>
      <c r="I226" s="104"/>
      <c r="J226" s="105"/>
      <c r="K226" s="104"/>
      <c r="L226" s="104"/>
      <c r="M226" s="104"/>
      <c r="N226" s="100"/>
      <c r="O226" s="100"/>
      <c r="P226" s="104"/>
      <c r="Q226" s="104"/>
      <c r="R226" s="104"/>
      <c r="S226" s="100"/>
      <c r="T226" s="106"/>
      <c r="U226" s="104"/>
      <c r="V226" s="104"/>
      <c r="W226" s="104"/>
      <c r="X226" s="100"/>
      <c r="Y226" s="100"/>
      <c r="Z226" s="104"/>
      <c r="AA226" s="104"/>
      <c r="AB226" s="104"/>
      <c r="AC226" s="100"/>
      <c r="AD226" s="100"/>
      <c r="AE226" s="104"/>
      <c r="AF226" s="104"/>
      <c r="AG226" s="104"/>
      <c r="AH226" s="100"/>
    </row>
    <row r="227" spans="1:34" ht="17.25" customHeight="1" x14ac:dyDescent="0.2">
      <c r="A227" s="100" t="s">
        <v>13</v>
      </c>
      <c r="B227" s="100" t="s">
        <v>86</v>
      </c>
      <c r="C227" s="100"/>
      <c r="D227" s="100" t="s">
        <v>510</v>
      </c>
      <c r="E227" s="100" t="s">
        <v>17</v>
      </c>
      <c r="F227" s="100"/>
      <c r="G227" s="100"/>
      <c r="H227" s="100"/>
      <c r="I227" s="100"/>
      <c r="J227" s="105" t="s">
        <v>689</v>
      </c>
      <c r="K227" s="100" t="s">
        <v>505</v>
      </c>
      <c r="L227" s="100" t="s">
        <v>161</v>
      </c>
      <c r="M227" s="100"/>
      <c r="N227" s="100"/>
      <c r="O227" s="100" t="s">
        <v>1633</v>
      </c>
      <c r="P227" s="108" t="s">
        <v>2731</v>
      </c>
      <c r="Q227" s="108" t="s">
        <v>2732</v>
      </c>
      <c r="R227" s="108"/>
      <c r="S227" s="100"/>
      <c r="T227" s="106" t="s">
        <v>1270</v>
      </c>
      <c r="U227" s="100" t="s">
        <v>1271</v>
      </c>
      <c r="V227" s="100" t="s">
        <v>1272</v>
      </c>
      <c r="W227" s="100"/>
      <c r="X227" s="100"/>
      <c r="Y227" s="100" t="s">
        <v>914</v>
      </c>
      <c r="Z227" s="100" t="s">
        <v>915</v>
      </c>
      <c r="AA227" s="100" t="s">
        <v>1071</v>
      </c>
      <c r="AB227" s="100"/>
      <c r="AC227" s="100"/>
      <c r="AD227" s="100" t="s">
        <v>2005</v>
      </c>
      <c r="AE227" s="100" t="s">
        <v>1823</v>
      </c>
      <c r="AF227" s="100" t="s">
        <v>2006</v>
      </c>
      <c r="AG227" s="100"/>
      <c r="AH227" s="100"/>
    </row>
    <row r="228" spans="1:34" ht="17.25" customHeight="1" x14ac:dyDescent="0.2">
      <c r="A228" s="100" t="s">
        <v>87</v>
      </c>
      <c r="B228" s="100" t="s">
        <v>88</v>
      </c>
      <c r="C228" s="100"/>
      <c r="D228" s="100"/>
      <c r="E228" s="100" t="s">
        <v>17</v>
      </c>
      <c r="F228" s="100"/>
      <c r="G228" s="100"/>
      <c r="H228" s="100"/>
      <c r="I228" s="100"/>
      <c r="J228" s="105" t="s">
        <v>690</v>
      </c>
      <c r="K228" s="100"/>
      <c r="L228" s="100"/>
      <c r="M228" s="100"/>
      <c r="N228" s="100"/>
      <c r="O228" s="100" t="s">
        <v>1634</v>
      </c>
      <c r="P228" s="108"/>
      <c r="Q228" s="108"/>
      <c r="R228" s="108"/>
      <c r="S228" s="100"/>
      <c r="T228" s="106" t="s">
        <v>1273</v>
      </c>
      <c r="U228" s="100"/>
      <c r="V228" s="100"/>
      <c r="W228" s="100"/>
      <c r="X228" s="100"/>
      <c r="Y228" s="100" t="s">
        <v>916</v>
      </c>
      <c r="Z228" s="100"/>
      <c r="AA228" s="100"/>
      <c r="AB228" s="100"/>
      <c r="AC228" s="100"/>
      <c r="AD228" s="100" t="s">
        <v>2007</v>
      </c>
      <c r="AE228" s="100"/>
      <c r="AF228" s="100"/>
      <c r="AG228" s="100"/>
      <c r="AH228" s="100"/>
    </row>
    <row r="229" spans="1:34" ht="17.25" customHeight="1" x14ac:dyDescent="0.2">
      <c r="A229" s="100" t="s">
        <v>89</v>
      </c>
      <c r="B229" s="100" t="s">
        <v>91</v>
      </c>
      <c r="C229" s="100"/>
      <c r="D229" s="100"/>
      <c r="E229" s="100" t="s">
        <v>17</v>
      </c>
      <c r="F229" s="100"/>
      <c r="G229" s="100"/>
      <c r="H229" s="100"/>
      <c r="I229" s="100"/>
      <c r="J229" s="105" t="s">
        <v>691</v>
      </c>
      <c r="K229" s="100"/>
      <c r="L229" s="100"/>
      <c r="M229" s="100"/>
      <c r="N229" s="100"/>
      <c r="O229" s="100" t="s">
        <v>1635</v>
      </c>
      <c r="P229" s="108"/>
      <c r="Q229" s="108"/>
      <c r="R229" s="108"/>
      <c r="S229" s="100"/>
      <c r="T229" s="106" t="s">
        <v>1274</v>
      </c>
      <c r="U229" s="100"/>
      <c r="V229" s="100"/>
      <c r="W229" s="100"/>
      <c r="X229" s="100"/>
      <c r="Y229" s="100" t="s">
        <v>924</v>
      </c>
      <c r="Z229" s="100"/>
      <c r="AA229" s="100"/>
      <c r="AB229" s="100"/>
      <c r="AC229" s="100"/>
      <c r="AD229" s="100" t="s">
        <v>2008</v>
      </c>
      <c r="AE229" s="100"/>
      <c r="AF229" s="100"/>
      <c r="AG229" s="100"/>
      <c r="AH229" s="100"/>
    </row>
    <row r="230" spans="1:34" ht="17.25" customHeight="1" x14ac:dyDescent="0.2">
      <c r="A230" s="100" t="s">
        <v>94</v>
      </c>
      <c r="B230" s="100" t="s">
        <v>96</v>
      </c>
      <c r="C230" s="100"/>
      <c r="D230" s="100"/>
      <c r="E230" s="100" t="s">
        <v>17</v>
      </c>
      <c r="F230" s="100"/>
      <c r="G230" s="100"/>
      <c r="H230" s="100"/>
      <c r="I230" s="100"/>
      <c r="J230" s="105" t="s">
        <v>692</v>
      </c>
      <c r="K230" s="100"/>
      <c r="L230" s="100"/>
      <c r="M230" s="100"/>
      <c r="N230" s="100"/>
      <c r="O230" s="100" t="s">
        <v>1636</v>
      </c>
      <c r="P230" s="108"/>
      <c r="Q230" s="108"/>
      <c r="R230" s="108"/>
      <c r="S230" s="100"/>
      <c r="T230" s="106" t="s">
        <v>1275</v>
      </c>
      <c r="U230" s="100"/>
      <c r="V230" s="100"/>
      <c r="W230" s="100"/>
      <c r="X230" s="100"/>
      <c r="Y230" s="100" t="s">
        <v>928</v>
      </c>
      <c r="Z230" s="100"/>
      <c r="AA230" s="100"/>
      <c r="AB230" s="100"/>
      <c r="AC230" s="100"/>
      <c r="AD230" s="100" t="s">
        <v>1824</v>
      </c>
      <c r="AE230" s="100"/>
      <c r="AF230" s="100"/>
      <c r="AG230" s="100"/>
      <c r="AH230" s="100"/>
    </row>
    <row r="231" spans="1:34" ht="17.25" customHeight="1" x14ac:dyDescent="0.2">
      <c r="A231" s="100" t="s">
        <v>99</v>
      </c>
      <c r="B231" s="100" t="s">
        <v>100</v>
      </c>
      <c r="C231" s="100"/>
      <c r="D231" s="100"/>
      <c r="E231" s="100" t="s">
        <v>17</v>
      </c>
      <c r="F231" s="100"/>
      <c r="G231" s="100"/>
      <c r="H231" s="100"/>
      <c r="I231" s="100"/>
      <c r="J231" s="105" t="s">
        <v>693</v>
      </c>
      <c r="K231" s="100"/>
      <c r="L231" s="100"/>
      <c r="M231" s="100"/>
      <c r="N231" s="100"/>
      <c r="O231" s="100" t="s">
        <v>1637</v>
      </c>
      <c r="P231" s="108"/>
      <c r="Q231" s="109"/>
      <c r="R231" s="108"/>
      <c r="S231" s="100"/>
      <c r="T231" s="106" t="s">
        <v>1276</v>
      </c>
      <c r="U231" s="100"/>
      <c r="V231" s="100"/>
      <c r="W231" s="100"/>
      <c r="X231" s="100"/>
      <c r="Y231" s="100" t="s">
        <v>942</v>
      </c>
      <c r="Z231" s="100"/>
      <c r="AA231" s="100"/>
      <c r="AB231" s="100"/>
      <c r="AC231" s="100"/>
      <c r="AD231" s="100" t="s">
        <v>1825</v>
      </c>
      <c r="AE231" s="100"/>
      <c r="AF231" s="100"/>
      <c r="AG231" s="100"/>
      <c r="AH231" s="100"/>
    </row>
    <row r="232" spans="1:34" ht="17.25" customHeight="1" x14ac:dyDescent="0.2">
      <c r="A232" s="100" t="s">
        <v>13</v>
      </c>
      <c r="B232" s="100" t="s">
        <v>105</v>
      </c>
      <c r="C232" s="100"/>
      <c r="D232" s="99" t="s">
        <v>3852</v>
      </c>
      <c r="E232" s="100" t="s">
        <v>17</v>
      </c>
      <c r="F232" s="100"/>
      <c r="G232" s="100"/>
      <c r="H232" s="100" t="s">
        <v>110</v>
      </c>
      <c r="I232" s="100"/>
      <c r="J232" s="105" t="s">
        <v>2438</v>
      </c>
      <c r="K232" s="100" t="s">
        <v>680</v>
      </c>
      <c r="L232" s="100" t="s">
        <v>620</v>
      </c>
      <c r="M232" s="100"/>
      <c r="N232" s="100"/>
      <c r="O232" s="100" t="s">
        <v>2442</v>
      </c>
      <c r="P232" s="108" t="s">
        <v>2733</v>
      </c>
      <c r="Q232" s="108" t="s">
        <v>2734</v>
      </c>
      <c r="R232" s="108"/>
      <c r="S232" s="100"/>
      <c r="T232" s="110" t="s">
        <v>2441</v>
      </c>
      <c r="U232" s="100" t="s">
        <v>1277</v>
      </c>
      <c r="V232" s="100" t="s">
        <v>1278</v>
      </c>
      <c r="W232" s="100"/>
      <c r="X232" s="100"/>
      <c r="Y232" s="100" t="s">
        <v>2439</v>
      </c>
      <c r="Z232" s="100" t="s">
        <v>943</v>
      </c>
      <c r="AA232" s="100" t="s">
        <v>1072</v>
      </c>
      <c r="AB232" s="100"/>
      <c r="AC232" s="100"/>
      <c r="AD232" s="100" t="s">
        <v>2440</v>
      </c>
      <c r="AE232" s="100" t="s">
        <v>2009</v>
      </c>
      <c r="AF232" s="100" t="s">
        <v>2010</v>
      </c>
      <c r="AG232" s="100"/>
      <c r="AH232" s="100"/>
    </row>
    <row r="233" spans="1:34" ht="17.25" customHeight="1" x14ac:dyDescent="0.2">
      <c r="A233" s="107" t="s">
        <v>12</v>
      </c>
      <c r="B233" s="100" t="s">
        <v>111</v>
      </c>
      <c r="C233" s="100"/>
      <c r="D233" s="100"/>
      <c r="E233" s="100"/>
      <c r="F233" s="100" t="s">
        <v>113</v>
      </c>
      <c r="G233" s="100"/>
      <c r="H233" s="100" t="s">
        <v>76</v>
      </c>
      <c r="I233" s="100"/>
      <c r="J233" s="105"/>
      <c r="K233" s="100"/>
      <c r="L233" s="100"/>
      <c r="M233" s="100"/>
      <c r="N233" s="100"/>
      <c r="O233" s="100"/>
      <c r="P233" s="108"/>
      <c r="Q233" s="108"/>
      <c r="R233" s="108"/>
      <c r="S233" s="100"/>
      <c r="T233" s="106"/>
      <c r="U233" s="100"/>
      <c r="V233" s="100"/>
      <c r="W233" s="100"/>
      <c r="X233" s="100"/>
      <c r="Y233" s="100"/>
      <c r="Z233" s="100"/>
      <c r="AA233" s="100"/>
      <c r="AB233" s="100"/>
      <c r="AC233" s="100"/>
      <c r="AD233" s="100"/>
      <c r="AE233" s="100"/>
      <c r="AF233" s="100"/>
      <c r="AG233" s="100"/>
      <c r="AH233" s="100"/>
    </row>
    <row r="234" spans="1:34" ht="17.25" customHeight="1" x14ac:dyDescent="0.2">
      <c r="A234" s="100" t="s">
        <v>13</v>
      </c>
      <c r="B234" s="100" t="s">
        <v>115</v>
      </c>
      <c r="C234" s="100"/>
      <c r="D234" s="100" t="s">
        <v>15</v>
      </c>
      <c r="E234" s="100"/>
      <c r="F234" s="100"/>
      <c r="G234" s="100"/>
      <c r="H234" s="100"/>
      <c r="I234" s="100"/>
      <c r="J234" s="105" t="s">
        <v>694</v>
      </c>
      <c r="K234" s="100" t="s">
        <v>16</v>
      </c>
      <c r="L234" s="100" t="s">
        <v>116</v>
      </c>
      <c r="M234" s="100"/>
      <c r="N234" s="100"/>
      <c r="O234" s="100" t="s">
        <v>1677</v>
      </c>
      <c r="P234" s="108" t="s">
        <v>2736</v>
      </c>
      <c r="Q234" s="108" t="s">
        <v>2737</v>
      </c>
      <c r="R234" s="108"/>
      <c r="S234" s="100"/>
      <c r="T234" s="106" t="s">
        <v>1279</v>
      </c>
      <c r="U234" s="100" t="s">
        <v>1261</v>
      </c>
      <c r="V234" s="100" t="s">
        <v>1280</v>
      </c>
      <c r="W234" s="100"/>
      <c r="X234" s="100"/>
      <c r="Y234" s="100" t="s">
        <v>944</v>
      </c>
      <c r="Z234" s="100" t="s">
        <v>945</v>
      </c>
      <c r="AA234" s="100" t="s">
        <v>947</v>
      </c>
      <c r="AB234" s="100"/>
      <c r="AC234" s="100"/>
      <c r="AD234" s="100" t="s">
        <v>2011</v>
      </c>
      <c r="AE234" s="100" t="s">
        <v>1826</v>
      </c>
      <c r="AF234" s="100" t="s">
        <v>2012</v>
      </c>
      <c r="AG234" s="100"/>
      <c r="AH234" s="100"/>
    </row>
    <row r="235" spans="1:34" ht="17.25" customHeight="1" x14ac:dyDescent="0.2">
      <c r="A235" s="100" t="s">
        <v>117</v>
      </c>
      <c r="B235" s="100" t="s">
        <v>118</v>
      </c>
      <c r="C235" s="100"/>
      <c r="D235" s="100" t="s">
        <v>493</v>
      </c>
      <c r="E235" s="100" t="s">
        <v>17</v>
      </c>
      <c r="F235" s="100"/>
      <c r="G235" s="100"/>
      <c r="H235" s="100"/>
      <c r="I235" s="100"/>
      <c r="J235" s="105" t="s">
        <v>119</v>
      </c>
      <c r="K235" s="100"/>
      <c r="L235" s="100"/>
      <c r="M235" s="100" t="s">
        <v>119</v>
      </c>
      <c r="N235" s="100"/>
      <c r="O235" s="108" t="s">
        <v>2738</v>
      </c>
      <c r="P235" s="108"/>
      <c r="Q235" s="108"/>
      <c r="R235" s="108" t="s">
        <v>2738</v>
      </c>
      <c r="S235" s="100"/>
      <c r="T235" s="106" t="s">
        <v>1281</v>
      </c>
      <c r="U235" s="100"/>
      <c r="V235" s="100"/>
      <c r="W235" s="100" t="s">
        <v>1282</v>
      </c>
      <c r="X235" s="100"/>
      <c r="Y235" s="100" t="s">
        <v>1240</v>
      </c>
      <c r="Z235" s="100"/>
      <c r="AA235" s="100"/>
      <c r="AB235" s="100" t="s">
        <v>948</v>
      </c>
      <c r="AC235" s="100"/>
      <c r="AD235" s="100" t="s">
        <v>2013</v>
      </c>
      <c r="AE235" s="100"/>
      <c r="AF235" s="100"/>
      <c r="AG235" s="100" t="s">
        <v>2013</v>
      </c>
      <c r="AH235" s="100"/>
    </row>
    <row r="236" spans="1:34" ht="17.25" customHeight="1" x14ac:dyDescent="0.2">
      <c r="A236" s="107" t="s">
        <v>22</v>
      </c>
      <c r="B236" s="100"/>
      <c r="C236" s="100"/>
      <c r="D236" s="100"/>
      <c r="E236" s="100"/>
      <c r="F236" s="100"/>
      <c r="G236" s="100"/>
      <c r="H236" s="100"/>
      <c r="I236" s="100"/>
      <c r="J236" s="105"/>
      <c r="K236" s="100"/>
      <c r="L236" s="100"/>
      <c r="M236" s="100"/>
      <c r="N236" s="100"/>
      <c r="O236" s="100"/>
      <c r="P236" s="108"/>
      <c r="Q236" s="108"/>
      <c r="R236" s="108"/>
      <c r="S236" s="100"/>
      <c r="T236" s="106"/>
      <c r="U236" s="100"/>
      <c r="V236" s="100"/>
      <c r="W236" s="100"/>
      <c r="X236" s="100"/>
      <c r="Y236" s="100"/>
      <c r="Z236" s="100"/>
      <c r="AA236" s="100"/>
      <c r="AB236" s="100"/>
      <c r="AC236" s="100"/>
      <c r="AD236" s="100"/>
      <c r="AE236" s="100"/>
      <c r="AF236" s="100"/>
      <c r="AG236" s="100"/>
      <c r="AH236" s="100"/>
    </row>
    <row r="237" spans="1:34" ht="17.25" customHeight="1" x14ac:dyDescent="0.2">
      <c r="A237" s="100" t="s">
        <v>135</v>
      </c>
      <c r="B237" s="100" t="s">
        <v>136</v>
      </c>
      <c r="C237" s="100"/>
      <c r="D237" s="100"/>
      <c r="E237" s="100" t="s">
        <v>17</v>
      </c>
      <c r="F237" s="100" t="s">
        <v>494</v>
      </c>
      <c r="G237" s="100"/>
      <c r="H237" s="100"/>
      <c r="I237" s="100"/>
      <c r="J237" s="105" t="s">
        <v>2210</v>
      </c>
      <c r="K237" s="100"/>
      <c r="L237" s="100" t="s">
        <v>139</v>
      </c>
      <c r="M237" s="100"/>
      <c r="N237" s="100"/>
      <c r="O237" s="100" t="s">
        <v>2211</v>
      </c>
      <c r="P237" s="108"/>
      <c r="Q237" s="109" t="s">
        <v>1639</v>
      </c>
      <c r="R237" s="108"/>
      <c r="S237" s="100"/>
      <c r="T237" s="106" t="s">
        <v>3481</v>
      </c>
      <c r="U237" s="100"/>
      <c r="V237" s="100" t="s">
        <v>1283</v>
      </c>
      <c r="W237" s="100"/>
      <c r="X237" s="100"/>
      <c r="Y237" s="100" t="s">
        <v>2212</v>
      </c>
      <c r="Z237" s="100"/>
      <c r="AA237" s="100" t="s">
        <v>949</v>
      </c>
      <c r="AB237" s="100"/>
      <c r="AC237" s="100"/>
      <c r="AD237" s="100" t="s">
        <v>2213</v>
      </c>
      <c r="AE237" s="100"/>
      <c r="AF237" s="100" t="s">
        <v>1827</v>
      </c>
      <c r="AG237" s="100"/>
      <c r="AH237" s="100"/>
    </row>
    <row r="238" spans="1:34" ht="17.25" customHeight="1" x14ac:dyDescent="0.2">
      <c r="A238" s="99" t="s">
        <v>22</v>
      </c>
      <c r="B238" s="100"/>
      <c r="C238" s="100"/>
      <c r="D238" s="100"/>
      <c r="E238" s="100"/>
      <c r="F238" s="100"/>
      <c r="G238" s="100"/>
      <c r="H238" s="100"/>
      <c r="I238" s="100"/>
      <c r="J238" s="105"/>
      <c r="K238" s="100"/>
      <c r="L238" s="100"/>
      <c r="M238" s="100"/>
      <c r="N238" s="100"/>
      <c r="O238" s="100"/>
      <c r="P238" s="100"/>
      <c r="Q238" s="100"/>
      <c r="R238" s="100"/>
      <c r="S238" s="100"/>
      <c r="T238" s="106"/>
      <c r="U238" s="100"/>
      <c r="V238" s="100"/>
      <c r="W238" s="100"/>
      <c r="X238" s="100"/>
      <c r="Y238" s="100"/>
      <c r="Z238" s="100"/>
      <c r="AA238" s="100"/>
      <c r="AB238" s="100"/>
      <c r="AC238" s="100"/>
      <c r="AD238" s="100"/>
      <c r="AE238" s="100"/>
      <c r="AF238" s="100"/>
      <c r="AG238" s="100"/>
      <c r="AH238" s="100"/>
    </row>
    <row r="240" spans="1:34" ht="17.25" customHeight="1" x14ac:dyDescent="0.2">
      <c r="A240" s="79" t="s">
        <v>12</v>
      </c>
      <c r="B240" s="55" t="s">
        <v>473</v>
      </c>
      <c r="C240" s="55"/>
      <c r="D240" s="55"/>
      <c r="E240" s="55"/>
      <c r="F240" s="55"/>
      <c r="G240" s="55"/>
      <c r="H240" s="55"/>
      <c r="I240" s="55"/>
      <c r="J240" s="111" t="s">
        <v>474</v>
      </c>
      <c r="K240" s="55"/>
      <c r="L240" s="55"/>
      <c r="M240" s="55"/>
      <c r="N240" s="55"/>
      <c r="O240" s="112" t="s">
        <v>1640</v>
      </c>
      <c r="P240" s="113"/>
      <c r="Q240" s="113"/>
      <c r="R240" s="113"/>
      <c r="S240" s="55"/>
      <c r="T240" s="114" t="s">
        <v>1314</v>
      </c>
      <c r="U240" s="55"/>
      <c r="V240" s="55"/>
      <c r="W240" s="55"/>
      <c r="X240" s="55"/>
      <c r="Y240" s="112" t="s">
        <v>952</v>
      </c>
      <c r="Z240" s="55"/>
      <c r="AA240" s="55"/>
      <c r="AB240" s="55"/>
      <c r="AC240" s="55"/>
      <c r="AD240" s="112" t="s">
        <v>1828</v>
      </c>
      <c r="AE240" s="55"/>
      <c r="AF240" s="55"/>
      <c r="AG240" s="55"/>
      <c r="AH240" s="55"/>
    </row>
    <row r="241" spans="1:34" ht="17.25" customHeight="1" x14ac:dyDescent="0.2">
      <c r="A241" s="55" t="s">
        <v>85</v>
      </c>
      <c r="B241" s="55" t="s">
        <v>150</v>
      </c>
      <c r="C241" s="55"/>
      <c r="D241" s="55"/>
      <c r="E241" s="55"/>
      <c r="F241" s="55"/>
      <c r="G241" s="55"/>
      <c r="H241" s="55"/>
      <c r="I241" s="55"/>
      <c r="J241" s="80" t="s">
        <v>152</v>
      </c>
      <c r="K241" s="55"/>
      <c r="L241" s="55"/>
      <c r="M241" s="55"/>
      <c r="N241" s="55"/>
      <c r="O241" s="55" t="s">
        <v>1641</v>
      </c>
      <c r="P241" s="113"/>
      <c r="Q241" s="113"/>
      <c r="R241" s="113"/>
      <c r="S241" s="55"/>
      <c r="T241" s="53" t="s">
        <v>1315</v>
      </c>
      <c r="U241" s="55"/>
      <c r="V241" s="55"/>
      <c r="W241" s="55"/>
      <c r="X241" s="55"/>
      <c r="Y241" s="55" t="s">
        <v>953</v>
      </c>
      <c r="Z241" s="55"/>
      <c r="AA241" s="55"/>
      <c r="AB241" s="55"/>
      <c r="AC241" s="55"/>
      <c r="AD241" s="55" t="s">
        <v>2014</v>
      </c>
      <c r="AE241" s="55"/>
      <c r="AF241" s="55"/>
      <c r="AG241" s="55"/>
      <c r="AH241" s="55"/>
    </row>
    <row r="242" spans="1:34" ht="17.25" customHeight="1" x14ac:dyDescent="0.2">
      <c r="A242" s="55"/>
      <c r="B242" s="55"/>
      <c r="C242" s="55"/>
      <c r="D242" s="55"/>
      <c r="E242" s="55"/>
      <c r="F242" s="55"/>
      <c r="G242" s="55"/>
      <c r="H242" s="55"/>
      <c r="I242" s="55"/>
      <c r="J242" s="80"/>
      <c r="K242" s="55"/>
      <c r="L242" s="55"/>
      <c r="M242" s="55"/>
      <c r="N242" s="55"/>
      <c r="O242" s="55"/>
      <c r="P242" s="113"/>
      <c r="Q242" s="113"/>
      <c r="R242" s="113"/>
      <c r="S242" s="55"/>
      <c r="T242" s="53"/>
      <c r="U242" s="55"/>
      <c r="V242" s="55"/>
      <c r="W242" s="55"/>
      <c r="X242" s="55"/>
      <c r="Y242" s="55"/>
      <c r="Z242" s="55"/>
      <c r="AA242" s="55"/>
      <c r="AB242" s="55"/>
      <c r="AC242" s="55"/>
      <c r="AD242" s="55"/>
      <c r="AE242" s="55"/>
      <c r="AF242" s="55"/>
      <c r="AG242" s="55"/>
      <c r="AH242" s="55"/>
    </row>
    <row r="243" spans="1:34" ht="17.25" customHeight="1" x14ac:dyDescent="0.2">
      <c r="A243" s="115" t="s">
        <v>12</v>
      </c>
      <c r="B243" s="55" t="s">
        <v>619</v>
      </c>
      <c r="C243" s="55"/>
      <c r="D243" s="55"/>
      <c r="E243" s="55"/>
      <c r="F243" s="55"/>
      <c r="G243" s="55"/>
      <c r="H243" s="55" t="s">
        <v>76</v>
      </c>
      <c r="I243" s="55"/>
      <c r="J243" s="80"/>
      <c r="K243" s="55"/>
      <c r="L243" s="55"/>
      <c r="M243" s="55"/>
      <c r="N243" s="55"/>
      <c r="O243" s="55"/>
      <c r="P243" s="113"/>
      <c r="Q243" s="113"/>
      <c r="R243" s="113"/>
      <c r="S243" s="55"/>
      <c r="T243" s="53"/>
      <c r="U243" s="55"/>
      <c r="V243" s="55"/>
      <c r="W243" s="55"/>
      <c r="X243" s="55"/>
      <c r="Y243" s="55"/>
      <c r="Z243" s="55"/>
      <c r="AA243" s="55"/>
      <c r="AB243" s="55"/>
      <c r="AC243" s="55"/>
      <c r="AD243" s="55"/>
      <c r="AE243" s="55"/>
      <c r="AF243" s="55"/>
      <c r="AG243" s="55"/>
      <c r="AH243" s="55"/>
    </row>
    <row r="244" spans="1:34" ht="16.5" customHeight="1" x14ac:dyDescent="0.2">
      <c r="A244" s="55" t="s">
        <v>2556</v>
      </c>
      <c r="B244" s="55" t="s">
        <v>155</v>
      </c>
      <c r="C244" s="55"/>
      <c r="D244" s="55"/>
      <c r="E244" s="55" t="s">
        <v>17</v>
      </c>
      <c r="F244" s="55"/>
      <c r="G244" s="55"/>
      <c r="H244" s="55"/>
      <c r="I244" s="55"/>
      <c r="J244" s="80" t="s">
        <v>695</v>
      </c>
      <c r="K244" s="55"/>
      <c r="L244" s="55"/>
      <c r="M244" s="55"/>
      <c r="N244" s="55"/>
      <c r="O244" s="55" t="s">
        <v>1642</v>
      </c>
      <c r="P244" s="113"/>
      <c r="Q244" s="113"/>
      <c r="R244" s="113"/>
      <c r="S244" s="55"/>
      <c r="T244" s="53" t="s">
        <v>1316</v>
      </c>
      <c r="U244" s="55"/>
      <c r="V244" s="55"/>
      <c r="W244" s="55"/>
      <c r="X244" s="55"/>
      <c r="Y244" s="55" t="s">
        <v>954</v>
      </c>
      <c r="Z244" s="55"/>
      <c r="AA244" s="55"/>
      <c r="AB244" s="55"/>
      <c r="AC244" s="55"/>
      <c r="AD244" s="55" t="s">
        <v>2015</v>
      </c>
      <c r="AE244" s="55"/>
      <c r="AF244" s="55"/>
      <c r="AG244" s="55"/>
      <c r="AH244" s="55"/>
    </row>
    <row r="245" spans="1:34" ht="16.5" customHeight="1" x14ac:dyDescent="0.2">
      <c r="A245" s="55" t="s">
        <v>85</v>
      </c>
      <c r="B245" s="55" t="s">
        <v>610</v>
      </c>
      <c r="C245" s="55"/>
      <c r="D245" s="55"/>
      <c r="E245" s="55"/>
      <c r="F245" s="55"/>
      <c r="G245" s="55"/>
      <c r="H245" s="55"/>
      <c r="I245" s="55"/>
      <c r="J245" s="80" t="s">
        <v>611</v>
      </c>
      <c r="K245" s="55"/>
      <c r="L245" s="55"/>
      <c r="M245" s="55"/>
      <c r="N245" s="55" t="s">
        <v>992</v>
      </c>
      <c r="O245" s="113" t="s">
        <v>2739</v>
      </c>
      <c r="P245" s="113"/>
      <c r="Q245" s="113"/>
      <c r="R245" s="113"/>
      <c r="S245" s="55" t="s">
        <v>992</v>
      </c>
      <c r="T245" s="114" t="s">
        <v>1317</v>
      </c>
      <c r="U245" s="55"/>
      <c r="V245" s="55"/>
      <c r="W245" s="55"/>
      <c r="X245" s="55" t="s">
        <v>992</v>
      </c>
      <c r="Y245" s="55" t="s">
        <v>955</v>
      </c>
      <c r="Z245" s="55"/>
      <c r="AA245" s="55"/>
      <c r="AB245" s="55"/>
      <c r="AC245" s="55" t="s">
        <v>959</v>
      </c>
      <c r="AD245" s="55" t="s">
        <v>1829</v>
      </c>
      <c r="AE245" s="55"/>
      <c r="AF245" s="55"/>
      <c r="AG245" s="55"/>
      <c r="AH245" s="55" t="s">
        <v>992</v>
      </c>
    </row>
    <row r="246" spans="1:34" ht="16.5" customHeight="1" x14ac:dyDescent="0.2">
      <c r="A246" s="115" t="s">
        <v>22</v>
      </c>
      <c r="B246" s="55"/>
      <c r="C246" s="55"/>
      <c r="D246" s="55"/>
      <c r="E246" s="55"/>
      <c r="F246" s="55"/>
      <c r="G246" s="55"/>
      <c r="H246" s="55"/>
      <c r="I246" s="55"/>
      <c r="J246" s="80"/>
      <c r="K246" s="55"/>
      <c r="L246" s="55"/>
      <c r="M246" s="55"/>
      <c r="N246" s="55"/>
      <c r="O246" s="55"/>
      <c r="P246" s="113"/>
      <c r="Q246" s="113"/>
      <c r="R246" s="113"/>
      <c r="S246" s="55"/>
      <c r="T246" s="53"/>
      <c r="U246" s="55"/>
      <c r="V246" s="55"/>
      <c r="W246" s="55"/>
      <c r="X246" s="55"/>
      <c r="Y246" s="55"/>
      <c r="Z246" s="55"/>
      <c r="AA246" s="55"/>
      <c r="AB246" s="55"/>
      <c r="AC246" s="55"/>
      <c r="AD246" s="55"/>
      <c r="AE246" s="55"/>
      <c r="AF246" s="55"/>
      <c r="AG246" s="55"/>
      <c r="AH246" s="55"/>
    </row>
    <row r="247" spans="1:34" ht="17.25" customHeight="1" x14ac:dyDescent="0.2">
      <c r="A247" s="55" t="s">
        <v>2556</v>
      </c>
      <c r="B247" s="55" t="s">
        <v>157</v>
      </c>
      <c r="C247" s="55"/>
      <c r="D247" s="55"/>
      <c r="E247" s="55" t="s">
        <v>17</v>
      </c>
      <c r="F247" s="55" t="s">
        <v>158</v>
      </c>
      <c r="G247" s="55"/>
      <c r="H247" s="55"/>
      <c r="I247" s="55"/>
      <c r="J247" s="80" t="s">
        <v>696</v>
      </c>
      <c r="K247" s="55"/>
      <c r="L247" s="55"/>
      <c r="M247" s="55"/>
      <c r="N247" s="55"/>
      <c r="O247" s="55" t="s">
        <v>1643</v>
      </c>
      <c r="P247" s="113"/>
      <c r="Q247" s="113"/>
      <c r="R247" s="113"/>
      <c r="S247" s="55"/>
      <c r="T247" s="53" t="s">
        <v>1318</v>
      </c>
      <c r="U247" s="55"/>
      <c r="V247" s="55"/>
      <c r="W247" s="55"/>
      <c r="X247" s="55"/>
      <c r="Y247" s="55" t="s">
        <v>956</v>
      </c>
      <c r="Z247" s="55"/>
      <c r="AA247" s="55"/>
      <c r="AB247" s="55"/>
      <c r="AC247" s="55"/>
      <c r="AD247" s="55" t="s">
        <v>2016</v>
      </c>
      <c r="AE247" s="55"/>
      <c r="AF247" s="55"/>
      <c r="AG247" s="55"/>
      <c r="AH247" s="55"/>
    </row>
    <row r="248" spans="1:34" ht="17.25" customHeight="1" x14ac:dyDescent="0.2">
      <c r="A248" s="55" t="s">
        <v>13</v>
      </c>
      <c r="B248" s="55" t="s">
        <v>159</v>
      </c>
      <c r="C248" s="55"/>
      <c r="D248" s="55" t="s">
        <v>2625</v>
      </c>
      <c r="E248" s="55" t="s">
        <v>17</v>
      </c>
      <c r="F248" s="55" t="s">
        <v>158</v>
      </c>
      <c r="G248" s="55"/>
      <c r="H248" s="55"/>
      <c r="I248" s="55"/>
      <c r="J248" s="80" t="s">
        <v>697</v>
      </c>
      <c r="K248" s="55" t="s">
        <v>735</v>
      </c>
      <c r="L248" s="55" t="s">
        <v>161</v>
      </c>
      <c r="M248" s="55"/>
      <c r="N248" s="55"/>
      <c r="O248" s="55" t="s">
        <v>1644</v>
      </c>
      <c r="P248" s="113" t="s">
        <v>2740</v>
      </c>
      <c r="Q248" s="113" t="s">
        <v>2732</v>
      </c>
      <c r="R248" s="113"/>
      <c r="S248" s="55"/>
      <c r="T248" s="53" t="s">
        <v>1319</v>
      </c>
      <c r="U248" s="55" t="s">
        <v>1341</v>
      </c>
      <c r="V248" s="55" t="s">
        <v>1342</v>
      </c>
      <c r="W248" s="55"/>
      <c r="X248" s="55"/>
      <c r="Y248" s="55" t="s">
        <v>957</v>
      </c>
      <c r="Z248" s="55" t="s">
        <v>986</v>
      </c>
      <c r="AA248" s="55" t="s">
        <v>1071</v>
      </c>
      <c r="AB248" s="55"/>
      <c r="AC248" s="55"/>
      <c r="AD248" s="55" t="s">
        <v>2017</v>
      </c>
      <c r="AE248" s="55" t="s">
        <v>1830</v>
      </c>
      <c r="AF248" s="55" t="s">
        <v>2006</v>
      </c>
      <c r="AG248" s="55"/>
      <c r="AH248" s="55"/>
    </row>
    <row r="249" spans="1:34" ht="17.25" customHeight="1" x14ac:dyDescent="0.2">
      <c r="A249" s="115" t="s">
        <v>12</v>
      </c>
      <c r="B249" s="55" t="s">
        <v>164</v>
      </c>
      <c r="C249" s="55"/>
      <c r="D249" s="55"/>
      <c r="E249" s="55"/>
      <c r="F249" s="55" t="s">
        <v>166</v>
      </c>
      <c r="G249" s="55"/>
      <c r="H249" s="55" t="s">
        <v>76</v>
      </c>
      <c r="I249" s="55"/>
      <c r="J249" s="80"/>
      <c r="K249" s="55"/>
      <c r="L249" s="55"/>
      <c r="M249" s="55"/>
      <c r="N249" s="55"/>
      <c r="O249" s="55"/>
      <c r="P249" s="113"/>
      <c r="Q249" s="113"/>
      <c r="R249" s="113"/>
      <c r="S249" s="55"/>
      <c r="T249" s="53"/>
      <c r="U249" s="55"/>
      <c r="V249" s="55"/>
      <c r="W249" s="55"/>
      <c r="X249" s="55"/>
      <c r="Y249" s="55"/>
      <c r="Z249" s="55"/>
      <c r="AA249" s="55"/>
      <c r="AB249" s="55"/>
      <c r="AC249" s="55"/>
      <c r="AD249" s="55"/>
      <c r="AE249" s="55"/>
      <c r="AF249" s="55"/>
      <c r="AG249" s="55"/>
      <c r="AH249" s="55"/>
    </row>
    <row r="250" spans="1:34" ht="17.25" customHeight="1" x14ac:dyDescent="0.2">
      <c r="A250" s="55" t="s">
        <v>13</v>
      </c>
      <c r="B250" s="55" t="s">
        <v>167</v>
      </c>
      <c r="C250" s="55"/>
      <c r="D250" s="116"/>
      <c r="E250" s="55"/>
      <c r="F250" s="55"/>
      <c r="G250" s="55"/>
      <c r="H250" s="55"/>
      <c r="I250" s="55"/>
      <c r="J250" s="80" t="s">
        <v>698</v>
      </c>
      <c r="K250" s="55"/>
      <c r="L250" s="55" t="s">
        <v>2627</v>
      </c>
      <c r="M250" s="55"/>
      <c r="N250" s="55"/>
      <c r="O250" s="55" t="s">
        <v>2716</v>
      </c>
      <c r="P250" s="113"/>
      <c r="Q250" s="113" t="s">
        <v>2741</v>
      </c>
      <c r="R250" s="113"/>
      <c r="S250" s="55"/>
      <c r="T250" s="53" t="s">
        <v>1320</v>
      </c>
      <c r="U250" s="55"/>
      <c r="V250" s="55" t="s">
        <v>1343</v>
      </c>
      <c r="W250" s="55"/>
      <c r="X250" s="55"/>
      <c r="Y250" s="55" t="s">
        <v>960</v>
      </c>
      <c r="Z250" s="55"/>
      <c r="AA250" s="55" t="s">
        <v>2628</v>
      </c>
      <c r="AB250" s="55"/>
      <c r="AC250" s="55"/>
      <c r="AD250" s="55" t="s">
        <v>2018</v>
      </c>
      <c r="AE250" s="55"/>
      <c r="AF250" s="55" t="s">
        <v>2019</v>
      </c>
      <c r="AG250" s="55"/>
      <c r="AH250" s="55"/>
    </row>
    <row r="251" spans="1:34" ht="17.25" customHeight="1" x14ac:dyDescent="0.2">
      <c r="A251" s="55" t="s">
        <v>170</v>
      </c>
      <c r="B251" s="55" t="s">
        <v>171</v>
      </c>
      <c r="C251" s="55"/>
      <c r="D251" s="55" t="s">
        <v>2626</v>
      </c>
      <c r="E251" s="55" t="s">
        <v>17</v>
      </c>
      <c r="F251" s="55"/>
      <c r="G251" s="55"/>
      <c r="H251" s="55"/>
      <c r="I251" s="55"/>
      <c r="J251" s="80" t="s">
        <v>520</v>
      </c>
      <c r="K251" s="55"/>
      <c r="L251" s="55"/>
      <c r="M251" s="55"/>
      <c r="N251" s="55"/>
      <c r="O251" s="113" t="s">
        <v>2742</v>
      </c>
      <c r="P251" s="113"/>
      <c r="Q251" s="113"/>
      <c r="R251" s="113"/>
      <c r="S251" s="55"/>
      <c r="T251" s="53" t="s">
        <v>1321</v>
      </c>
      <c r="U251" s="55"/>
      <c r="V251" s="55"/>
      <c r="W251" s="55"/>
      <c r="X251" s="55"/>
      <c r="Y251" s="55" t="s">
        <v>964</v>
      </c>
      <c r="Z251" s="55"/>
      <c r="AA251" s="55"/>
      <c r="AB251" s="55"/>
      <c r="AC251" s="55"/>
      <c r="AD251" s="55" t="s">
        <v>2020</v>
      </c>
      <c r="AE251" s="55"/>
      <c r="AF251" s="55"/>
      <c r="AG251" s="55"/>
      <c r="AH251" s="55"/>
    </row>
    <row r="252" spans="1:34" ht="17.25" customHeight="1" x14ac:dyDescent="0.2">
      <c r="A252" s="115" t="s">
        <v>22</v>
      </c>
      <c r="B252" s="55"/>
      <c r="C252" s="55"/>
      <c r="D252" s="55"/>
      <c r="E252" s="55"/>
      <c r="F252" s="55"/>
      <c r="G252" s="55"/>
      <c r="H252" s="55"/>
      <c r="I252" s="55"/>
      <c r="J252" s="80"/>
      <c r="K252" s="55"/>
      <c r="L252" s="55"/>
      <c r="M252" s="55"/>
      <c r="N252" s="55"/>
      <c r="O252" s="55"/>
      <c r="P252" s="113"/>
      <c r="Q252" s="113"/>
      <c r="R252" s="113"/>
      <c r="S252" s="55"/>
      <c r="T252" s="53"/>
      <c r="U252" s="55"/>
      <c r="V252" s="55"/>
      <c r="W252" s="55"/>
      <c r="X252" s="55"/>
      <c r="Y252" s="55"/>
      <c r="Z252" s="55"/>
      <c r="AA252" s="55"/>
      <c r="AB252" s="55"/>
      <c r="AC252" s="55"/>
      <c r="AD252" s="55"/>
      <c r="AE252" s="55"/>
      <c r="AF252" s="55"/>
      <c r="AG252" s="55"/>
      <c r="AH252" s="55"/>
    </row>
    <row r="253" spans="1:34" ht="17.25" customHeight="1" x14ac:dyDescent="0.2">
      <c r="A253" s="55" t="s">
        <v>13</v>
      </c>
      <c r="B253" s="55" t="s">
        <v>179</v>
      </c>
      <c r="C253" s="55"/>
      <c r="D253" s="55" t="s">
        <v>531</v>
      </c>
      <c r="E253" s="55" t="s">
        <v>17</v>
      </c>
      <c r="F253" s="55" t="s">
        <v>180</v>
      </c>
      <c r="G253" s="55"/>
      <c r="H253" s="55"/>
      <c r="I253" s="55"/>
      <c r="J253" s="80" t="s">
        <v>699</v>
      </c>
      <c r="K253" s="55" t="s">
        <v>599</v>
      </c>
      <c r="L253" s="55" t="s">
        <v>533</v>
      </c>
      <c r="M253" s="55"/>
      <c r="N253" s="55"/>
      <c r="O253" s="55" t="s">
        <v>1645</v>
      </c>
      <c r="P253" s="113" t="s">
        <v>2743</v>
      </c>
      <c r="Q253" s="113" t="s">
        <v>2745</v>
      </c>
      <c r="R253" s="113"/>
      <c r="S253" s="55"/>
      <c r="T253" s="53" t="s">
        <v>1322</v>
      </c>
      <c r="U253" s="55" t="s">
        <v>1300</v>
      </c>
      <c r="V253" s="55" t="s">
        <v>1344</v>
      </c>
      <c r="W253" s="55"/>
      <c r="X253" s="55"/>
      <c r="Y253" s="55" t="s">
        <v>965</v>
      </c>
      <c r="Z253" s="55" t="s">
        <v>977</v>
      </c>
      <c r="AA253" s="55" t="s">
        <v>1074</v>
      </c>
      <c r="AB253" s="55"/>
      <c r="AC253" s="55"/>
      <c r="AD253" s="55" t="s">
        <v>2021</v>
      </c>
      <c r="AE253" s="55" t="s">
        <v>1831</v>
      </c>
      <c r="AF253" s="55" t="s">
        <v>2022</v>
      </c>
      <c r="AG253" s="55"/>
      <c r="AH253" s="55"/>
    </row>
    <row r="254" spans="1:34" ht="17.25" customHeight="1" x14ac:dyDescent="0.2">
      <c r="A254" s="55" t="s">
        <v>13</v>
      </c>
      <c r="B254" s="55" t="s">
        <v>181</v>
      </c>
      <c r="C254" s="55"/>
      <c r="D254" s="55" t="s">
        <v>532</v>
      </c>
      <c r="E254" s="55" t="s">
        <v>17</v>
      </c>
      <c r="F254" s="55" t="s">
        <v>182</v>
      </c>
      <c r="G254" s="55"/>
      <c r="H254" s="55"/>
      <c r="I254" s="55"/>
      <c r="J254" s="80" t="s">
        <v>700</v>
      </c>
      <c r="K254" s="55" t="s">
        <v>600</v>
      </c>
      <c r="L254" s="55" t="s">
        <v>554</v>
      </c>
      <c r="M254" s="55"/>
      <c r="N254" s="55"/>
      <c r="O254" s="55" t="s">
        <v>1646</v>
      </c>
      <c r="P254" s="113" t="s">
        <v>2744</v>
      </c>
      <c r="Q254" s="113" t="s">
        <v>2746</v>
      </c>
      <c r="R254" s="113"/>
      <c r="S254" s="55"/>
      <c r="T254" s="53" t="s">
        <v>1323</v>
      </c>
      <c r="U254" s="55" t="s">
        <v>1302</v>
      </c>
      <c r="V254" s="55" t="s">
        <v>1345</v>
      </c>
      <c r="W254" s="55"/>
      <c r="X254" s="55"/>
      <c r="Y254" s="55" t="s">
        <v>966</v>
      </c>
      <c r="Z254" s="55" t="s">
        <v>978</v>
      </c>
      <c r="AA254" s="55" t="s">
        <v>1075</v>
      </c>
      <c r="AB254" s="55"/>
      <c r="AC254" s="55"/>
      <c r="AD254" s="55" t="s">
        <v>2023</v>
      </c>
      <c r="AE254" s="55" t="s">
        <v>1832</v>
      </c>
      <c r="AF254" s="55" t="s">
        <v>2024</v>
      </c>
      <c r="AG254" s="55"/>
      <c r="AH254" s="55"/>
    </row>
    <row r="255" spans="1:34" ht="17.25" customHeight="1" x14ac:dyDescent="0.2">
      <c r="A255" s="55" t="s">
        <v>13</v>
      </c>
      <c r="B255" s="55" t="s">
        <v>183</v>
      </c>
      <c r="C255" s="55"/>
      <c r="D255" s="55" t="s">
        <v>531</v>
      </c>
      <c r="E255" s="55" t="s">
        <v>17</v>
      </c>
      <c r="F255" s="55" t="s">
        <v>180</v>
      </c>
      <c r="G255" s="55"/>
      <c r="H255" s="55"/>
      <c r="I255" s="55"/>
      <c r="J255" s="80" t="s">
        <v>701</v>
      </c>
      <c r="K255" s="55" t="s">
        <v>599</v>
      </c>
      <c r="L255" s="55" t="s">
        <v>534</v>
      </c>
      <c r="M255" s="55"/>
      <c r="N255" s="55"/>
      <c r="O255" s="55" t="s">
        <v>1647</v>
      </c>
      <c r="P255" s="113" t="s">
        <v>2743</v>
      </c>
      <c r="Q255" s="113" t="s">
        <v>2747</v>
      </c>
      <c r="R255" s="113"/>
      <c r="S255" s="55"/>
      <c r="T255" s="53" t="s">
        <v>1324</v>
      </c>
      <c r="U255" s="55" t="s">
        <v>1300</v>
      </c>
      <c r="V255" s="55" t="s">
        <v>1346</v>
      </c>
      <c r="W255" s="55"/>
      <c r="X255" s="55"/>
      <c r="Y255" s="55" t="s">
        <v>968</v>
      </c>
      <c r="Z255" s="55" t="s">
        <v>977</v>
      </c>
      <c r="AA255" s="55" t="s">
        <v>1074</v>
      </c>
      <c r="AB255" s="55"/>
      <c r="AC255" s="55"/>
      <c r="AD255" s="55" t="s">
        <v>2025</v>
      </c>
      <c r="AE255" s="55" t="s">
        <v>1831</v>
      </c>
      <c r="AF255" s="55" t="s">
        <v>2026</v>
      </c>
      <c r="AG255" s="55"/>
      <c r="AH255" s="55"/>
    </row>
    <row r="256" spans="1:34" ht="17.25" customHeight="1" x14ac:dyDescent="0.2">
      <c r="A256" s="55" t="s">
        <v>13</v>
      </c>
      <c r="B256" s="55" t="s">
        <v>184</v>
      </c>
      <c r="C256" s="55"/>
      <c r="D256" s="55" t="s">
        <v>532</v>
      </c>
      <c r="E256" s="55" t="s">
        <v>17</v>
      </c>
      <c r="F256" s="55" t="s">
        <v>185</v>
      </c>
      <c r="G256" s="55"/>
      <c r="H256" s="55"/>
      <c r="I256" s="55"/>
      <c r="J256" s="80" t="s">
        <v>702</v>
      </c>
      <c r="K256" s="55" t="s">
        <v>600</v>
      </c>
      <c r="L256" s="55" t="s">
        <v>535</v>
      </c>
      <c r="M256" s="55"/>
      <c r="N256" s="55"/>
      <c r="O256" s="55" t="s">
        <v>1648</v>
      </c>
      <c r="P256" s="113" t="s">
        <v>2744</v>
      </c>
      <c r="Q256" s="113" t="s">
        <v>2748</v>
      </c>
      <c r="R256" s="113"/>
      <c r="S256" s="55"/>
      <c r="T256" s="53" t="s">
        <v>1325</v>
      </c>
      <c r="U256" s="55" t="s">
        <v>1302</v>
      </c>
      <c r="V256" s="55" t="s">
        <v>1347</v>
      </c>
      <c r="W256" s="55"/>
      <c r="X256" s="55"/>
      <c r="Y256" s="55" t="s">
        <v>967</v>
      </c>
      <c r="Z256" s="55" t="s">
        <v>978</v>
      </c>
      <c r="AA256" s="55" t="s">
        <v>1075</v>
      </c>
      <c r="AB256" s="55"/>
      <c r="AC256" s="55"/>
      <c r="AD256" s="55" t="s">
        <v>2027</v>
      </c>
      <c r="AE256" s="55" t="s">
        <v>1832</v>
      </c>
      <c r="AF256" s="55" t="s">
        <v>2028</v>
      </c>
      <c r="AG256" s="55"/>
      <c r="AH256" s="55"/>
    </row>
    <row r="257" spans="1:34" ht="17.25" customHeight="1" x14ac:dyDescent="0.2">
      <c r="A257" s="55" t="s">
        <v>13</v>
      </c>
      <c r="B257" s="55" t="s">
        <v>186</v>
      </c>
      <c r="C257" s="55"/>
      <c r="D257" s="55" t="s">
        <v>531</v>
      </c>
      <c r="E257" s="55" t="s">
        <v>17</v>
      </c>
      <c r="F257" s="55" t="s">
        <v>180</v>
      </c>
      <c r="G257" s="55"/>
      <c r="H257" s="55"/>
      <c r="I257" s="55"/>
      <c r="J257" s="80" t="s">
        <v>703</v>
      </c>
      <c r="K257" s="55" t="s">
        <v>599</v>
      </c>
      <c r="L257" s="55" t="s">
        <v>536</v>
      </c>
      <c r="M257" s="55"/>
      <c r="N257" s="55"/>
      <c r="O257" s="55" t="s">
        <v>1649</v>
      </c>
      <c r="P257" s="113" t="s">
        <v>2749</v>
      </c>
      <c r="Q257" s="113" t="s">
        <v>2750</v>
      </c>
      <c r="R257" s="113"/>
      <c r="S257" s="55"/>
      <c r="T257" s="53" t="s">
        <v>1326</v>
      </c>
      <c r="U257" s="55" t="s">
        <v>1300</v>
      </c>
      <c r="V257" s="55" t="s">
        <v>1348</v>
      </c>
      <c r="W257" s="55"/>
      <c r="X257" s="55"/>
      <c r="Y257" s="55" t="s">
        <v>969</v>
      </c>
      <c r="Z257" s="55" t="s">
        <v>977</v>
      </c>
      <c r="AA257" s="55" t="s">
        <v>1074</v>
      </c>
      <c r="AB257" s="55"/>
      <c r="AC257" s="55"/>
      <c r="AD257" s="55" t="s">
        <v>2029</v>
      </c>
      <c r="AE257" s="55" t="s">
        <v>1831</v>
      </c>
      <c r="AF257" s="55" t="s">
        <v>2030</v>
      </c>
      <c r="AG257" s="55"/>
      <c r="AH257" s="55"/>
    </row>
    <row r="258" spans="1:34" ht="17.25" customHeight="1" x14ac:dyDescent="0.2">
      <c r="A258" s="55" t="s">
        <v>13</v>
      </c>
      <c r="B258" s="55" t="s">
        <v>187</v>
      </c>
      <c r="C258" s="55"/>
      <c r="D258" s="55" t="s">
        <v>532</v>
      </c>
      <c r="E258" s="55" t="s">
        <v>17</v>
      </c>
      <c r="F258" s="55" t="s">
        <v>188</v>
      </c>
      <c r="G258" s="55"/>
      <c r="H258" s="55"/>
      <c r="I258" s="55"/>
      <c r="J258" s="80" t="s">
        <v>704</v>
      </c>
      <c r="K258" s="55" t="s">
        <v>600</v>
      </c>
      <c r="L258" s="55" t="s">
        <v>537</v>
      </c>
      <c r="M258" s="55"/>
      <c r="N258" s="55"/>
      <c r="O258" s="55" t="s">
        <v>1650</v>
      </c>
      <c r="P258" s="113" t="s">
        <v>2744</v>
      </c>
      <c r="Q258" s="113" t="s">
        <v>2751</v>
      </c>
      <c r="R258" s="113"/>
      <c r="S258" s="55"/>
      <c r="T258" s="53" t="s">
        <v>1327</v>
      </c>
      <c r="U258" s="55" t="s">
        <v>1302</v>
      </c>
      <c r="V258" s="55" t="s">
        <v>1349</v>
      </c>
      <c r="W258" s="55"/>
      <c r="X258" s="55"/>
      <c r="Y258" s="55" t="s">
        <v>970</v>
      </c>
      <c r="Z258" s="55" t="s">
        <v>978</v>
      </c>
      <c r="AA258" s="55" t="s">
        <v>1075</v>
      </c>
      <c r="AB258" s="55"/>
      <c r="AC258" s="55"/>
      <c r="AD258" s="55" t="s">
        <v>2031</v>
      </c>
      <c r="AE258" s="55" t="s">
        <v>1832</v>
      </c>
      <c r="AF258" s="55" t="s">
        <v>2032</v>
      </c>
      <c r="AG258" s="55"/>
      <c r="AH258" s="55"/>
    </row>
    <row r="259" spans="1:34" ht="17.25" customHeight="1" x14ac:dyDescent="0.2">
      <c r="A259" s="55" t="s">
        <v>13</v>
      </c>
      <c r="B259" s="55" t="s">
        <v>189</v>
      </c>
      <c r="C259" s="55"/>
      <c r="D259" s="55" t="s">
        <v>531</v>
      </c>
      <c r="E259" s="55" t="s">
        <v>17</v>
      </c>
      <c r="F259" s="55" t="s">
        <v>180</v>
      </c>
      <c r="G259" s="55"/>
      <c r="H259" s="55"/>
      <c r="I259" s="55"/>
      <c r="J259" s="80" t="s">
        <v>705</v>
      </c>
      <c r="K259" s="55" t="s">
        <v>599</v>
      </c>
      <c r="L259" s="55" t="s">
        <v>538</v>
      </c>
      <c r="M259" s="55"/>
      <c r="N259" s="55"/>
      <c r="O259" s="55" t="s">
        <v>1651</v>
      </c>
      <c r="P259" s="113" t="s">
        <v>2743</v>
      </c>
      <c r="Q259" s="113" t="s">
        <v>2752</v>
      </c>
      <c r="R259" s="113"/>
      <c r="S259" s="55"/>
      <c r="T259" s="53" t="s">
        <v>1328</v>
      </c>
      <c r="U259" s="55" t="s">
        <v>1300</v>
      </c>
      <c r="V259" s="55" t="s">
        <v>1350</v>
      </c>
      <c r="W259" s="55"/>
      <c r="X259" s="55"/>
      <c r="Y259" s="55" t="s">
        <v>971</v>
      </c>
      <c r="Z259" s="55" t="s">
        <v>977</v>
      </c>
      <c r="AA259" s="55" t="s">
        <v>1074</v>
      </c>
      <c r="AB259" s="55"/>
      <c r="AC259" s="55"/>
      <c r="AD259" s="55" t="s">
        <v>2033</v>
      </c>
      <c r="AE259" s="55" t="s">
        <v>1831</v>
      </c>
      <c r="AF259" s="55" t="s">
        <v>2034</v>
      </c>
      <c r="AG259" s="55"/>
      <c r="AH259" s="55"/>
    </row>
    <row r="260" spans="1:34" ht="17.25" customHeight="1" x14ac:dyDescent="0.2">
      <c r="A260" s="55" t="s">
        <v>13</v>
      </c>
      <c r="B260" s="55" t="s">
        <v>190</v>
      </c>
      <c r="C260" s="55"/>
      <c r="D260" s="55" t="s">
        <v>532</v>
      </c>
      <c r="E260" s="55" t="s">
        <v>17</v>
      </c>
      <c r="F260" s="55" t="s">
        <v>191</v>
      </c>
      <c r="G260" s="55"/>
      <c r="H260" s="55"/>
      <c r="I260" s="55"/>
      <c r="J260" s="80" t="s">
        <v>706</v>
      </c>
      <c r="K260" s="55" t="s">
        <v>600</v>
      </c>
      <c r="L260" s="55" t="s">
        <v>539</v>
      </c>
      <c r="M260" s="55"/>
      <c r="N260" s="55"/>
      <c r="O260" s="55" t="s">
        <v>1652</v>
      </c>
      <c r="P260" s="113" t="s">
        <v>2753</v>
      </c>
      <c r="Q260" s="113" t="s">
        <v>2754</v>
      </c>
      <c r="R260" s="113"/>
      <c r="S260" s="55"/>
      <c r="T260" s="53" t="s">
        <v>1329</v>
      </c>
      <c r="U260" s="55" t="s">
        <v>1302</v>
      </c>
      <c r="V260" s="55" t="s">
        <v>1351</v>
      </c>
      <c r="W260" s="55"/>
      <c r="X260" s="55"/>
      <c r="Y260" s="55" t="s">
        <v>972</v>
      </c>
      <c r="Z260" s="55" t="s">
        <v>978</v>
      </c>
      <c r="AA260" s="55" t="s">
        <v>1075</v>
      </c>
      <c r="AB260" s="55"/>
      <c r="AC260" s="55"/>
      <c r="AD260" s="55" t="s">
        <v>2035</v>
      </c>
      <c r="AE260" s="55" t="s">
        <v>1832</v>
      </c>
      <c r="AF260" s="55" t="s">
        <v>2036</v>
      </c>
      <c r="AG260" s="55"/>
      <c r="AH260" s="55"/>
    </row>
    <row r="261" spans="1:34" ht="17.25" customHeight="1" x14ac:dyDescent="0.2">
      <c r="A261" s="55" t="s">
        <v>13</v>
      </c>
      <c r="B261" s="55" t="s">
        <v>192</v>
      </c>
      <c r="C261" s="55"/>
      <c r="D261" s="55" t="s">
        <v>531</v>
      </c>
      <c r="E261" s="55" t="s">
        <v>17</v>
      </c>
      <c r="F261" s="55" t="s">
        <v>180</v>
      </c>
      <c r="G261" s="55"/>
      <c r="H261" s="55"/>
      <c r="I261" s="55"/>
      <c r="J261" s="80" t="s">
        <v>707</v>
      </c>
      <c r="K261" s="55" t="s">
        <v>599</v>
      </c>
      <c r="L261" s="55" t="s">
        <v>540</v>
      </c>
      <c r="M261" s="55"/>
      <c r="N261" s="55"/>
      <c r="O261" s="55" t="s">
        <v>1658</v>
      </c>
      <c r="P261" s="113" t="s">
        <v>2743</v>
      </c>
      <c r="Q261" s="113" t="s">
        <v>2755</v>
      </c>
      <c r="R261" s="113"/>
      <c r="S261" s="55"/>
      <c r="T261" s="53" t="s">
        <v>1330</v>
      </c>
      <c r="U261" s="55" t="s">
        <v>1300</v>
      </c>
      <c r="V261" s="55" t="s">
        <v>1352</v>
      </c>
      <c r="W261" s="55"/>
      <c r="X261" s="55"/>
      <c r="Y261" s="55" t="s">
        <v>973</v>
      </c>
      <c r="Z261" s="55" t="s">
        <v>977</v>
      </c>
      <c r="AA261" s="55" t="s">
        <v>1074</v>
      </c>
      <c r="AB261" s="55"/>
      <c r="AC261" s="55"/>
      <c r="AD261" s="55" t="s">
        <v>2037</v>
      </c>
      <c r="AE261" s="55" t="s">
        <v>1831</v>
      </c>
      <c r="AF261" s="55" t="s">
        <v>2038</v>
      </c>
      <c r="AG261" s="55"/>
      <c r="AH261" s="55"/>
    </row>
    <row r="262" spans="1:34" ht="17.25" customHeight="1" x14ac:dyDescent="0.2">
      <c r="A262" s="55" t="s">
        <v>13</v>
      </c>
      <c r="B262" s="55" t="s">
        <v>193</v>
      </c>
      <c r="C262" s="55"/>
      <c r="D262" s="55" t="s">
        <v>532</v>
      </c>
      <c r="E262" s="55" t="s">
        <v>17</v>
      </c>
      <c r="F262" s="55" t="s">
        <v>194</v>
      </c>
      <c r="G262" s="55"/>
      <c r="H262" s="55"/>
      <c r="I262" s="55"/>
      <c r="J262" s="80" t="s">
        <v>708</v>
      </c>
      <c r="K262" s="55" t="s">
        <v>600</v>
      </c>
      <c r="L262" s="55" t="s">
        <v>541</v>
      </c>
      <c r="M262" s="55"/>
      <c r="N262" s="55"/>
      <c r="O262" s="55" t="s">
        <v>1659</v>
      </c>
      <c r="P262" s="113" t="s">
        <v>2753</v>
      </c>
      <c r="Q262" s="113" t="s">
        <v>2756</v>
      </c>
      <c r="R262" s="113"/>
      <c r="S262" s="55"/>
      <c r="T262" s="53" t="s">
        <v>1331</v>
      </c>
      <c r="U262" s="55" t="s">
        <v>1302</v>
      </c>
      <c r="V262" s="55" t="s">
        <v>1353</v>
      </c>
      <c r="W262" s="55"/>
      <c r="X262" s="55"/>
      <c r="Y262" s="55" t="s">
        <v>974</v>
      </c>
      <c r="Z262" s="55" t="s">
        <v>978</v>
      </c>
      <c r="AA262" s="55" t="s">
        <v>1075</v>
      </c>
      <c r="AB262" s="55"/>
      <c r="AC262" s="55"/>
      <c r="AD262" s="55" t="s">
        <v>2039</v>
      </c>
      <c r="AE262" s="55" t="s">
        <v>1832</v>
      </c>
      <c r="AF262" s="55" t="s">
        <v>2040</v>
      </c>
      <c r="AG262" s="55"/>
      <c r="AH262" s="55"/>
    </row>
    <row r="263" spans="1:34" ht="17.25" customHeight="1" x14ac:dyDescent="0.2">
      <c r="A263" s="55" t="s">
        <v>13</v>
      </c>
      <c r="B263" s="55" t="s">
        <v>196</v>
      </c>
      <c r="C263" s="55"/>
      <c r="D263" s="55" t="s">
        <v>531</v>
      </c>
      <c r="E263" s="55" t="s">
        <v>17</v>
      </c>
      <c r="F263" s="55" t="s">
        <v>180</v>
      </c>
      <c r="G263" s="55"/>
      <c r="H263" s="55"/>
      <c r="I263" s="55"/>
      <c r="J263" s="80" t="s">
        <v>709</v>
      </c>
      <c r="K263" s="55" t="s">
        <v>599</v>
      </c>
      <c r="L263" s="55" t="s">
        <v>542</v>
      </c>
      <c r="M263" s="55"/>
      <c r="N263" s="55"/>
      <c r="O263" s="55" t="s">
        <v>1660</v>
      </c>
      <c r="P263" s="113" t="s">
        <v>2743</v>
      </c>
      <c r="Q263" s="113" t="s">
        <v>2757</v>
      </c>
      <c r="R263" s="113"/>
      <c r="S263" s="55"/>
      <c r="T263" s="53" t="s">
        <v>1332</v>
      </c>
      <c r="U263" s="55" t="s">
        <v>1300</v>
      </c>
      <c r="V263" s="55" t="s">
        <v>1354</v>
      </c>
      <c r="W263" s="55"/>
      <c r="X263" s="55"/>
      <c r="Y263" s="55" t="s">
        <v>975</v>
      </c>
      <c r="Z263" s="55" t="s">
        <v>977</v>
      </c>
      <c r="AA263" s="55" t="s">
        <v>1076</v>
      </c>
      <c r="AB263" s="55"/>
      <c r="AC263" s="55"/>
      <c r="AD263" s="55" t="s">
        <v>2041</v>
      </c>
      <c r="AE263" s="55" t="s">
        <v>1831</v>
      </c>
      <c r="AF263" s="55" t="s">
        <v>2042</v>
      </c>
      <c r="AG263" s="55"/>
      <c r="AH263" s="55"/>
    </row>
    <row r="264" spans="1:34" ht="17.25" customHeight="1" x14ac:dyDescent="0.2">
      <c r="A264" s="55" t="s">
        <v>13</v>
      </c>
      <c r="B264" s="55" t="s">
        <v>197</v>
      </c>
      <c r="C264" s="55"/>
      <c r="D264" s="55" t="s">
        <v>532</v>
      </c>
      <c r="E264" s="55" t="s">
        <v>17</v>
      </c>
      <c r="F264" s="55" t="s">
        <v>388</v>
      </c>
      <c r="G264" s="55"/>
      <c r="H264" s="55"/>
      <c r="I264" s="55"/>
      <c r="J264" s="80" t="s">
        <v>710</v>
      </c>
      <c r="K264" s="55" t="s">
        <v>600</v>
      </c>
      <c r="L264" s="55" t="s">
        <v>543</v>
      </c>
      <c r="M264" s="55"/>
      <c r="N264" s="55"/>
      <c r="O264" s="55" t="s">
        <v>1661</v>
      </c>
      <c r="P264" s="113" t="s">
        <v>2753</v>
      </c>
      <c r="Q264" s="113" t="s">
        <v>2758</v>
      </c>
      <c r="R264" s="113"/>
      <c r="S264" s="55"/>
      <c r="T264" s="53" t="s">
        <v>1333</v>
      </c>
      <c r="U264" s="55" t="s">
        <v>1302</v>
      </c>
      <c r="V264" s="55" t="s">
        <v>1355</v>
      </c>
      <c r="W264" s="55"/>
      <c r="X264" s="55"/>
      <c r="Y264" s="55" t="s">
        <v>976</v>
      </c>
      <c r="Z264" s="55" t="s">
        <v>978</v>
      </c>
      <c r="AA264" s="55" t="s">
        <v>1077</v>
      </c>
      <c r="AB264" s="55"/>
      <c r="AC264" s="55"/>
      <c r="AD264" s="55" t="s">
        <v>2043</v>
      </c>
      <c r="AE264" s="55" t="s">
        <v>1832</v>
      </c>
      <c r="AF264" s="55" t="s">
        <v>2044</v>
      </c>
      <c r="AG264" s="55"/>
      <c r="AH264" s="55"/>
    </row>
    <row r="265" spans="1:34" ht="17.25" customHeight="1" x14ac:dyDescent="0.2">
      <c r="A265" s="55" t="s">
        <v>18</v>
      </c>
      <c r="B265" s="55" t="s">
        <v>195</v>
      </c>
      <c r="C265" s="55"/>
      <c r="D265" s="55"/>
      <c r="E265" s="55" t="s">
        <v>17</v>
      </c>
      <c r="F265" s="55" t="s">
        <v>389</v>
      </c>
      <c r="G265" s="55"/>
      <c r="H265" s="55"/>
      <c r="I265" s="55"/>
      <c r="J265" s="80" t="s">
        <v>711</v>
      </c>
      <c r="K265" s="55"/>
      <c r="L265" s="55"/>
      <c r="M265" s="55"/>
      <c r="N265" s="55"/>
      <c r="O265" s="55" t="s">
        <v>1662</v>
      </c>
      <c r="P265" s="113"/>
      <c r="Q265" s="113"/>
      <c r="R265" s="113"/>
      <c r="S265" s="55"/>
      <c r="T265" s="53" t="s">
        <v>1334</v>
      </c>
      <c r="U265" s="55"/>
      <c r="V265" s="55"/>
      <c r="W265" s="55"/>
      <c r="X265" s="55"/>
      <c r="Y265" s="55" t="s">
        <v>1005</v>
      </c>
      <c r="Z265" s="55"/>
      <c r="AA265" s="55"/>
      <c r="AB265" s="55"/>
      <c r="AC265" s="55"/>
      <c r="AD265" s="55" t="s">
        <v>1833</v>
      </c>
      <c r="AE265" s="55"/>
      <c r="AF265" s="55"/>
      <c r="AG265" s="55"/>
      <c r="AH265" s="55"/>
    </row>
    <row r="266" spans="1:34" ht="17.25" customHeight="1" x14ac:dyDescent="0.2">
      <c r="A266" s="55" t="s">
        <v>2556</v>
      </c>
      <c r="B266" s="55" t="s">
        <v>198</v>
      </c>
      <c r="C266" s="55"/>
      <c r="D266" s="55"/>
      <c r="E266" s="55" t="s">
        <v>17</v>
      </c>
      <c r="F266" s="55" t="s">
        <v>158</v>
      </c>
      <c r="G266" s="55"/>
      <c r="H266" s="55"/>
      <c r="I266" s="55"/>
      <c r="J266" s="80" t="s">
        <v>712</v>
      </c>
      <c r="K266" s="55"/>
      <c r="L266" s="55"/>
      <c r="M266" s="55"/>
      <c r="N266" s="55"/>
      <c r="O266" s="55" t="s">
        <v>1653</v>
      </c>
      <c r="P266" s="113"/>
      <c r="Q266" s="113"/>
      <c r="R266" s="113"/>
      <c r="S266" s="55"/>
      <c r="T266" s="53" t="s">
        <v>1335</v>
      </c>
      <c r="U266" s="55"/>
      <c r="V266" s="55"/>
      <c r="W266" s="55"/>
      <c r="X266" s="55"/>
      <c r="Y266" s="55" t="s">
        <v>979</v>
      </c>
      <c r="Z266" s="55"/>
      <c r="AA266" s="55"/>
      <c r="AB266" s="55"/>
      <c r="AC266" s="55"/>
      <c r="AD266" s="55" t="s">
        <v>2045</v>
      </c>
      <c r="AE266" s="55"/>
      <c r="AF266" s="55"/>
      <c r="AG266" s="55"/>
      <c r="AH266" s="55"/>
    </row>
    <row r="267" spans="1:34" ht="17.25" customHeight="1" x14ac:dyDescent="0.2">
      <c r="A267" s="55" t="s">
        <v>199</v>
      </c>
      <c r="B267" s="55" t="s">
        <v>200</v>
      </c>
      <c r="C267" s="55"/>
      <c r="D267" s="55"/>
      <c r="E267" s="55" t="s">
        <v>17</v>
      </c>
      <c r="F267" s="55" t="s">
        <v>158</v>
      </c>
      <c r="G267" s="55"/>
      <c r="H267" s="55"/>
      <c r="I267" s="55"/>
      <c r="J267" s="80" t="s">
        <v>713</v>
      </c>
      <c r="K267" s="55"/>
      <c r="L267" s="55"/>
      <c r="M267" s="55"/>
      <c r="N267" s="55"/>
      <c r="O267" s="55" t="s">
        <v>1654</v>
      </c>
      <c r="P267" s="113"/>
      <c r="Q267" s="113"/>
      <c r="R267" s="113"/>
      <c r="S267" s="55"/>
      <c r="T267" s="53" t="s">
        <v>1336</v>
      </c>
      <c r="U267" s="55"/>
      <c r="V267" s="55"/>
      <c r="W267" s="55"/>
      <c r="X267" s="55"/>
      <c r="Y267" s="55" t="s">
        <v>980</v>
      </c>
      <c r="Z267" s="55"/>
      <c r="AA267" s="55"/>
      <c r="AB267" s="55"/>
      <c r="AC267" s="55"/>
      <c r="AD267" s="55" t="s">
        <v>1834</v>
      </c>
      <c r="AE267" s="55"/>
      <c r="AF267" s="55"/>
      <c r="AG267" s="55"/>
      <c r="AH267" s="55"/>
    </row>
    <row r="268" spans="1:34" ht="17.25" customHeight="1" x14ac:dyDescent="0.2">
      <c r="A268" s="55" t="s">
        <v>2556</v>
      </c>
      <c r="B268" s="55" t="s">
        <v>201</v>
      </c>
      <c r="C268" s="55"/>
      <c r="D268" s="55"/>
      <c r="E268" s="55" t="s">
        <v>17</v>
      </c>
      <c r="F268" s="55" t="s">
        <v>202</v>
      </c>
      <c r="G268" s="55"/>
      <c r="H268" s="55"/>
      <c r="I268" s="55"/>
      <c r="J268" s="80" t="s">
        <v>714</v>
      </c>
      <c r="K268" s="55"/>
      <c r="L268" s="55"/>
      <c r="M268" s="55"/>
      <c r="N268" s="55"/>
      <c r="O268" s="55" t="s">
        <v>1655</v>
      </c>
      <c r="P268" s="113"/>
      <c r="Q268" s="55"/>
      <c r="R268" s="113"/>
      <c r="S268" s="55"/>
      <c r="T268" s="53" t="s">
        <v>1337</v>
      </c>
      <c r="U268" s="55"/>
      <c r="V268" s="55"/>
      <c r="W268" s="55"/>
      <c r="X268" s="55"/>
      <c r="Y268" s="55" t="s">
        <v>981</v>
      </c>
      <c r="Z268" s="55"/>
      <c r="AA268" s="55"/>
      <c r="AB268" s="55"/>
      <c r="AC268" s="55"/>
      <c r="AD268" s="55" t="s">
        <v>2046</v>
      </c>
      <c r="AE268" s="55"/>
      <c r="AF268" s="55"/>
      <c r="AG268" s="55"/>
      <c r="AH268" s="55"/>
    </row>
    <row r="269" spans="1:34" ht="17.25" customHeight="1" x14ac:dyDescent="0.2">
      <c r="A269" s="55" t="s">
        <v>2556</v>
      </c>
      <c r="B269" s="55" t="s">
        <v>203</v>
      </c>
      <c r="C269" s="55"/>
      <c r="D269" s="55"/>
      <c r="E269" s="55" t="s">
        <v>17</v>
      </c>
      <c r="F269" s="55" t="s">
        <v>204</v>
      </c>
      <c r="G269" s="55"/>
      <c r="H269" s="55"/>
      <c r="I269" s="55"/>
      <c r="J269" s="80" t="s">
        <v>715</v>
      </c>
      <c r="K269" s="55"/>
      <c r="L269" s="55"/>
      <c r="M269" s="55"/>
      <c r="N269" s="55"/>
      <c r="O269" s="55" t="s">
        <v>1656</v>
      </c>
      <c r="P269" s="113"/>
      <c r="Q269" s="113"/>
      <c r="R269" s="113"/>
      <c r="S269" s="55"/>
      <c r="T269" s="53" t="s">
        <v>1338</v>
      </c>
      <c r="U269" s="55"/>
      <c r="V269" s="55"/>
      <c r="W269" s="55"/>
      <c r="X269" s="55"/>
      <c r="Y269" s="55" t="s">
        <v>982</v>
      </c>
      <c r="Z269" s="55"/>
      <c r="AA269" s="55"/>
      <c r="AB269" s="55"/>
      <c r="AC269" s="55"/>
      <c r="AD269" s="55" t="s">
        <v>2047</v>
      </c>
      <c r="AE269" s="55"/>
      <c r="AF269" s="55"/>
      <c r="AG269" s="55"/>
      <c r="AH269" s="55"/>
    </row>
    <row r="270" spans="1:34" ht="17.25" customHeight="1" x14ac:dyDescent="0.2">
      <c r="A270" s="55" t="s">
        <v>13</v>
      </c>
      <c r="B270" s="55" t="s">
        <v>205</v>
      </c>
      <c r="C270" s="55"/>
      <c r="D270" s="55" t="s">
        <v>2625</v>
      </c>
      <c r="E270" s="55" t="s">
        <v>17</v>
      </c>
      <c r="F270" s="55" t="s">
        <v>495</v>
      </c>
      <c r="G270" s="55"/>
      <c r="H270" s="55"/>
      <c r="I270" s="55"/>
      <c r="J270" s="80" t="s">
        <v>716</v>
      </c>
      <c r="K270" s="55" t="s">
        <v>735</v>
      </c>
      <c r="L270" s="55" t="s">
        <v>161</v>
      </c>
      <c r="M270" s="55"/>
      <c r="N270" s="55"/>
      <c r="O270" s="55" t="s">
        <v>1657</v>
      </c>
      <c r="P270" s="113" t="s">
        <v>2740</v>
      </c>
      <c r="Q270" s="113" t="s">
        <v>2732</v>
      </c>
      <c r="R270" s="113"/>
      <c r="S270" s="55"/>
      <c r="T270" s="53" t="s">
        <v>1339</v>
      </c>
      <c r="U270" s="55" t="s">
        <v>1356</v>
      </c>
      <c r="V270" s="55" t="s">
        <v>1342</v>
      </c>
      <c r="W270" s="55"/>
      <c r="X270" s="55"/>
      <c r="Y270" s="55" t="s">
        <v>983</v>
      </c>
      <c r="Z270" s="55" t="s">
        <v>986</v>
      </c>
      <c r="AA270" s="55" t="s">
        <v>1078</v>
      </c>
      <c r="AB270" s="55"/>
      <c r="AC270" s="55"/>
      <c r="AD270" s="55" t="s">
        <v>2048</v>
      </c>
      <c r="AE270" s="55" t="s">
        <v>1830</v>
      </c>
      <c r="AF270" s="55" t="s">
        <v>2006</v>
      </c>
      <c r="AG270" s="55"/>
      <c r="AH270" s="55"/>
    </row>
    <row r="271" spans="1:34" ht="17.25" customHeight="1" x14ac:dyDescent="0.2">
      <c r="A271" s="115" t="s">
        <v>12</v>
      </c>
      <c r="B271" s="55" t="s">
        <v>206</v>
      </c>
      <c r="C271" s="55"/>
      <c r="D271" s="55"/>
      <c r="E271" s="55"/>
      <c r="F271" s="55" t="s">
        <v>207</v>
      </c>
      <c r="G271" s="55"/>
      <c r="H271" s="55" t="s">
        <v>76</v>
      </c>
      <c r="I271" s="55"/>
      <c r="J271" s="80"/>
      <c r="K271" s="55"/>
      <c r="L271" s="55"/>
      <c r="M271" s="55"/>
      <c r="N271" s="55"/>
      <c r="O271" s="55"/>
      <c r="P271" s="113"/>
      <c r="Q271" s="113"/>
      <c r="R271" s="113"/>
      <c r="S271" s="55"/>
      <c r="T271" s="53"/>
      <c r="U271" s="55"/>
      <c r="V271" s="55"/>
      <c r="W271" s="55"/>
      <c r="X271" s="55"/>
      <c r="Y271" s="55"/>
      <c r="Z271" s="55"/>
      <c r="AA271" s="55"/>
      <c r="AB271" s="55"/>
      <c r="AC271" s="55"/>
      <c r="AD271" s="55"/>
      <c r="AE271" s="55"/>
      <c r="AF271" s="55"/>
      <c r="AG271" s="55"/>
      <c r="AH271" s="55"/>
    </row>
    <row r="272" spans="1:34" ht="17.25" customHeight="1" x14ac:dyDescent="0.2">
      <c r="A272" s="55" t="s">
        <v>13</v>
      </c>
      <c r="B272" s="55" t="s">
        <v>208</v>
      </c>
      <c r="C272" s="55"/>
      <c r="D272" s="55"/>
      <c r="E272" s="55"/>
      <c r="F272" s="55"/>
      <c r="G272" s="55"/>
      <c r="H272" s="55"/>
      <c r="I272" s="55"/>
      <c r="J272" s="80" t="s">
        <v>717</v>
      </c>
      <c r="K272" s="55"/>
      <c r="L272" s="55" t="s">
        <v>521</v>
      </c>
      <c r="M272" s="55"/>
      <c r="N272" s="55"/>
      <c r="O272" s="55" t="s">
        <v>1678</v>
      </c>
      <c r="P272" s="113"/>
      <c r="Q272" s="113" t="s">
        <v>2759</v>
      </c>
      <c r="R272" s="113"/>
      <c r="S272" s="55"/>
      <c r="T272" s="53" t="s">
        <v>1340</v>
      </c>
      <c r="U272" s="55"/>
      <c r="V272" s="55" t="s">
        <v>1343</v>
      </c>
      <c r="W272" s="55"/>
      <c r="X272" s="55"/>
      <c r="Y272" s="55" t="s">
        <v>987</v>
      </c>
      <c r="Z272" s="55"/>
      <c r="AA272" s="55" t="s">
        <v>1073</v>
      </c>
      <c r="AB272" s="55"/>
      <c r="AC272" s="55"/>
      <c r="AD272" s="55" t="s">
        <v>2049</v>
      </c>
      <c r="AE272" s="55"/>
      <c r="AF272" s="55" t="s">
        <v>2019</v>
      </c>
      <c r="AG272" s="55"/>
      <c r="AH272" s="55"/>
    </row>
    <row r="273" spans="1:34" ht="17.25" customHeight="1" x14ac:dyDescent="0.2">
      <c r="A273" s="55" t="s">
        <v>170</v>
      </c>
      <c r="B273" s="55" t="s">
        <v>209</v>
      </c>
      <c r="C273" s="55"/>
      <c r="D273" s="55" t="s">
        <v>544</v>
      </c>
      <c r="E273" s="55" t="s">
        <v>17</v>
      </c>
      <c r="F273" s="55"/>
      <c r="G273" s="55"/>
      <c r="H273" s="55"/>
      <c r="I273" s="55"/>
      <c r="J273" s="80" t="s">
        <v>173</v>
      </c>
      <c r="K273" s="55"/>
      <c r="L273" s="55"/>
      <c r="M273" s="55"/>
      <c r="N273" s="55"/>
      <c r="O273" s="113" t="s">
        <v>2760</v>
      </c>
      <c r="P273" s="113"/>
      <c r="Q273" s="113"/>
      <c r="R273" s="113"/>
      <c r="S273" s="55"/>
      <c r="T273" s="53" t="s">
        <v>1321</v>
      </c>
      <c r="U273" s="55"/>
      <c r="V273" s="55"/>
      <c r="W273" s="55"/>
      <c r="X273" s="55"/>
      <c r="Y273" s="55" t="s">
        <v>988</v>
      </c>
      <c r="Z273" s="55"/>
      <c r="AA273" s="55"/>
      <c r="AB273" s="55"/>
      <c r="AC273" s="55"/>
      <c r="AD273" s="55" t="s">
        <v>2050</v>
      </c>
      <c r="AE273" s="55"/>
      <c r="AF273" s="55"/>
      <c r="AG273" s="55"/>
      <c r="AH273" s="55"/>
    </row>
    <row r="274" spans="1:34" ht="17.25" customHeight="1" x14ac:dyDescent="0.2">
      <c r="A274" s="115" t="s">
        <v>22</v>
      </c>
      <c r="B274" s="55"/>
      <c r="C274" s="55"/>
      <c r="D274" s="55"/>
      <c r="E274" s="55"/>
      <c r="F274" s="55"/>
      <c r="G274" s="55"/>
      <c r="H274" s="55"/>
      <c r="I274" s="55"/>
      <c r="J274" s="80"/>
      <c r="K274" s="55"/>
      <c r="L274" s="55"/>
      <c r="M274" s="55"/>
      <c r="N274" s="55"/>
      <c r="O274" s="55"/>
      <c r="P274" s="113"/>
      <c r="Q274" s="113"/>
      <c r="R274" s="113"/>
      <c r="S274" s="55"/>
      <c r="T274" s="55"/>
      <c r="U274" s="55"/>
      <c r="V274" s="55"/>
      <c r="W274" s="55"/>
      <c r="X274" s="55"/>
      <c r="Y274" s="55"/>
      <c r="Z274" s="55"/>
      <c r="AA274" s="55"/>
      <c r="AB274" s="55"/>
      <c r="AC274" s="55"/>
      <c r="AD274" s="55"/>
      <c r="AE274" s="55"/>
      <c r="AF274" s="55"/>
      <c r="AG274" s="55"/>
      <c r="AH274" s="55"/>
    </row>
    <row r="275" spans="1:34" ht="17.25" customHeight="1" x14ac:dyDescent="0.2">
      <c r="A275" s="115"/>
      <c r="B275" s="55"/>
      <c r="C275" s="55"/>
      <c r="D275" s="55"/>
      <c r="E275" s="55"/>
      <c r="F275" s="55"/>
      <c r="G275" s="55"/>
      <c r="H275" s="55"/>
      <c r="I275" s="55"/>
      <c r="J275" s="80"/>
      <c r="K275" s="55"/>
      <c r="L275" s="55"/>
      <c r="M275" s="55"/>
      <c r="N275" s="55"/>
      <c r="O275" s="55"/>
      <c r="P275" s="113"/>
      <c r="Q275" s="113"/>
      <c r="R275" s="113"/>
      <c r="S275" s="55"/>
      <c r="T275" s="55"/>
      <c r="U275" s="55"/>
      <c r="V275" s="55"/>
      <c r="W275" s="55"/>
      <c r="X275" s="55"/>
      <c r="Y275" s="55"/>
      <c r="Z275" s="55"/>
      <c r="AA275" s="55"/>
      <c r="AB275" s="55"/>
      <c r="AC275" s="55"/>
      <c r="AD275" s="55"/>
      <c r="AE275" s="55"/>
      <c r="AF275" s="55"/>
      <c r="AG275" s="55"/>
      <c r="AH275" s="55"/>
    </row>
    <row r="276" spans="1:34" ht="17.25" customHeight="1" x14ac:dyDescent="0.2">
      <c r="A276" s="115" t="s">
        <v>12</v>
      </c>
      <c r="B276" s="55" t="s">
        <v>612</v>
      </c>
      <c r="C276" s="55"/>
      <c r="D276" s="55"/>
      <c r="E276" s="55"/>
      <c r="F276" s="55"/>
      <c r="G276" s="55"/>
      <c r="H276" s="55" t="s">
        <v>76</v>
      </c>
      <c r="I276" s="55"/>
      <c r="J276" s="80"/>
      <c r="K276" s="55"/>
      <c r="L276" s="55"/>
      <c r="M276" s="55"/>
      <c r="N276" s="55"/>
      <c r="O276" s="55"/>
      <c r="P276" s="113"/>
      <c r="Q276" s="113"/>
      <c r="R276" s="113"/>
      <c r="S276" s="55"/>
      <c r="T276" s="55"/>
      <c r="U276" s="55"/>
      <c r="V276" s="55"/>
      <c r="W276" s="55"/>
      <c r="X276" s="55"/>
      <c r="Y276" s="55"/>
      <c r="Z276" s="55"/>
      <c r="AA276" s="55"/>
      <c r="AB276" s="55"/>
      <c r="AC276" s="55"/>
      <c r="AD276" s="55"/>
      <c r="AE276" s="55"/>
      <c r="AF276" s="55"/>
      <c r="AG276" s="55"/>
      <c r="AH276" s="55"/>
    </row>
    <row r="277" spans="1:34" ht="17.25" customHeight="1" x14ac:dyDescent="0.2">
      <c r="A277" s="55" t="s">
        <v>2556</v>
      </c>
      <c r="B277" s="55" t="s">
        <v>210</v>
      </c>
      <c r="C277" s="55"/>
      <c r="D277" s="55"/>
      <c r="E277" s="55" t="s">
        <v>17</v>
      </c>
      <c r="F277" s="55"/>
      <c r="G277" s="55"/>
      <c r="H277" s="55"/>
      <c r="I277" s="55"/>
      <c r="J277" s="80" t="s">
        <v>718</v>
      </c>
      <c r="K277" s="55"/>
      <c r="L277" s="55"/>
      <c r="M277" s="55"/>
      <c r="N277" s="55"/>
      <c r="O277" s="55" t="s">
        <v>1663</v>
      </c>
      <c r="P277" s="113"/>
      <c r="Q277" s="55"/>
      <c r="R277" s="113"/>
      <c r="S277" s="55"/>
      <c r="T277" s="56" t="s">
        <v>1312</v>
      </c>
      <c r="U277" s="55"/>
      <c r="V277" s="55"/>
      <c r="W277" s="55"/>
      <c r="X277" s="55"/>
      <c r="Y277" s="55" t="s">
        <v>989</v>
      </c>
      <c r="Z277" s="55"/>
      <c r="AA277" s="55"/>
      <c r="AB277" s="55"/>
      <c r="AC277" s="55"/>
      <c r="AD277" s="55" t="s">
        <v>2051</v>
      </c>
      <c r="AE277" s="55"/>
      <c r="AF277" s="55"/>
      <c r="AG277" s="55"/>
      <c r="AH277" s="55"/>
    </row>
    <row r="278" spans="1:34" ht="17.25" customHeight="1" x14ac:dyDescent="0.2">
      <c r="A278" s="55" t="s">
        <v>85</v>
      </c>
      <c r="B278" s="55" t="s">
        <v>613</v>
      </c>
      <c r="C278" s="55"/>
      <c r="D278" s="55"/>
      <c r="E278" s="55"/>
      <c r="F278" s="55"/>
      <c r="G278" s="55"/>
      <c r="H278" s="55"/>
      <c r="I278" s="55"/>
      <c r="J278" s="80" t="s">
        <v>614</v>
      </c>
      <c r="K278" s="55"/>
      <c r="L278" s="55"/>
      <c r="M278" s="55"/>
      <c r="N278" s="55" t="s">
        <v>991</v>
      </c>
      <c r="O278" s="113" t="s">
        <v>2761</v>
      </c>
      <c r="P278" s="113"/>
      <c r="Q278" s="113"/>
      <c r="R278" s="113"/>
      <c r="S278" s="55" t="s">
        <v>991</v>
      </c>
      <c r="T278" s="53" t="s">
        <v>1313</v>
      </c>
      <c r="U278" s="55"/>
      <c r="V278" s="55"/>
      <c r="W278" s="55"/>
      <c r="X278" s="55" t="s">
        <v>991</v>
      </c>
      <c r="Y278" s="55" t="s">
        <v>990</v>
      </c>
      <c r="Z278" s="55"/>
      <c r="AA278" s="55"/>
      <c r="AB278" s="55"/>
      <c r="AC278" s="55" t="s">
        <v>958</v>
      </c>
      <c r="AD278" s="55" t="s">
        <v>1835</v>
      </c>
      <c r="AE278" s="55"/>
      <c r="AF278" s="55"/>
      <c r="AG278" s="55"/>
      <c r="AH278" s="55" t="s">
        <v>991</v>
      </c>
    </row>
    <row r="279" spans="1:34" ht="17.25" customHeight="1" x14ac:dyDescent="0.2">
      <c r="A279" s="115" t="s">
        <v>22</v>
      </c>
      <c r="B279" s="55"/>
      <c r="C279" s="55"/>
      <c r="D279" s="55"/>
      <c r="E279" s="55"/>
      <c r="F279" s="55"/>
      <c r="G279" s="55"/>
      <c r="H279" s="55"/>
      <c r="I279" s="55"/>
      <c r="J279" s="80"/>
      <c r="K279" s="55"/>
      <c r="L279" s="55"/>
      <c r="M279" s="55"/>
      <c r="N279" s="55"/>
      <c r="O279" s="55"/>
      <c r="P279" s="113"/>
      <c r="Q279" s="113"/>
      <c r="R279" s="113"/>
      <c r="S279" s="55"/>
      <c r="T279" s="55"/>
      <c r="U279" s="55"/>
      <c r="V279" s="55"/>
      <c r="W279" s="55"/>
      <c r="X279" s="55"/>
      <c r="Y279" s="55"/>
      <c r="Z279" s="55"/>
      <c r="AA279" s="55"/>
      <c r="AB279" s="55"/>
      <c r="AC279" s="55"/>
      <c r="AD279" s="55"/>
      <c r="AE279" s="55"/>
      <c r="AF279" s="55"/>
      <c r="AG279" s="55"/>
      <c r="AH279" s="55"/>
    </row>
    <row r="280" spans="1:34" ht="17.25" customHeight="1" x14ac:dyDescent="0.2">
      <c r="A280" s="115"/>
      <c r="B280" s="55"/>
      <c r="C280" s="55"/>
      <c r="D280" s="55"/>
      <c r="E280" s="55"/>
      <c r="F280" s="55"/>
      <c r="G280" s="55"/>
      <c r="H280" s="55"/>
      <c r="I280" s="55"/>
      <c r="J280" s="80"/>
      <c r="K280" s="55"/>
      <c r="L280" s="55"/>
      <c r="M280" s="55"/>
      <c r="N280" s="55"/>
      <c r="O280" s="55"/>
      <c r="P280" s="113"/>
      <c r="Q280" s="113"/>
      <c r="R280" s="113"/>
      <c r="S280" s="55"/>
      <c r="T280" s="55"/>
      <c r="U280" s="55"/>
      <c r="V280" s="55"/>
      <c r="W280" s="55"/>
      <c r="X280" s="55"/>
      <c r="Y280" s="55"/>
      <c r="Z280" s="55"/>
      <c r="AA280" s="55"/>
      <c r="AB280" s="55"/>
      <c r="AC280" s="55"/>
      <c r="AD280" s="55"/>
      <c r="AE280" s="55"/>
      <c r="AF280" s="55"/>
      <c r="AG280" s="55"/>
      <c r="AH280" s="55"/>
    </row>
    <row r="281" spans="1:34" ht="17.25" customHeight="1" x14ac:dyDescent="0.2">
      <c r="A281" s="55" t="s">
        <v>2556</v>
      </c>
      <c r="B281" s="55" t="s">
        <v>211</v>
      </c>
      <c r="C281" s="55"/>
      <c r="D281" s="55"/>
      <c r="E281" s="55"/>
      <c r="F281" s="55" t="s">
        <v>212</v>
      </c>
      <c r="G281" s="55"/>
      <c r="H281" s="55"/>
      <c r="I281" s="55"/>
      <c r="J281" s="80" t="s">
        <v>719</v>
      </c>
      <c r="K281" s="55"/>
      <c r="L281" s="55"/>
      <c r="M281" s="55"/>
      <c r="N281" s="55"/>
      <c r="O281" s="55" t="s">
        <v>1675</v>
      </c>
      <c r="P281" s="113"/>
      <c r="Q281" s="113"/>
      <c r="R281" s="113"/>
      <c r="S281" s="55"/>
      <c r="T281" s="53" t="s">
        <v>1284</v>
      </c>
      <c r="U281" s="55"/>
      <c r="V281" s="55"/>
      <c r="W281" s="55"/>
      <c r="X281" s="55"/>
      <c r="Y281" s="55" t="s">
        <v>993</v>
      </c>
      <c r="Z281" s="55"/>
      <c r="AA281" s="55"/>
      <c r="AB281" s="55"/>
      <c r="AC281" s="55"/>
      <c r="AD281" s="55" t="s">
        <v>2052</v>
      </c>
      <c r="AE281" s="55"/>
      <c r="AF281" s="55"/>
      <c r="AG281" s="55"/>
      <c r="AH281" s="55"/>
    </row>
    <row r="282" spans="1:34" ht="17.25" customHeight="1" x14ac:dyDescent="0.2">
      <c r="A282" s="55" t="s">
        <v>13</v>
      </c>
      <c r="B282" s="55" t="s">
        <v>213</v>
      </c>
      <c r="C282" s="55"/>
      <c r="D282" s="55" t="s">
        <v>531</v>
      </c>
      <c r="E282" s="55" t="s">
        <v>17</v>
      </c>
      <c r="F282" s="55" t="s">
        <v>214</v>
      </c>
      <c r="G282" s="55"/>
      <c r="H282" s="55"/>
      <c r="I282" s="55"/>
      <c r="J282" s="80" t="s">
        <v>720</v>
      </c>
      <c r="K282" s="55" t="s">
        <v>599</v>
      </c>
      <c r="L282" s="55" t="s">
        <v>546</v>
      </c>
      <c r="M282" s="55"/>
      <c r="N282" s="55"/>
      <c r="O282" s="55" t="s">
        <v>1664</v>
      </c>
      <c r="P282" s="113" t="s">
        <v>2743</v>
      </c>
      <c r="Q282" s="113" t="s">
        <v>2762</v>
      </c>
      <c r="R282" s="113"/>
      <c r="S282" s="55"/>
      <c r="T282" s="53" t="s">
        <v>1285</v>
      </c>
      <c r="U282" s="55" t="s">
        <v>1300</v>
      </c>
      <c r="V282" s="55" t="s">
        <v>1301</v>
      </c>
      <c r="W282" s="55"/>
      <c r="X282" s="55"/>
      <c r="Y282" s="55" t="s">
        <v>994</v>
      </c>
      <c r="Z282" s="55" t="s">
        <v>977</v>
      </c>
      <c r="AA282" s="55" t="s">
        <v>1079</v>
      </c>
      <c r="AB282" s="55"/>
      <c r="AC282" s="55"/>
      <c r="AD282" s="55" t="s">
        <v>2053</v>
      </c>
      <c r="AE282" s="55" t="s">
        <v>1831</v>
      </c>
      <c r="AF282" s="55" t="s">
        <v>2054</v>
      </c>
      <c r="AG282" s="55"/>
      <c r="AH282" s="55"/>
    </row>
    <row r="283" spans="1:34" ht="17.25" customHeight="1" x14ac:dyDescent="0.2">
      <c r="A283" s="55" t="s">
        <v>13</v>
      </c>
      <c r="B283" s="55" t="s">
        <v>215</v>
      </c>
      <c r="C283" s="55"/>
      <c r="D283" s="55" t="s">
        <v>532</v>
      </c>
      <c r="E283" s="55" t="s">
        <v>17</v>
      </c>
      <c r="F283" s="55" t="s">
        <v>216</v>
      </c>
      <c r="G283" s="55"/>
      <c r="H283" s="55"/>
      <c r="I283" s="55"/>
      <c r="J283" s="80" t="s">
        <v>721</v>
      </c>
      <c r="K283" s="55" t="s">
        <v>600</v>
      </c>
      <c r="L283" s="55" t="s">
        <v>550</v>
      </c>
      <c r="M283" s="55"/>
      <c r="N283" s="55"/>
      <c r="O283" s="55" t="s">
        <v>1665</v>
      </c>
      <c r="P283" s="113" t="s">
        <v>2753</v>
      </c>
      <c r="Q283" s="113" t="s">
        <v>2763</v>
      </c>
      <c r="R283" s="113"/>
      <c r="S283" s="55"/>
      <c r="T283" s="53" t="s">
        <v>1286</v>
      </c>
      <c r="U283" s="55" t="s">
        <v>1302</v>
      </c>
      <c r="V283" s="55" t="s">
        <v>1303</v>
      </c>
      <c r="W283" s="55"/>
      <c r="X283" s="55"/>
      <c r="Y283" s="55" t="s">
        <v>995</v>
      </c>
      <c r="Z283" s="55" t="s">
        <v>978</v>
      </c>
      <c r="AA283" s="55" t="s">
        <v>2201</v>
      </c>
      <c r="AB283" s="55"/>
      <c r="AC283" s="55"/>
      <c r="AD283" s="55" t="s">
        <v>2055</v>
      </c>
      <c r="AE283" s="55" t="s">
        <v>1832</v>
      </c>
      <c r="AF283" s="55" t="s">
        <v>2056</v>
      </c>
      <c r="AG283" s="55"/>
      <c r="AH283" s="55"/>
    </row>
    <row r="284" spans="1:34" ht="17.25" customHeight="1" x14ac:dyDescent="0.2">
      <c r="A284" s="55" t="s">
        <v>13</v>
      </c>
      <c r="B284" s="55" t="s">
        <v>217</v>
      </c>
      <c r="C284" s="55"/>
      <c r="D284" s="55" t="s">
        <v>531</v>
      </c>
      <c r="E284" s="55" t="s">
        <v>17</v>
      </c>
      <c r="F284" s="55" t="s">
        <v>214</v>
      </c>
      <c r="G284" s="55"/>
      <c r="H284" s="55"/>
      <c r="I284" s="55"/>
      <c r="J284" s="80" t="s">
        <v>722</v>
      </c>
      <c r="K284" s="55" t="s">
        <v>599</v>
      </c>
      <c r="L284" s="55" t="s">
        <v>547</v>
      </c>
      <c r="M284" s="55"/>
      <c r="N284" s="55"/>
      <c r="O284" s="55" t="s">
        <v>1666</v>
      </c>
      <c r="P284" s="113" t="s">
        <v>2743</v>
      </c>
      <c r="Q284" s="113" t="s">
        <v>2764</v>
      </c>
      <c r="R284" s="113"/>
      <c r="S284" s="55"/>
      <c r="T284" s="53" t="s">
        <v>1287</v>
      </c>
      <c r="U284" s="55" t="s">
        <v>1300</v>
      </c>
      <c r="V284" s="55" t="s">
        <v>1304</v>
      </c>
      <c r="W284" s="55"/>
      <c r="X284" s="55"/>
      <c r="Y284" s="55" t="s">
        <v>996</v>
      </c>
      <c r="Z284" s="55" t="s">
        <v>977</v>
      </c>
      <c r="AA284" s="55" t="s">
        <v>1079</v>
      </c>
      <c r="AB284" s="55"/>
      <c r="AC284" s="55"/>
      <c r="AD284" s="55" t="s">
        <v>2057</v>
      </c>
      <c r="AE284" s="55" t="s">
        <v>1831</v>
      </c>
      <c r="AF284" s="55" t="s">
        <v>2058</v>
      </c>
      <c r="AG284" s="55"/>
      <c r="AH284" s="55"/>
    </row>
    <row r="285" spans="1:34" ht="17.25" customHeight="1" x14ac:dyDescent="0.2">
      <c r="A285" s="55" t="s">
        <v>13</v>
      </c>
      <c r="B285" s="55" t="s">
        <v>218</v>
      </c>
      <c r="C285" s="55"/>
      <c r="D285" s="55" t="s">
        <v>532</v>
      </c>
      <c r="E285" s="55" t="s">
        <v>17</v>
      </c>
      <c r="F285" s="55" t="s">
        <v>219</v>
      </c>
      <c r="G285" s="55"/>
      <c r="H285" s="55"/>
      <c r="I285" s="55"/>
      <c r="J285" s="80" t="s">
        <v>723</v>
      </c>
      <c r="K285" s="55" t="s">
        <v>600</v>
      </c>
      <c r="L285" s="55" t="s">
        <v>551</v>
      </c>
      <c r="M285" s="55"/>
      <c r="N285" s="55"/>
      <c r="O285" s="55" t="s">
        <v>1667</v>
      </c>
      <c r="P285" s="113" t="s">
        <v>2753</v>
      </c>
      <c r="Q285" s="113" t="s">
        <v>2765</v>
      </c>
      <c r="R285" s="113"/>
      <c r="S285" s="55"/>
      <c r="T285" s="53" t="s">
        <v>1288</v>
      </c>
      <c r="U285" s="55" t="s">
        <v>1302</v>
      </c>
      <c r="V285" s="55" t="s">
        <v>1305</v>
      </c>
      <c r="W285" s="55"/>
      <c r="X285" s="55"/>
      <c r="Y285" s="55" t="s">
        <v>997</v>
      </c>
      <c r="Z285" s="55" t="s">
        <v>978</v>
      </c>
      <c r="AA285" s="55" t="s">
        <v>2201</v>
      </c>
      <c r="AB285" s="55"/>
      <c r="AC285" s="55"/>
      <c r="AD285" s="55" t="s">
        <v>2059</v>
      </c>
      <c r="AE285" s="55" t="s">
        <v>1832</v>
      </c>
      <c r="AF285" s="55" t="s">
        <v>2060</v>
      </c>
      <c r="AG285" s="55"/>
      <c r="AH285" s="55"/>
    </row>
    <row r="286" spans="1:34" ht="17.25" customHeight="1" x14ac:dyDescent="0.2">
      <c r="A286" s="55" t="s">
        <v>13</v>
      </c>
      <c r="B286" s="55" t="s">
        <v>220</v>
      </c>
      <c r="C286" s="55"/>
      <c r="D286" s="55" t="s">
        <v>531</v>
      </c>
      <c r="E286" s="55" t="s">
        <v>17</v>
      </c>
      <c r="F286" s="55" t="s">
        <v>214</v>
      </c>
      <c r="G286" s="55"/>
      <c r="H286" s="55"/>
      <c r="I286" s="55"/>
      <c r="J286" s="80" t="s">
        <v>724</v>
      </c>
      <c r="K286" s="55" t="s">
        <v>599</v>
      </c>
      <c r="L286" s="55" t="s">
        <v>548</v>
      </c>
      <c r="M286" s="55"/>
      <c r="N286" s="55"/>
      <c r="O286" s="55" t="s">
        <v>1668</v>
      </c>
      <c r="P286" s="113" t="s">
        <v>2743</v>
      </c>
      <c r="Q286" s="113" t="s">
        <v>2766</v>
      </c>
      <c r="R286" s="113"/>
      <c r="S286" s="55"/>
      <c r="T286" s="53" t="s">
        <v>1289</v>
      </c>
      <c r="U286" s="55" t="s">
        <v>1300</v>
      </c>
      <c r="V286" s="55" t="s">
        <v>1306</v>
      </c>
      <c r="W286" s="55"/>
      <c r="X286" s="55"/>
      <c r="Y286" s="55" t="s">
        <v>998</v>
      </c>
      <c r="Z286" s="55" t="s">
        <v>977</v>
      </c>
      <c r="AA286" s="55" t="s">
        <v>1079</v>
      </c>
      <c r="AB286" s="55"/>
      <c r="AC286" s="55"/>
      <c r="AD286" s="55" t="s">
        <v>2061</v>
      </c>
      <c r="AE286" s="55" t="s">
        <v>1831</v>
      </c>
      <c r="AF286" s="55" t="s">
        <v>2062</v>
      </c>
      <c r="AG286" s="55"/>
      <c r="AH286" s="55"/>
    </row>
    <row r="287" spans="1:34" ht="17.25" customHeight="1" x14ac:dyDescent="0.2">
      <c r="A287" s="55" t="s">
        <v>13</v>
      </c>
      <c r="B287" s="55" t="s">
        <v>221</v>
      </c>
      <c r="C287" s="55"/>
      <c r="D287" s="55" t="s">
        <v>532</v>
      </c>
      <c r="E287" s="55" t="s">
        <v>17</v>
      </c>
      <c r="F287" s="55" t="s">
        <v>222</v>
      </c>
      <c r="G287" s="55"/>
      <c r="H287" s="55"/>
      <c r="I287" s="55"/>
      <c r="J287" s="80" t="s">
        <v>725</v>
      </c>
      <c r="K287" s="55" t="s">
        <v>600</v>
      </c>
      <c r="L287" s="55" t="s">
        <v>552</v>
      </c>
      <c r="M287" s="55"/>
      <c r="N287" s="55"/>
      <c r="O287" s="55" t="s">
        <v>1669</v>
      </c>
      <c r="P287" s="113" t="s">
        <v>2753</v>
      </c>
      <c r="Q287" s="113" t="s">
        <v>2767</v>
      </c>
      <c r="R287" s="113"/>
      <c r="S287" s="55"/>
      <c r="T287" s="53" t="s">
        <v>1290</v>
      </c>
      <c r="U287" s="55" t="s">
        <v>1302</v>
      </c>
      <c r="V287" s="55" t="s">
        <v>1307</v>
      </c>
      <c r="W287" s="55"/>
      <c r="X287" s="55"/>
      <c r="Y287" s="55" t="s">
        <v>999</v>
      </c>
      <c r="Z287" s="55" t="s">
        <v>978</v>
      </c>
      <c r="AA287" s="55" t="s">
        <v>2201</v>
      </c>
      <c r="AB287" s="55"/>
      <c r="AC287" s="55"/>
      <c r="AD287" s="55" t="s">
        <v>2063</v>
      </c>
      <c r="AE287" s="55" t="s">
        <v>1832</v>
      </c>
      <c r="AF287" s="55" t="s">
        <v>2064</v>
      </c>
      <c r="AG287" s="55"/>
      <c r="AH287" s="55"/>
    </row>
    <row r="288" spans="1:34" ht="17.25" customHeight="1" x14ac:dyDescent="0.2">
      <c r="A288" s="55" t="s">
        <v>13</v>
      </c>
      <c r="B288" s="55" t="s">
        <v>223</v>
      </c>
      <c r="C288" s="55"/>
      <c r="D288" s="55" t="s">
        <v>531</v>
      </c>
      <c r="E288" s="55" t="s">
        <v>17</v>
      </c>
      <c r="F288" s="55" t="s">
        <v>214</v>
      </c>
      <c r="G288" s="55"/>
      <c r="H288" s="55"/>
      <c r="I288" s="55"/>
      <c r="J288" s="80" t="s">
        <v>726</v>
      </c>
      <c r="K288" s="55" t="s">
        <v>599</v>
      </c>
      <c r="L288" s="55" t="s">
        <v>549</v>
      </c>
      <c r="M288" s="55"/>
      <c r="N288" s="55"/>
      <c r="O288" s="55" t="s">
        <v>1670</v>
      </c>
      <c r="P288" s="113" t="s">
        <v>2743</v>
      </c>
      <c r="Q288" s="113" t="s">
        <v>2768</v>
      </c>
      <c r="R288" s="113"/>
      <c r="S288" s="55"/>
      <c r="T288" s="53" t="s">
        <v>1291</v>
      </c>
      <c r="U288" s="55" t="s">
        <v>1300</v>
      </c>
      <c r="V288" s="55" t="s">
        <v>1308</v>
      </c>
      <c r="W288" s="55"/>
      <c r="X288" s="55"/>
      <c r="Y288" s="55" t="s">
        <v>1000</v>
      </c>
      <c r="Z288" s="55" t="s">
        <v>977</v>
      </c>
      <c r="AA288" s="55" t="s">
        <v>1079</v>
      </c>
      <c r="AB288" s="55"/>
      <c r="AC288" s="55"/>
      <c r="AD288" s="55" t="s">
        <v>2065</v>
      </c>
      <c r="AE288" s="55" t="s">
        <v>1831</v>
      </c>
      <c r="AF288" s="55" t="s">
        <v>2066</v>
      </c>
      <c r="AG288" s="55"/>
      <c r="AH288" s="55"/>
    </row>
    <row r="289" spans="1:34" ht="17.25" customHeight="1" x14ac:dyDescent="0.2">
      <c r="A289" s="55" t="s">
        <v>13</v>
      </c>
      <c r="B289" s="55" t="s">
        <v>224</v>
      </c>
      <c r="C289" s="55"/>
      <c r="D289" s="55" t="s">
        <v>532</v>
      </c>
      <c r="E289" s="55" t="s">
        <v>17</v>
      </c>
      <c r="F289" s="55" t="s">
        <v>225</v>
      </c>
      <c r="G289" s="55"/>
      <c r="H289" s="55"/>
      <c r="I289" s="55"/>
      <c r="J289" s="80" t="s">
        <v>727</v>
      </c>
      <c r="K289" s="55" t="s">
        <v>600</v>
      </c>
      <c r="L289" s="55" t="s">
        <v>553</v>
      </c>
      <c r="M289" s="55"/>
      <c r="N289" s="55"/>
      <c r="O289" s="55" t="s">
        <v>2793</v>
      </c>
      <c r="P289" s="113" t="s">
        <v>2753</v>
      </c>
      <c r="Q289" s="113" t="s">
        <v>2788</v>
      </c>
      <c r="R289" s="113"/>
      <c r="S289" s="55"/>
      <c r="T289" s="53" t="s">
        <v>1292</v>
      </c>
      <c r="U289" s="55" t="s">
        <v>1302</v>
      </c>
      <c r="V289" s="55" t="s">
        <v>1309</v>
      </c>
      <c r="W289" s="55"/>
      <c r="X289" s="55"/>
      <c r="Y289" s="55" t="s">
        <v>1001</v>
      </c>
      <c r="Z289" s="55" t="s">
        <v>978</v>
      </c>
      <c r="AA289" s="55" t="s">
        <v>2201</v>
      </c>
      <c r="AB289" s="55"/>
      <c r="AC289" s="55"/>
      <c r="AD289" s="55" t="s">
        <v>2067</v>
      </c>
      <c r="AE289" s="55" t="s">
        <v>1832</v>
      </c>
      <c r="AF289" s="55" t="s">
        <v>2068</v>
      </c>
      <c r="AG289" s="55"/>
      <c r="AH289" s="55"/>
    </row>
    <row r="290" spans="1:34" ht="17.25" customHeight="1" x14ac:dyDescent="0.2">
      <c r="A290" s="55" t="s">
        <v>13</v>
      </c>
      <c r="B290" s="55" t="s">
        <v>227</v>
      </c>
      <c r="C290" s="55"/>
      <c r="D290" s="55" t="s">
        <v>531</v>
      </c>
      <c r="E290" s="55" t="s">
        <v>17</v>
      </c>
      <c r="F290" s="55" t="s">
        <v>214</v>
      </c>
      <c r="G290" s="55"/>
      <c r="H290" s="55"/>
      <c r="I290" s="55"/>
      <c r="J290" s="80" t="s">
        <v>728</v>
      </c>
      <c r="K290" s="55" t="s">
        <v>599</v>
      </c>
      <c r="L290" s="55" t="s">
        <v>555</v>
      </c>
      <c r="M290" s="55"/>
      <c r="N290" s="55"/>
      <c r="O290" s="55" t="s">
        <v>2785</v>
      </c>
      <c r="P290" s="113" t="s">
        <v>2743</v>
      </c>
      <c r="Q290" s="113" t="s">
        <v>2787</v>
      </c>
      <c r="R290" s="113"/>
      <c r="S290" s="55"/>
      <c r="T290" s="53" t="s">
        <v>1293</v>
      </c>
      <c r="U290" s="55" t="s">
        <v>1300</v>
      </c>
      <c r="V290" s="55" t="s">
        <v>1310</v>
      </c>
      <c r="W290" s="55"/>
      <c r="X290" s="55"/>
      <c r="Y290" s="55" t="s">
        <v>1002</v>
      </c>
      <c r="Z290" s="55" t="s">
        <v>977</v>
      </c>
      <c r="AA290" s="55" t="s">
        <v>1079</v>
      </c>
      <c r="AB290" s="55"/>
      <c r="AC290" s="55"/>
      <c r="AD290" s="55" t="s">
        <v>2069</v>
      </c>
      <c r="AE290" s="55" t="s">
        <v>1831</v>
      </c>
      <c r="AF290" s="55" t="s">
        <v>2070</v>
      </c>
      <c r="AG290" s="55"/>
      <c r="AH290" s="55"/>
    </row>
    <row r="291" spans="1:34" ht="17.25" customHeight="1" x14ac:dyDescent="0.2">
      <c r="A291" s="55" t="s">
        <v>13</v>
      </c>
      <c r="B291" s="55" t="s">
        <v>228</v>
      </c>
      <c r="C291" s="55"/>
      <c r="D291" s="55" t="s">
        <v>532</v>
      </c>
      <c r="E291" s="55" t="s">
        <v>17</v>
      </c>
      <c r="F291" s="55" t="s">
        <v>516</v>
      </c>
      <c r="G291" s="55"/>
      <c r="H291" s="55"/>
      <c r="I291" s="55"/>
      <c r="J291" s="80" t="s">
        <v>729</v>
      </c>
      <c r="K291" s="55" t="s">
        <v>600</v>
      </c>
      <c r="L291" s="55" t="s">
        <v>556</v>
      </c>
      <c r="M291" s="55"/>
      <c r="N291" s="55"/>
      <c r="O291" s="55" t="s">
        <v>2784</v>
      </c>
      <c r="P291" s="113" t="s">
        <v>2753</v>
      </c>
      <c r="Q291" s="113" t="s">
        <v>2786</v>
      </c>
      <c r="R291" s="113"/>
      <c r="S291" s="55"/>
      <c r="T291" s="53" t="s">
        <v>1294</v>
      </c>
      <c r="U291" s="55" t="s">
        <v>1302</v>
      </c>
      <c r="V291" s="55" t="s">
        <v>1311</v>
      </c>
      <c r="W291" s="55"/>
      <c r="X291" s="55"/>
      <c r="Y291" s="55" t="s">
        <v>1003</v>
      </c>
      <c r="Z291" s="55" t="s">
        <v>978</v>
      </c>
      <c r="AA291" s="55" t="s">
        <v>2201</v>
      </c>
      <c r="AB291" s="55"/>
      <c r="AC291" s="55"/>
      <c r="AD291" s="55" t="s">
        <v>2071</v>
      </c>
      <c r="AE291" s="55" t="s">
        <v>1832</v>
      </c>
      <c r="AF291" s="55" t="s">
        <v>2072</v>
      </c>
      <c r="AG291" s="55"/>
      <c r="AH291" s="55"/>
    </row>
    <row r="292" spans="1:34" ht="17.25" customHeight="1" x14ac:dyDescent="0.2">
      <c r="A292" s="55" t="s">
        <v>18</v>
      </c>
      <c r="B292" s="55" t="s">
        <v>226</v>
      </c>
      <c r="C292" s="55"/>
      <c r="D292" s="55"/>
      <c r="E292" s="55"/>
      <c r="F292" s="55" t="s">
        <v>515</v>
      </c>
      <c r="G292" s="55"/>
      <c r="H292" s="55"/>
      <c r="I292" s="55"/>
      <c r="J292" s="80" t="s">
        <v>730</v>
      </c>
      <c r="K292" s="55"/>
      <c r="L292" s="55"/>
      <c r="M292" s="55"/>
      <c r="N292" s="55"/>
      <c r="O292" s="55" t="s">
        <v>2789</v>
      </c>
      <c r="P292" s="113"/>
      <c r="Q292" s="113"/>
      <c r="R292" s="113"/>
      <c r="S292" s="55"/>
      <c r="T292" s="53" t="s">
        <v>1295</v>
      </c>
      <c r="U292" s="55"/>
      <c r="V292" s="55"/>
      <c r="W292" s="55"/>
      <c r="X292" s="55"/>
      <c r="Y292" s="55" t="s">
        <v>1004</v>
      </c>
      <c r="Z292" s="55"/>
      <c r="AA292" s="55"/>
      <c r="AB292" s="55"/>
      <c r="AC292" s="55"/>
      <c r="AD292" s="55" t="s">
        <v>1836</v>
      </c>
      <c r="AE292" s="55"/>
      <c r="AF292" s="55"/>
      <c r="AG292" s="55"/>
      <c r="AH292" s="55"/>
    </row>
    <row r="293" spans="1:34" ht="17.25" customHeight="1" x14ac:dyDescent="0.2">
      <c r="A293" s="55" t="s">
        <v>2556</v>
      </c>
      <c r="B293" s="55" t="s">
        <v>229</v>
      </c>
      <c r="C293" s="55"/>
      <c r="D293" s="55"/>
      <c r="E293" s="55" t="s">
        <v>17</v>
      </c>
      <c r="F293" s="55" t="s">
        <v>230</v>
      </c>
      <c r="G293" s="55"/>
      <c r="H293" s="55"/>
      <c r="I293" s="55"/>
      <c r="J293" s="80" t="s">
        <v>731</v>
      </c>
      <c r="K293" s="55"/>
      <c r="L293" s="55"/>
      <c r="M293" s="55"/>
      <c r="N293" s="55"/>
      <c r="O293" s="55" t="s">
        <v>1671</v>
      </c>
      <c r="P293" s="113"/>
      <c r="Q293" s="113"/>
      <c r="R293" s="113"/>
      <c r="S293" s="55"/>
      <c r="T293" s="53" t="s">
        <v>1296</v>
      </c>
      <c r="U293" s="55"/>
      <c r="V293" s="55"/>
      <c r="W293" s="55"/>
      <c r="X293" s="55"/>
      <c r="Y293" s="55" t="s">
        <v>1006</v>
      </c>
      <c r="Z293" s="55"/>
      <c r="AA293" s="55"/>
      <c r="AB293" s="55"/>
      <c r="AC293" s="55"/>
      <c r="AD293" s="55" t="s">
        <v>2073</v>
      </c>
      <c r="AE293" s="55"/>
      <c r="AF293" s="55"/>
      <c r="AG293" s="55"/>
      <c r="AH293" s="55"/>
    </row>
    <row r="294" spans="1:34" ht="17.25" customHeight="1" x14ac:dyDescent="0.2">
      <c r="A294" s="55" t="s">
        <v>2556</v>
      </c>
      <c r="B294" s="55" t="s">
        <v>231</v>
      </c>
      <c r="C294" s="55"/>
      <c r="D294" s="55"/>
      <c r="E294" s="55" t="s">
        <v>17</v>
      </c>
      <c r="F294" s="55" t="s">
        <v>232</v>
      </c>
      <c r="G294" s="55"/>
      <c r="H294" s="55"/>
      <c r="I294" s="55"/>
      <c r="J294" s="80" t="s">
        <v>732</v>
      </c>
      <c r="K294" s="55"/>
      <c r="L294" s="55"/>
      <c r="M294" s="55"/>
      <c r="N294" s="55"/>
      <c r="O294" s="55" t="s">
        <v>1672</v>
      </c>
      <c r="P294" s="113"/>
      <c r="Q294" s="113"/>
      <c r="R294" s="113"/>
      <c r="S294" s="55"/>
      <c r="T294" s="53" t="s">
        <v>1297</v>
      </c>
      <c r="U294" s="55"/>
      <c r="V294" s="55"/>
      <c r="W294" s="55"/>
      <c r="X294" s="55"/>
      <c r="Y294" s="55" t="s">
        <v>1007</v>
      </c>
      <c r="Z294" s="55"/>
      <c r="AA294" s="55"/>
      <c r="AB294" s="55"/>
      <c r="AC294" s="55"/>
      <c r="AD294" s="55" t="s">
        <v>2074</v>
      </c>
      <c r="AE294" s="55"/>
      <c r="AF294" s="55"/>
      <c r="AG294" s="55"/>
      <c r="AH294" s="55"/>
    </row>
    <row r="295" spans="1:34" ht="17.25" customHeight="1" x14ac:dyDescent="0.2">
      <c r="A295" s="55" t="s">
        <v>2556</v>
      </c>
      <c r="B295" s="55" t="s">
        <v>233</v>
      </c>
      <c r="C295" s="55"/>
      <c r="D295" s="55"/>
      <c r="E295" s="55" t="s">
        <v>17</v>
      </c>
      <c r="F295" s="55"/>
      <c r="G295" s="55"/>
      <c r="H295" s="55"/>
      <c r="I295" s="55"/>
      <c r="J295" s="80" t="s">
        <v>733</v>
      </c>
      <c r="K295" s="55"/>
      <c r="L295" s="55"/>
      <c r="M295" s="55"/>
      <c r="N295" s="55"/>
      <c r="O295" s="55" t="s">
        <v>1673</v>
      </c>
      <c r="P295" s="113"/>
      <c r="Q295" s="113"/>
      <c r="R295" s="113"/>
      <c r="S295" s="55"/>
      <c r="T295" s="53" t="s">
        <v>1298</v>
      </c>
      <c r="U295" s="55"/>
      <c r="V295" s="55"/>
      <c r="W295" s="55"/>
      <c r="X295" s="55"/>
      <c r="Y295" s="55" t="s">
        <v>1008</v>
      </c>
      <c r="Z295" s="55"/>
      <c r="AA295" s="55"/>
      <c r="AB295" s="55"/>
      <c r="AC295" s="55"/>
      <c r="AD295" s="55" t="s">
        <v>2075</v>
      </c>
      <c r="AE295" s="55"/>
      <c r="AF295" s="55"/>
      <c r="AG295" s="55"/>
      <c r="AH295" s="55"/>
    </row>
    <row r="296" spans="1:34" ht="17.25" customHeight="1" x14ac:dyDescent="0.2">
      <c r="A296" s="55" t="s">
        <v>2554</v>
      </c>
      <c r="B296" s="55" t="s">
        <v>234</v>
      </c>
      <c r="C296" s="55"/>
      <c r="D296" s="55"/>
      <c r="E296" s="55" t="s">
        <v>17</v>
      </c>
      <c r="F296" s="55"/>
      <c r="G296" s="55"/>
      <c r="H296" s="55"/>
      <c r="I296" s="55"/>
      <c r="J296" s="80" t="s">
        <v>734</v>
      </c>
      <c r="K296" s="55"/>
      <c r="L296" s="55"/>
      <c r="M296" s="55"/>
      <c r="N296" s="55"/>
      <c r="O296" s="55" t="s">
        <v>1674</v>
      </c>
      <c r="P296" s="113"/>
      <c r="Q296" s="113"/>
      <c r="R296" s="113"/>
      <c r="S296" s="55"/>
      <c r="T296" s="53" t="s">
        <v>1299</v>
      </c>
      <c r="U296" s="55"/>
      <c r="V296" s="55"/>
      <c r="W296" s="55"/>
      <c r="X296" s="55"/>
      <c r="Y296" s="55" t="s">
        <v>1009</v>
      </c>
      <c r="Z296" s="55"/>
      <c r="AA296" s="55"/>
      <c r="AB296" s="55"/>
      <c r="AC296" s="55"/>
      <c r="AD296" s="55" t="s">
        <v>2076</v>
      </c>
      <c r="AE296" s="55"/>
      <c r="AF296" s="55"/>
      <c r="AG296" s="55"/>
      <c r="AH296" s="55"/>
    </row>
    <row r="297" spans="1:34" ht="17.25" customHeight="1" x14ac:dyDescent="0.2">
      <c r="A297" s="79" t="s">
        <v>22</v>
      </c>
      <c r="B297" s="55"/>
      <c r="C297" s="55"/>
      <c r="D297" s="55"/>
      <c r="E297" s="55"/>
      <c r="F297" s="55"/>
      <c r="G297" s="55"/>
      <c r="H297" s="55"/>
      <c r="I297" s="55"/>
      <c r="J297" s="80"/>
      <c r="K297" s="55"/>
      <c r="L297" s="55"/>
      <c r="M297" s="55"/>
      <c r="N297" s="55"/>
      <c r="O297" s="55"/>
      <c r="P297" s="113"/>
      <c r="Q297" s="113"/>
      <c r="R297" s="113"/>
      <c r="S297" s="55"/>
      <c r="T297" s="55"/>
      <c r="U297" s="55"/>
      <c r="V297" s="55"/>
      <c r="W297" s="55"/>
      <c r="X297" s="55"/>
      <c r="Y297" s="55"/>
      <c r="Z297" s="55"/>
      <c r="AA297" s="55"/>
      <c r="AB297" s="55"/>
      <c r="AC297" s="55"/>
      <c r="AD297" s="55"/>
      <c r="AE297" s="55"/>
      <c r="AF297" s="55"/>
      <c r="AG297" s="55"/>
      <c r="AH297" s="55"/>
    </row>
    <row r="298" spans="1:34" ht="17.25" customHeight="1" x14ac:dyDescent="0.2">
      <c r="A298" s="117"/>
    </row>
    <row r="299" spans="1:34" ht="17.25" customHeight="1" x14ac:dyDescent="0.2">
      <c r="A299" s="49" t="s">
        <v>12</v>
      </c>
      <c r="B299" s="50" t="s">
        <v>2250</v>
      </c>
      <c r="C299" s="50"/>
      <c r="D299" s="50"/>
      <c r="E299" s="50"/>
      <c r="F299" s="50" t="s">
        <v>28</v>
      </c>
      <c r="G299" s="50"/>
      <c r="H299" s="50"/>
      <c r="I299" s="50"/>
      <c r="J299" s="92" t="s">
        <v>2251</v>
      </c>
      <c r="K299" s="50"/>
      <c r="L299" s="50"/>
      <c r="M299" s="50"/>
      <c r="N299" s="50"/>
      <c r="O299" s="92" t="s">
        <v>2316</v>
      </c>
      <c r="P299" s="50"/>
      <c r="Q299" s="50"/>
      <c r="R299" s="50"/>
      <c r="S299" s="50"/>
      <c r="T299" s="93" t="s">
        <v>2315</v>
      </c>
      <c r="U299" s="50"/>
      <c r="V299" s="50"/>
      <c r="W299" s="50"/>
      <c r="X299" s="50"/>
      <c r="Y299" s="118" t="s">
        <v>2317</v>
      </c>
      <c r="Z299" s="88"/>
      <c r="AA299" s="88"/>
      <c r="AB299" s="88"/>
      <c r="AC299" s="50"/>
      <c r="AD299" s="118" t="s">
        <v>3175</v>
      </c>
      <c r="AE299" s="88"/>
      <c r="AF299" s="88"/>
      <c r="AG299" s="88"/>
      <c r="AH299" s="50"/>
    </row>
    <row r="300" spans="1:34" ht="17.25" customHeight="1" x14ac:dyDescent="0.2">
      <c r="A300" s="119" t="s">
        <v>85</v>
      </c>
      <c r="B300" s="50" t="s">
        <v>2252</v>
      </c>
      <c r="C300" s="50"/>
      <c r="D300" s="50"/>
      <c r="E300" s="50"/>
      <c r="F300" s="50"/>
      <c r="G300" s="50"/>
      <c r="H300" s="50"/>
      <c r="I300" s="50"/>
      <c r="J300" s="50" t="s">
        <v>2253</v>
      </c>
      <c r="K300" s="50"/>
      <c r="L300" s="50"/>
      <c r="M300" s="50"/>
      <c r="N300" s="50"/>
      <c r="O300" s="50" t="s">
        <v>2318</v>
      </c>
      <c r="P300" s="50"/>
      <c r="Q300" s="50"/>
      <c r="R300" s="50"/>
      <c r="S300" s="50"/>
      <c r="T300" s="89" t="s">
        <v>2254</v>
      </c>
      <c r="U300" s="50"/>
      <c r="V300" s="50"/>
      <c r="W300" s="50"/>
      <c r="X300" s="50"/>
      <c r="Y300" s="88" t="s">
        <v>2319</v>
      </c>
      <c r="Z300" s="88"/>
      <c r="AA300" s="88"/>
      <c r="AB300" s="88"/>
      <c r="AC300" s="50"/>
      <c r="AD300" s="88" t="s">
        <v>3174</v>
      </c>
      <c r="AE300" s="88"/>
      <c r="AF300" s="88"/>
      <c r="AG300" s="88"/>
      <c r="AH300" s="50"/>
    </row>
    <row r="301" spans="1:34" ht="17.25" customHeight="1" x14ac:dyDescent="0.2">
      <c r="A301" s="120" t="s">
        <v>12</v>
      </c>
      <c r="B301" s="50" t="s">
        <v>2255</v>
      </c>
      <c r="C301" s="50"/>
      <c r="D301" s="50"/>
      <c r="E301" s="50"/>
      <c r="F301" s="50"/>
      <c r="G301" s="50"/>
      <c r="H301" s="50" t="s">
        <v>76</v>
      </c>
      <c r="I301" s="50"/>
      <c r="J301" s="50" t="s">
        <v>2256</v>
      </c>
      <c r="K301" s="50"/>
      <c r="L301" s="50"/>
      <c r="M301" s="50"/>
      <c r="N301" s="50"/>
      <c r="O301" s="50" t="s">
        <v>2320</v>
      </c>
      <c r="P301" s="50"/>
      <c r="Q301" s="50"/>
      <c r="R301" s="50"/>
      <c r="S301" s="50"/>
      <c r="T301" s="89" t="s">
        <v>2257</v>
      </c>
      <c r="U301" s="50"/>
      <c r="V301" s="50"/>
      <c r="W301" s="50"/>
      <c r="X301" s="50"/>
      <c r="Y301" s="88" t="s">
        <v>2321</v>
      </c>
      <c r="Z301" s="88"/>
      <c r="AA301" s="88"/>
      <c r="AB301" s="88"/>
      <c r="AC301" s="50"/>
      <c r="AD301" s="88" t="s">
        <v>2256</v>
      </c>
      <c r="AE301" s="88"/>
      <c r="AF301" s="88"/>
      <c r="AG301" s="88"/>
      <c r="AH301" s="50"/>
    </row>
    <row r="302" spans="1:34" ht="17.25" customHeight="1" x14ac:dyDescent="0.2">
      <c r="A302" s="119" t="s">
        <v>85</v>
      </c>
      <c r="B302" s="50" t="s">
        <v>2258</v>
      </c>
      <c r="C302" s="50"/>
      <c r="D302" s="50"/>
      <c r="E302" s="50"/>
      <c r="F302" s="50"/>
      <c r="G302" s="50"/>
      <c r="H302" s="50"/>
      <c r="I302" s="50"/>
      <c r="J302" s="50" t="s">
        <v>2259</v>
      </c>
      <c r="K302" s="50"/>
      <c r="L302" s="50"/>
      <c r="M302" s="50"/>
      <c r="N302" s="50"/>
      <c r="O302" s="50" t="s">
        <v>2322</v>
      </c>
      <c r="P302" s="50"/>
      <c r="Q302" s="50"/>
      <c r="R302" s="50"/>
      <c r="S302" s="50"/>
      <c r="T302" s="89" t="s">
        <v>2260</v>
      </c>
      <c r="U302" s="50"/>
      <c r="V302" s="50"/>
      <c r="W302" s="50"/>
      <c r="X302" s="50"/>
      <c r="Y302" s="88" t="s">
        <v>2323</v>
      </c>
      <c r="Z302" s="88"/>
      <c r="AA302" s="88"/>
      <c r="AB302" s="88"/>
      <c r="AC302" s="50"/>
      <c r="AD302" s="122" t="s">
        <v>3176</v>
      </c>
      <c r="AE302" s="88"/>
      <c r="AF302" s="88"/>
      <c r="AG302" s="88"/>
      <c r="AH302" s="50"/>
    </row>
    <row r="303" spans="1:34" ht="17.25" customHeight="1" x14ac:dyDescent="0.2">
      <c r="A303" s="50" t="s">
        <v>2551</v>
      </c>
      <c r="B303" s="50" t="s">
        <v>2261</v>
      </c>
      <c r="C303" s="50"/>
      <c r="D303" s="50"/>
      <c r="E303" s="50" t="s">
        <v>17</v>
      </c>
      <c r="F303" s="50"/>
      <c r="G303" s="50"/>
      <c r="H303" s="50"/>
      <c r="I303" s="50"/>
      <c r="J303" s="50" t="s">
        <v>2262</v>
      </c>
      <c r="K303" s="50"/>
      <c r="L303" s="50"/>
      <c r="M303" s="50" t="s">
        <v>780</v>
      </c>
      <c r="N303" s="50"/>
      <c r="O303" s="50" t="s">
        <v>2324</v>
      </c>
      <c r="P303" s="50"/>
      <c r="Q303" s="50"/>
      <c r="R303" s="50" t="s">
        <v>1627</v>
      </c>
      <c r="S303" s="50"/>
      <c r="T303" s="89" t="s">
        <v>2263</v>
      </c>
      <c r="U303" s="50"/>
      <c r="V303" s="50"/>
      <c r="W303" s="50" t="s">
        <v>1262</v>
      </c>
      <c r="X303" s="50"/>
      <c r="Y303" s="88" t="s">
        <v>2325</v>
      </c>
      <c r="Z303" s="88"/>
      <c r="AA303" s="88"/>
      <c r="AB303" s="88" t="s">
        <v>2326</v>
      </c>
      <c r="AC303" s="50"/>
      <c r="AD303" s="88" t="s">
        <v>3177</v>
      </c>
      <c r="AE303" s="88"/>
      <c r="AF303" s="88"/>
      <c r="AG303" s="88" t="s">
        <v>780</v>
      </c>
      <c r="AH303" s="50"/>
    </row>
    <row r="304" spans="1:34" ht="17.25" customHeight="1" x14ac:dyDescent="0.2">
      <c r="A304" s="50" t="s">
        <v>2551</v>
      </c>
      <c r="B304" s="50" t="s">
        <v>2264</v>
      </c>
      <c r="C304" s="50"/>
      <c r="D304" s="50"/>
      <c r="E304" s="50" t="s">
        <v>17</v>
      </c>
      <c r="F304" s="50"/>
      <c r="G304" s="50"/>
      <c r="H304" s="50"/>
      <c r="I304" s="50"/>
      <c r="J304" s="50" t="s">
        <v>2265</v>
      </c>
      <c r="K304" s="50"/>
      <c r="L304" s="50"/>
      <c r="M304" s="50" t="s">
        <v>780</v>
      </c>
      <c r="N304" s="50"/>
      <c r="O304" s="50" t="s">
        <v>2327</v>
      </c>
      <c r="P304" s="50"/>
      <c r="Q304" s="50"/>
      <c r="R304" s="50" t="s">
        <v>1627</v>
      </c>
      <c r="S304" s="50"/>
      <c r="T304" s="89" t="s">
        <v>2266</v>
      </c>
      <c r="U304" s="50"/>
      <c r="V304" s="50"/>
      <c r="W304" s="50" t="s">
        <v>1262</v>
      </c>
      <c r="X304" s="50"/>
      <c r="Y304" s="88" t="s">
        <v>2328</v>
      </c>
      <c r="Z304" s="88"/>
      <c r="AA304" s="88"/>
      <c r="AB304" s="88" t="s">
        <v>2326</v>
      </c>
      <c r="AC304" s="50"/>
      <c r="AD304" s="88" t="s">
        <v>3178</v>
      </c>
      <c r="AE304" s="88"/>
      <c r="AF304" s="88"/>
      <c r="AG304" s="88" t="s">
        <v>780</v>
      </c>
      <c r="AH304" s="50"/>
    </row>
    <row r="305" spans="1:34" ht="17.25" customHeight="1" x14ac:dyDescent="0.2">
      <c r="A305" s="50" t="s">
        <v>2551</v>
      </c>
      <c r="B305" s="50" t="s">
        <v>2267</v>
      </c>
      <c r="C305" s="50"/>
      <c r="D305" s="50"/>
      <c r="E305" s="50" t="s">
        <v>17</v>
      </c>
      <c r="F305" s="50"/>
      <c r="G305" s="50"/>
      <c r="H305" s="50"/>
      <c r="I305" s="50"/>
      <c r="J305" s="50" t="s">
        <v>2268</v>
      </c>
      <c r="K305" s="50"/>
      <c r="L305" s="50"/>
      <c r="M305" s="50" t="s">
        <v>780</v>
      </c>
      <c r="N305" s="50"/>
      <c r="O305" s="50" t="s">
        <v>2268</v>
      </c>
      <c r="P305" s="50"/>
      <c r="Q305" s="50"/>
      <c r="R305" s="50" t="s">
        <v>1627</v>
      </c>
      <c r="S305" s="50"/>
      <c r="T305" s="89" t="s">
        <v>2269</v>
      </c>
      <c r="U305" s="50"/>
      <c r="V305" s="50"/>
      <c r="W305" s="50" t="s">
        <v>1262</v>
      </c>
      <c r="X305" s="50"/>
      <c r="Y305" s="88" t="s">
        <v>2329</v>
      </c>
      <c r="Z305" s="88"/>
      <c r="AA305" s="88"/>
      <c r="AB305" s="88" t="s">
        <v>2326</v>
      </c>
      <c r="AC305" s="50"/>
      <c r="AD305" s="88" t="s">
        <v>2268</v>
      </c>
      <c r="AE305" s="88"/>
      <c r="AF305" s="88"/>
      <c r="AG305" s="88" t="s">
        <v>780</v>
      </c>
      <c r="AH305" s="50"/>
    </row>
    <row r="306" spans="1:34" ht="17.25" customHeight="1" x14ac:dyDescent="0.2">
      <c r="A306" s="120" t="s">
        <v>22</v>
      </c>
      <c r="B306" s="50"/>
      <c r="C306" s="50"/>
      <c r="D306" s="50"/>
      <c r="E306" s="50"/>
      <c r="F306" s="50"/>
      <c r="G306" s="50"/>
      <c r="H306" s="50"/>
      <c r="I306" s="50"/>
      <c r="J306" s="50"/>
      <c r="K306" s="50"/>
      <c r="L306" s="50"/>
      <c r="M306" s="50"/>
      <c r="N306" s="50"/>
      <c r="O306" s="50"/>
      <c r="P306" s="50"/>
      <c r="Q306" s="50"/>
      <c r="R306" s="50"/>
      <c r="S306" s="50"/>
      <c r="T306" s="89"/>
      <c r="U306" s="50"/>
      <c r="V306" s="50"/>
      <c r="W306" s="50"/>
      <c r="X306" s="50"/>
      <c r="Y306" s="88"/>
      <c r="Z306" s="88"/>
      <c r="AA306" s="88"/>
      <c r="AB306" s="88"/>
      <c r="AC306" s="50"/>
      <c r="AD306" s="88"/>
      <c r="AE306" s="88"/>
      <c r="AF306" s="88"/>
      <c r="AG306" s="88"/>
      <c r="AH306" s="50"/>
    </row>
    <row r="307" spans="1:34" ht="17.25" customHeight="1" x14ac:dyDescent="0.2">
      <c r="A307" s="50" t="s">
        <v>2551</v>
      </c>
      <c r="B307" s="50" t="s">
        <v>2270</v>
      </c>
      <c r="C307" s="50"/>
      <c r="D307" s="50"/>
      <c r="E307" s="50" t="s">
        <v>17</v>
      </c>
      <c r="F307" s="50"/>
      <c r="G307" s="50"/>
      <c r="H307" s="50"/>
      <c r="I307" s="50"/>
      <c r="J307" s="50" t="s">
        <v>2271</v>
      </c>
      <c r="K307" s="50"/>
      <c r="L307" s="50"/>
      <c r="M307" s="50"/>
      <c r="N307" s="50"/>
      <c r="O307" s="50" t="s">
        <v>2330</v>
      </c>
      <c r="P307" s="50"/>
      <c r="Q307" s="50"/>
      <c r="R307" s="50"/>
      <c r="S307" s="50"/>
      <c r="T307" s="89" t="s">
        <v>2272</v>
      </c>
      <c r="U307" s="50"/>
      <c r="V307" s="50"/>
      <c r="W307" s="50"/>
      <c r="X307" s="50"/>
      <c r="Y307" s="88" t="s">
        <v>2331</v>
      </c>
      <c r="Z307" s="88"/>
      <c r="AA307" s="88"/>
      <c r="AB307" s="88"/>
      <c r="AC307" s="50"/>
      <c r="AD307" s="88" t="s">
        <v>3179</v>
      </c>
      <c r="AE307" s="88"/>
      <c r="AF307" s="88"/>
      <c r="AG307" s="88"/>
      <c r="AH307" s="50"/>
    </row>
    <row r="308" spans="1:34" ht="17.25" customHeight="1" x14ac:dyDescent="0.2">
      <c r="A308" s="120" t="s">
        <v>12</v>
      </c>
      <c r="B308" s="50" t="s">
        <v>2273</v>
      </c>
      <c r="C308" s="50"/>
      <c r="D308" s="50"/>
      <c r="E308" s="50"/>
      <c r="F308" s="50"/>
      <c r="G308" s="50"/>
      <c r="H308" s="50" t="s">
        <v>76</v>
      </c>
      <c r="I308" s="50"/>
      <c r="J308" s="50" t="s">
        <v>2274</v>
      </c>
      <c r="K308" s="50"/>
      <c r="L308" s="50"/>
      <c r="M308" s="50"/>
      <c r="N308" s="50"/>
      <c r="O308" s="50" t="s">
        <v>2274</v>
      </c>
      <c r="P308" s="50"/>
      <c r="Q308" s="50"/>
      <c r="R308" s="50"/>
      <c r="S308" s="50"/>
      <c r="T308" s="89" t="s">
        <v>2275</v>
      </c>
      <c r="U308" s="50"/>
      <c r="V308" s="50"/>
      <c r="W308" s="50"/>
      <c r="X308" s="50"/>
      <c r="Y308" s="88" t="s">
        <v>2332</v>
      </c>
      <c r="Z308" s="88"/>
      <c r="AA308" s="88"/>
      <c r="AB308" s="88"/>
      <c r="AC308" s="50"/>
      <c r="AD308" s="88" t="s">
        <v>2274</v>
      </c>
      <c r="AE308" s="88"/>
      <c r="AF308" s="88"/>
      <c r="AG308" s="88"/>
      <c r="AH308" s="50"/>
    </row>
    <row r="309" spans="1:34" ht="17.25" customHeight="1" x14ac:dyDescent="0.2">
      <c r="A309" s="119" t="s">
        <v>85</v>
      </c>
      <c r="B309" s="50" t="s">
        <v>2276</v>
      </c>
      <c r="C309" s="50"/>
      <c r="D309" s="50"/>
      <c r="E309" s="50"/>
      <c r="F309" s="50"/>
      <c r="G309" s="50"/>
      <c r="H309" s="50"/>
      <c r="I309" s="50"/>
      <c r="J309" s="50" t="s">
        <v>2277</v>
      </c>
      <c r="K309" s="50"/>
      <c r="L309" s="50"/>
      <c r="M309" s="50"/>
      <c r="N309" s="50"/>
      <c r="O309" s="121" t="s">
        <v>2333</v>
      </c>
      <c r="P309" s="50"/>
      <c r="Q309" s="50"/>
      <c r="R309" s="50"/>
      <c r="S309" s="50"/>
      <c r="T309" s="89" t="s">
        <v>2278</v>
      </c>
      <c r="U309" s="50"/>
      <c r="V309" s="50"/>
      <c r="W309" s="50"/>
      <c r="X309" s="50"/>
      <c r="Y309" s="122" t="s">
        <v>2334</v>
      </c>
      <c r="Z309" s="88"/>
      <c r="AA309" s="88"/>
      <c r="AB309" s="88"/>
      <c r="AC309" s="50"/>
      <c r="AD309" s="122" t="s">
        <v>3180</v>
      </c>
      <c r="AE309" s="88"/>
      <c r="AF309" s="88"/>
      <c r="AG309" s="88"/>
      <c r="AH309" s="50"/>
    </row>
    <row r="310" spans="1:34" ht="17.25" customHeight="1" x14ac:dyDescent="0.2">
      <c r="A310" s="50" t="s">
        <v>2551</v>
      </c>
      <c r="B310" s="50" t="s">
        <v>2279</v>
      </c>
      <c r="C310" s="50"/>
      <c r="D310" s="50"/>
      <c r="E310" s="50" t="s">
        <v>17</v>
      </c>
      <c r="F310" s="50"/>
      <c r="G310" s="50"/>
      <c r="H310" s="50"/>
      <c r="I310" s="50"/>
      <c r="J310" s="50" t="s">
        <v>2280</v>
      </c>
      <c r="K310" s="50"/>
      <c r="L310" s="50"/>
      <c r="M310" s="50" t="s">
        <v>780</v>
      </c>
      <c r="N310" s="50"/>
      <c r="O310" s="50" t="s">
        <v>2335</v>
      </c>
      <c r="P310" s="50"/>
      <c r="Q310" s="50"/>
      <c r="R310" s="50" t="s">
        <v>1627</v>
      </c>
      <c r="S310" s="50"/>
      <c r="T310" s="89" t="s">
        <v>2281</v>
      </c>
      <c r="U310" s="50"/>
      <c r="V310" s="50"/>
      <c r="W310" s="50" t="s">
        <v>1262</v>
      </c>
      <c r="X310" s="50"/>
      <c r="Y310" s="88" t="s">
        <v>2336</v>
      </c>
      <c r="Z310" s="88"/>
      <c r="AA310" s="88"/>
      <c r="AB310" s="88" t="s">
        <v>2326</v>
      </c>
      <c r="AC310" s="50"/>
      <c r="AD310" s="88" t="s">
        <v>3181</v>
      </c>
      <c r="AE310" s="88"/>
      <c r="AF310" s="88"/>
      <c r="AG310" s="88" t="s">
        <v>780</v>
      </c>
      <c r="AH310" s="50"/>
    </row>
    <row r="311" spans="1:34" ht="17.25" customHeight="1" x14ac:dyDescent="0.2">
      <c r="A311" s="50" t="s">
        <v>2551</v>
      </c>
      <c r="B311" s="50" t="s">
        <v>2282</v>
      </c>
      <c r="C311" s="50"/>
      <c r="D311" s="50"/>
      <c r="E311" s="50" t="s">
        <v>17</v>
      </c>
      <c r="F311" s="50"/>
      <c r="G311" s="50"/>
      <c r="H311" s="50"/>
      <c r="I311" s="50"/>
      <c r="J311" s="50" t="s">
        <v>2283</v>
      </c>
      <c r="K311" s="50"/>
      <c r="L311" s="50"/>
      <c r="M311" s="50" t="s">
        <v>780</v>
      </c>
      <c r="N311" s="50"/>
      <c r="O311" s="50" t="s">
        <v>2337</v>
      </c>
      <c r="P311" s="50"/>
      <c r="Q311" s="50"/>
      <c r="R311" s="50" t="s">
        <v>1627</v>
      </c>
      <c r="S311" s="50"/>
      <c r="T311" s="89" t="s">
        <v>2284</v>
      </c>
      <c r="U311" s="50"/>
      <c r="V311" s="50"/>
      <c r="W311" s="50" t="s">
        <v>1262</v>
      </c>
      <c r="X311" s="50"/>
      <c r="Y311" s="88" t="s">
        <v>2338</v>
      </c>
      <c r="Z311" s="88"/>
      <c r="AA311" s="88"/>
      <c r="AB311" s="88" t="s">
        <v>2326</v>
      </c>
      <c r="AC311" s="50"/>
      <c r="AD311" s="88" t="s">
        <v>3182</v>
      </c>
      <c r="AE311" s="88"/>
      <c r="AF311" s="88"/>
      <c r="AG311" s="88" t="s">
        <v>780</v>
      </c>
      <c r="AH311" s="50"/>
    </row>
    <row r="312" spans="1:34" ht="17.25" customHeight="1" x14ac:dyDescent="0.2">
      <c r="A312" s="50" t="s">
        <v>2551</v>
      </c>
      <c r="B312" s="50" t="s">
        <v>2285</v>
      </c>
      <c r="C312" s="50"/>
      <c r="D312" s="50"/>
      <c r="E312" s="50" t="s">
        <v>17</v>
      </c>
      <c r="F312" s="50"/>
      <c r="G312" s="50"/>
      <c r="H312" s="50"/>
      <c r="I312" s="50"/>
      <c r="J312" s="50" t="s">
        <v>2286</v>
      </c>
      <c r="K312" s="50"/>
      <c r="L312" s="50"/>
      <c r="M312" s="50" t="s">
        <v>780</v>
      </c>
      <c r="N312" s="50"/>
      <c r="O312" s="50" t="s">
        <v>2339</v>
      </c>
      <c r="P312" s="50"/>
      <c r="Q312" s="50"/>
      <c r="R312" s="50" t="s">
        <v>1627</v>
      </c>
      <c r="S312" s="50"/>
      <c r="T312" s="89" t="s">
        <v>2287</v>
      </c>
      <c r="U312" s="50"/>
      <c r="V312" s="50"/>
      <c r="W312" s="50" t="s">
        <v>1262</v>
      </c>
      <c r="X312" s="50"/>
      <c r="Y312" s="88" t="s">
        <v>2340</v>
      </c>
      <c r="Z312" s="88"/>
      <c r="AA312" s="88"/>
      <c r="AB312" s="88" t="s">
        <v>2326</v>
      </c>
      <c r="AC312" s="50"/>
      <c r="AD312" s="88" t="s">
        <v>3183</v>
      </c>
      <c r="AE312" s="88"/>
      <c r="AF312" s="88"/>
      <c r="AG312" s="88" t="s">
        <v>780</v>
      </c>
      <c r="AH312" s="50"/>
    </row>
    <row r="313" spans="1:34" ht="17.25" customHeight="1" x14ac:dyDescent="0.2">
      <c r="A313" s="50" t="s">
        <v>2551</v>
      </c>
      <c r="B313" s="50" t="s">
        <v>2288</v>
      </c>
      <c r="C313" s="50"/>
      <c r="D313" s="50"/>
      <c r="E313" s="50" t="s">
        <v>17</v>
      </c>
      <c r="F313" s="50"/>
      <c r="G313" s="50"/>
      <c r="H313" s="50"/>
      <c r="I313" s="50"/>
      <c r="J313" s="50" t="s">
        <v>2289</v>
      </c>
      <c r="K313" s="50"/>
      <c r="L313" s="50"/>
      <c r="M313" s="50" t="s">
        <v>780</v>
      </c>
      <c r="N313" s="50"/>
      <c r="O313" s="50" t="s">
        <v>2341</v>
      </c>
      <c r="P313" s="50"/>
      <c r="Q313" s="50"/>
      <c r="R313" s="50" t="s">
        <v>1627</v>
      </c>
      <c r="S313" s="50"/>
      <c r="T313" s="89" t="s">
        <v>2290</v>
      </c>
      <c r="U313" s="50"/>
      <c r="V313" s="50"/>
      <c r="W313" s="50" t="s">
        <v>1262</v>
      </c>
      <c r="X313" s="50"/>
      <c r="Y313" s="88" t="s">
        <v>2342</v>
      </c>
      <c r="Z313" s="88"/>
      <c r="AA313" s="88"/>
      <c r="AB313" s="88" t="s">
        <v>2326</v>
      </c>
      <c r="AC313" s="50"/>
      <c r="AD313" s="88" t="s">
        <v>3184</v>
      </c>
      <c r="AE313" s="88"/>
      <c r="AF313" s="88"/>
      <c r="AG313" s="88" t="s">
        <v>780</v>
      </c>
      <c r="AH313" s="50"/>
    </row>
    <row r="314" spans="1:34" ht="17.25" customHeight="1" x14ac:dyDescent="0.2">
      <c r="A314" s="50" t="s">
        <v>2551</v>
      </c>
      <c r="B314" s="50" t="s">
        <v>2291</v>
      </c>
      <c r="C314" s="50"/>
      <c r="D314" s="50"/>
      <c r="E314" s="50" t="s">
        <v>17</v>
      </c>
      <c r="F314" s="50"/>
      <c r="G314" s="50"/>
      <c r="H314" s="50"/>
      <c r="I314" s="50"/>
      <c r="J314" s="50" t="s">
        <v>2292</v>
      </c>
      <c r="K314" s="50"/>
      <c r="L314" s="50"/>
      <c r="M314" s="50" t="s">
        <v>780</v>
      </c>
      <c r="N314" s="50"/>
      <c r="O314" s="50" t="s">
        <v>2343</v>
      </c>
      <c r="P314" s="50"/>
      <c r="Q314" s="50"/>
      <c r="R314" s="50" t="s">
        <v>1627</v>
      </c>
      <c r="S314" s="50"/>
      <c r="T314" s="89" t="s">
        <v>2293</v>
      </c>
      <c r="U314" s="50"/>
      <c r="V314" s="50"/>
      <c r="W314" s="50" t="s">
        <v>1262</v>
      </c>
      <c r="X314" s="50"/>
      <c r="Y314" s="88" t="s">
        <v>2344</v>
      </c>
      <c r="Z314" s="88"/>
      <c r="AA314" s="88"/>
      <c r="AB314" s="88" t="s">
        <v>2326</v>
      </c>
      <c r="AC314" s="50"/>
      <c r="AD314" s="88" t="s">
        <v>3185</v>
      </c>
      <c r="AE314" s="88"/>
      <c r="AF314" s="88"/>
      <c r="AG314" s="88" t="s">
        <v>780</v>
      </c>
      <c r="AH314" s="50"/>
    </row>
    <row r="315" spans="1:34" ht="17.25" customHeight="1" x14ac:dyDescent="0.2">
      <c r="A315" s="50" t="s">
        <v>2551</v>
      </c>
      <c r="B315" s="50" t="s">
        <v>2294</v>
      </c>
      <c r="C315" s="50"/>
      <c r="D315" s="50"/>
      <c r="E315" s="50" t="s">
        <v>17</v>
      </c>
      <c r="F315" s="50"/>
      <c r="G315" s="50"/>
      <c r="H315" s="50"/>
      <c r="I315" s="50"/>
      <c r="J315" s="50" t="s">
        <v>2295</v>
      </c>
      <c r="K315" s="50"/>
      <c r="L315" s="50"/>
      <c r="M315" s="50" t="s">
        <v>780</v>
      </c>
      <c r="N315" s="50"/>
      <c r="O315" s="50" t="s">
        <v>2345</v>
      </c>
      <c r="P315" s="50"/>
      <c r="Q315" s="50"/>
      <c r="R315" s="50" t="s">
        <v>1627</v>
      </c>
      <c r="S315" s="50"/>
      <c r="T315" s="89" t="s">
        <v>2296</v>
      </c>
      <c r="U315" s="50"/>
      <c r="V315" s="50"/>
      <c r="W315" s="50" t="s">
        <v>1262</v>
      </c>
      <c r="X315" s="50"/>
      <c r="Y315" s="88" t="s">
        <v>2346</v>
      </c>
      <c r="Z315" s="88"/>
      <c r="AA315" s="88"/>
      <c r="AB315" s="88" t="s">
        <v>2326</v>
      </c>
      <c r="AC315" s="50"/>
      <c r="AD315" s="88" t="s">
        <v>3186</v>
      </c>
      <c r="AE315" s="88"/>
      <c r="AF315" s="88"/>
      <c r="AG315" s="88" t="s">
        <v>780</v>
      </c>
      <c r="AH315" s="50"/>
    </row>
    <row r="316" spans="1:34" ht="17.25" customHeight="1" x14ac:dyDescent="0.2">
      <c r="A316" s="120" t="s">
        <v>22</v>
      </c>
      <c r="B316" s="50"/>
      <c r="C316" s="50"/>
      <c r="D316" s="50"/>
      <c r="E316" s="50"/>
      <c r="F316" s="50"/>
      <c r="G316" s="50"/>
      <c r="H316" s="50"/>
      <c r="I316" s="50"/>
      <c r="J316" s="50"/>
      <c r="K316" s="50"/>
      <c r="L316" s="50"/>
      <c r="M316" s="50"/>
      <c r="N316" s="50"/>
      <c r="O316" s="50"/>
      <c r="P316" s="50"/>
      <c r="Q316" s="50"/>
      <c r="R316" s="50"/>
      <c r="S316" s="50"/>
      <c r="T316" s="89"/>
      <c r="U316" s="50"/>
      <c r="V316" s="50"/>
      <c r="W316" s="50"/>
      <c r="X316" s="50"/>
      <c r="Y316" s="88"/>
      <c r="Z316" s="88"/>
      <c r="AA316" s="88"/>
      <c r="AB316" s="88"/>
      <c r="AC316" s="50"/>
      <c r="AD316" s="88"/>
      <c r="AE316" s="88"/>
      <c r="AF316" s="88"/>
      <c r="AG316" s="88"/>
      <c r="AH316" s="50"/>
    </row>
    <row r="317" spans="1:34" ht="17.25" customHeight="1" x14ac:dyDescent="0.2">
      <c r="A317" s="50" t="s">
        <v>2297</v>
      </c>
      <c r="B317" s="50" t="s">
        <v>2298</v>
      </c>
      <c r="C317" s="50"/>
      <c r="D317" s="94"/>
      <c r="E317" s="50" t="s">
        <v>17</v>
      </c>
      <c r="F317" s="50" t="s">
        <v>158</v>
      </c>
      <c r="G317" s="94"/>
      <c r="H317" s="94"/>
      <c r="I317" s="94"/>
      <c r="J317" s="50" t="s">
        <v>2299</v>
      </c>
      <c r="K317" s="94"/>
      <c r="L317" s="94"/>
      <c r="M317" s="94"/>
      <c r="N317" s="50"/>
      <c r="O317" s="50" t="s">
        <v>2347</v>
      </c>
      <c r="P317" s="94"/>
      <c r="Q317" s="94"/>
      <c r="R317" s="94"/>
      <c r="S317" s="50"/>
      <c r="T317" s="89" t="s">
        <v>2300</v>
      </c>
      <c r="U317" s="94"/>
      <c r="V317" s="94"/>
      <c r="W317" s="94"/>
      <c r="X317" s="50"/>
      <c r="Y317" s="88" t="s">
        <v>2348</v>
      </c>
      <c r="Z317" s="123"/>
      <c r="AA317" s="123"/>
      <c r="AB317" s="123"/>
      <c r="AC317" s="50"/>
      <c r="AD317" s="88" t="s">
        <v>3187</v>
      </c>
      <c r="AE317" s="123"/>
      <c r="AF317" s="123"/>
      <c r="AG317" s="123"/>
      <c r="AH317" s="50"/>
    </row>
    <row r="318" spans="1:34" ht="17.25" customHeight="1" x14ac:dyDescent="0.2">
      <c r="A318" s="50" t="s">
        <v>2551</v>
      </c>
      <c r="B318" s="50" t="s">
        <v>2301</v>
      </c>
      <c r="C318" s="50"/>
      <c r="D318" s="94"/>
      <c r="E318" s="50" t="s">
        <v>17</v>
      </c>
      <c r="F318" s="50" t="s">
        <v>2302</v>
      </c>
      <c r="G318" s="94"/>
      <c r="H318" s="94"/>
      <c r="I318" s="94"/>
      <c r="J318" s="50" t="s">
        <v>2303</v>
      </c>
      <c r="K318" s="94"/>
      <c r="L318" s="94"/>
      <c r="M318" s="94"/>
      <c r="N318" s="50"/>
      <c r="O318" s="50" t="s">
        <v>2349</v>
      </c>
      <c r="P318" s="94"/>
      <c r="Q318" s="94"/>
      <c r="R318" s="94"/>
      <c r="S318" s="50"/>
      <c r="T318" s="89" t="s">
        <v>2304</v>
      </c>
      <c r="U318" s="94"/>
      <c r="V318" s="94"/>
      <c r="W318" s="94"/>
      <c r="X318" s="50"/>
      <c r="Y318" s="88" t="s">
        <v>2350</v>
      </c>
      <c r="Z318" s="123"/>
      <c r="AA318" s="123"/>
      <c r="AB318" s="123"/>
      <c r="AC318" s="50"/>
      <c r="AD318" s="88" t="s">
        <v>3188</v>
      </c>
      <c r="AE318" s="123"/>
      <c r="AF318" s="123"/>
      <c r="AG318" s="123"/>
      <c r="AH318" s="50"/>
    </row>
    <row r="319" spans="1:34" ht="17.25" customHeight="1" x14ac:dyDescent="0.2">
      <c r="A319" s="50" t="s">
        <v>13</v>
      </c>
      <c r="B319" s="50" t="s">
        <v>2305</v>
      </c>
      <c r="C319" s="50"/>
      <c r="D319" s="50" t="s">
        <v>2306</v>
      </c>
      <c r="E319" s="50" t="s">
        <v>17</v>
      </c>
      <c r="F319" s="50" t="s">
        <v>158</v>
      </c>
      <c r="G319" s="50"/>
      <c r="H319" s="50"/>
      <c r="I319" s="50"/>
      <c r="J319" s="50" t="s">
        <v>2307</v>
      </c>
      <c r="K319" s="50"/>
      <c r="L319" s="50" t="s">
        <v>2308</v>
      </c>
      <c r="M319" s="50"/>
      <c r="N319" s="50"/>
      <c r="O319" s="50" t="s">
        <v>2352</v>
      </c>
      <c r="P319" s="50"/>
      <c r="Q319" s="50" t="s">
        <v>2353</v>
      </c>
      <c r="R319" s="50"/>
      <c r="S319" s="50"/>
      <c r="T319" s="89" t="s">
        <v>2351</v>
      </c>
      <c r="U319" s="50"/>
      <c r="V319" s="94" t="s">
        <v>2309</v>
      </c>
      <c r="W319" s="50"/>
      <c r="X319" s="50"/>
      <c r="Y319" s="88" t="s">
        <v>2354</v>
      </c>
      <c r="Z319" s="88"/>
      <c r="AA319" s="88" t="s">
        <v>2355</v>
      </c>
      <c r="AB319" s="88"/>
      <c r="AC319" s="50"/>
      <c r="AD319" s="88" t="s">
        <v>3189</v>
      </c>
      <c r="AE319" s="88"/>
      <c r="AF319" s="88" t="s">
        <v>2356</v>
      </c>
      <c r="AG319" s="88"/>
      <c r="AH319" s="50"/>
    </row>
    <row r="320" spans="1:34" ht="17.25" customHeight="1" x14ac:dyDescent="0.2">
      <c r="A320" s="50" t="s">
        <v>13</v>
      </c>
      <c r="B320" s="50" t="s">
        <v>2310</v>
      </c>
      <c r="C320" s="50"/>
      <c r="D320" s="50" t="s">
        <v>2311</v>
      </c>
      <c r="E320" s="50" t="s">
        <v>17</v>
      </c>
      <c r="F320" s="50" t="s">
        <v>2312</v>
      </c>
      <c r="G320" s="50"/>
      <c r="H320" s="50"/>
      <c r="I320" s="50"/>
      <c r="J320" s="50" t="s">
        <v>2357</v>
      </c>
      <c r="K320" s="50"/>
      <c r="L320" s="50" t="s">
        <v>2313</v>
      </c>
      <c r="M320" s="50"/>
      <c r="N320" s="50"/>
      <c r="O320" s="50" t="s">
        <v>2359</v>
      </c>
      <c r="P320" s="50"/>
      <c r="Q320" s="50" t="s">
        <v>2360</v>
      </c>
      <c r="R320" s="50"/>
      <c r="S320" s="50"/>
      <c r="T320" s="89" t="s">
        <v>2358</v>
      </c>
      <c r="U320" s="50"/>
      <c r="V320" s="50" t="s">
        <v>2314</v>
      </c>
      <c r="W320" s="50"/>
      <c r="X320" s="50"/>
      <c r="Y320" s="88" t="s">
        <v>2361</v>
      </c>
      <c r="Z320" s="88"/>
      <c r="AA320" s="88" t="s">
        <v>2362</v>
      </c>
      <c r="AB320" s="88"/>
      <c r="AC320" s="50"/>
      <c r="AD320" s="88" t="s">
        <v>3190</v>
      </c>
      <c r="AE320" s="88"/>
      <c r="AF320" s="88" t="s">
        <v>2313</v>
      </c>
      <c r="AG320" s="88"/>
      <c r="AH320" s="50"/>
    </row>
    <row r="321" spans="1:34" ht="17.25" customHeight="1" x14ac:dyDescent="0.2">
      <c r="A321" s="49" t="s">
        <v>22</v>
      </c>
      <c r="B321" s="50" t="s">
        <v>2250</v>
      </c>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c r="AA321" s="50"/>
      <c r="AB321" s="50"/>
      <c r="AC321" s="50"/>
      <c r="AD321" s="50"/>
      <c r="AE321" s="50"/>
      <c r="AF321" s="50"/>
      <c r="AG321" s="50"/>
      <c r="AH321" s="50"/>
    </row>
    <row r="322" spans="1:34" ht="17.25" customHeight="1" x14ac:dyDescent="0.2">
      <c r="A322" s="117"/>
    </row>
    <row r="323" spans="1:34" ht="17.25" customHeight="1" x14ac:dyDescent="0.2">
      <c r="A323" s="124" t="s">
        <v>12</v>
      </c>
      <c r="B323" s="125" t="s">
        <v>475</v>
      </c>
      <c r="C323" s="125"/>
      <c r="D323" s="125"/>
      <c r="E323" s="125"/>
      <c r="F323" s="125"/>
      <c r="G323" s="125"/>
      <c r="H323" s="125"/>
      <c r="I323" s="125"/>
      <c r="J323" s="126" t="s">
        <v>476</v>
      </c>
      <c r="K323" s="125"/>
      <c r="L323" s="125"/>
      <c r="M323" s="125"/>
      <c r="N323" s="125"/>
      <c r="O323" s="127" t="s">
        <v>1679</v>
      </c>
      <c r="P323" s="128"/>
      <c r="Q323" s="128"/>
      <c r="R323" s="128"/>
      <c r="S323" s="125"/>
      <c r="T323" s="129" t="s">
        <v>1357</v>
      </c>
      <c r="U323" s="125"/>
      <c r="V323" s="125"/>
      <c r="W323" s="125"/>
      <c r="X323" s="125"/>
      <c r="Y323" s="127" t="s">
        <v>1010</v>
      </c>
      <c r="Z323" s="125"/>
      <c r="AA323" s="125"/>
      <c r="AB323" s="125"/>
      <c r="AC323" s="125"/>
      <c r="AD323" s="127" t="s">
        <v>1837</v>
      </c>
      <c r="AE323" s="125"/>
      <c r="AF323" s="125"/>
      <c r="AG323" s="125"/>
      <c r="AH323" s="125"/>
    </row>
    <row r="324" spans="1:34" ht="17.25" customHeight="1" x14ac:dyDescent="0.2">
      <c r="A324" s="125" t="s">
        <v>85</v>
      </c>
      <c r="B324" s="125" t="s">
        <v>235</v>
      </c>
      <c r="C324" s="125"/>
      <c r="D324" s="125"/>
      <c r="E324" s="125"/>
      <c r="F324" s="125"/>
      <c r="G324" s="125"/>
      <c r="H324" s="125"/>
      <c r="I324" s="125"/>
      <c r="J324" s="130" t="s">
        <v>236</v>
      </c>
      <c r="K324" s="125"/>
      <c r="L324" s="125"/>
      <c r="M324" s="125"/>
      <c r="N324" s="125"/>
      <c r="O324" s="125" t="s">
        <v>1680</v>
      </c>
      <c r="P324" s="128"/>
      <c r="Q324" s="128"/>
      <c r="R324" s="128"/>
      <c r="S324" s="125"/>
      <c r="T324" s="131" t="s">
        <v>1358</v>
      </c>
      <c r="U324" s="125"/>
      <c r="V324" s="125"/>
      <c r="W324" s="125"/>
      <c r="X324" s="125"/>
      <c r="Y324" s="125" t="s">
        <v>1011</v>
      </c>
      <c r="Z324" s="125"/>
      <c r="AA324" s="125"/>
      <c r="AB324" s="125"/>
      <c r="AC324" s="125"/>
      <c r="AD324" s="125" t="s">
        <v>1838</v>
      </c>
      <c r="AE324" s="125"/>
      <c r="AF324" s="125"/>
      <c r="AG324" s="125"/>
      <c r="AH324" s="125"/>
    </row>
    <row r="325" spans="1:34" ht="17.25" customHeight="1" x14ac:dyDescent="0.2">
      <c r="A325" s="125" t="s">
        <v>2556</v>
      </c>
      <c r="B325" s="125" t="s">
        <v>237</v>
      </c>
      <c r="C325" s="125"/>
      <c r="D325" s="125"/>
      <c r="E325" s="125" t="s">
        <v>17</v>
      </c>
      <c r="F325" s="125"/>
      <c r="G325" s="125"/>
      <c r="H325" s="125"/>
      <c r="I325" s="125"/>
      <c r="J325" s="130" t="s">
        <v>748</v>
      </c>
      <c r="K325" s="125"/>
      <c r="L325" s="125"/>
      <c r="M325" s="125"/>
      <c r="N325" s="125"/>
      <c r="O325" s="125" t="s">
        <v>1681</v>
      </c>
      <c r="P325" s="128"/>
      <c r="Q325" s="128"/>
      <c r="R325" s="128"/>
      <c r="S325" s="125"/>
      <c r="T325" s="131" t="s">
        <v>1359</v>
      </c>
      <c r="U325" s="125"/>
      <c r="V325" s="125"/>
      <c r="W325" s="125"/>
      <c r="X325" s="125"/>
      <c r="Y325" s="125" t="s">
        <v>1012</v>
      </c>
      <c r="Z325" s="125"/>
      <c r="AA325" s="125"/>
      <c r="AB325" s="125"/>
      <c r="AC325" s="125"/>
      <c r="AD325" s="125" t="s">
        <v>1839</v>
      </c>
      <c r="AE325" s="125"/>
      <c r="AF325" s="125"/>
      <c r="AG325" s="125"/>
      <c r="AH325" s="125"/>
    </row>
    <row r="326" spans="1:34" ht="17.25" customHeight="1" x14ac:dyDescent="0.2">
      <c r="A326" s="125" t="s">
        <v>2556</v>
      </c>
      <c r="B326" s="125" t="s">
        <v>238</v>
      </c>
      <c r="C326" s="125"/>
      <c r="D326" s="125"/>
      <c r="E326" s="125" t="s">
        <v>17</v>
      </c>
      <c r="F326" s="125" t="s">
        <v>239</v>
      </c>
      <c r="G326" s="125"/>
      <c r="H326" s="125"/>
      <c r="I326" s="125"/>
      <c r="J326" s="130" t="s">
        <v>749</v>
      </c>
      <c r="K326" s="125"/>
      <c r="L326" s="125"/>
      <c r="M326" s="125"/>
      <c r="N326" s="125"/>
      <c r="O326" s="125" t="s">
        <v>1682</v>
      </c>
      <c r="P326" s="128"/>
      <c r="Q326" s="128"/>
      <c r="R326" s="128"/>
      <c r="S326" s="125"/>
      <c r="T326" s="131" t="s">
        <v>1360</v>
      </c>
      <c r="U326" s="125"/>
      <c r="V326" s="125"/>
      <c r="W326" s="125"/>
      <c r="X326" s="125"/>
      <c r="Y326" s="125" t="s">
        <v>2392</v>
      </c>
      <c r="Z326" s="125"/>
      <c r="AA326" s="125"/>
      <c r="AB326" s="125"/>
      <c r="AC326" s="125"/>
      <c r="AD326" s="125" t="s">
        <v>1840</v>
      </c>
      <c r="AE326" s="125"/>
      <c r="AF326" s="125"/>
      <c r="AG326" s="125"/>
      <c r="AH326" s="125"/>
    </row>
    <row r="327" spans="1:34" ht="17.25" customHeight="1" x14ac:dyDescent="0.2">
      <c r="A327" s="125" t="s">
        <v>2556</v>
      </c>
      <c r="B327" s="125" t="s">
        <v>240</v>
      </c>
      <c r="C327" s="125"/>
      <c r="D327" s="125"/>
      <c r="E327" s="125" t="s">
        <v>17</v>
      </c>
      <c r="F327" s="125" t="s">
        <v>241</v>
      </c>
      <c r="G327" s="125"/>
      <c r="H327" s="125"/>
      <c r="I327" s="125"/>
      <c r="J327" s="130" t="s">
        <v>750</v>
      </c>
      <c r="K327" s="125"/>
      <c r="L327" s="125"/>
      <c r="M327" s="125"/>
      <c r="N327" s="125"/>
      <c r="O327" s="125" t="s">
        <v>1683</v>
      </c>
      <c r="P327" s="128"/>
      <c r="Q327" s="128"/>
      <c r="R327" s="128"/>
      <c r="S327" s="125"/>
      <c r="T327" s="131" t="s">
        <v>1361</v>
      </c>
      <c r="U327" s="125"/>
      <c r="V327" s="125"/>
      <c r="W327" s="125"/>
      <c r="X327" s="125"/>
      <c r="Y327" s="125" t="s">
        <v>2393</v>
      </c>
      <c r="Z327" s="125"/>
      <c r="AA327" s="125"/>
      <c r="AB327" s="125"/>
      <c r="AC327" s="125"/>
      <c r="AD327" s="125" t="s">
        <v>1841</v>
      </c>
      <c r="AE327" s="125"/>
      <c r="AF327" s="125"/>
      <c r="AG327" s="125"/>
      <c r="AH327" s="125"/>
    </row>
    <row r="328" spans="1:34" ht="17.25" customHeight="1" x14ac:dyDescent="0.2">
      <c r="A328" s="132" t="s">
        <v>12</v>
      </c>
      <c r="B328" s="125" t="s">
        <v>2186</v>
      </c>
      <c r="C328" s="125"/>
      <c r="D328" s="125"/>
      <c r="E328" s="125"/>
      <c r="F328" s="125" t="s">
        <v>244</v>
      </c>
      <c r="G328" s="125"/>
      <c r="H328" s="125" t="s">
        <v>76</v>
      </c>
      <c r="I328" s="125"/>
      <c r="J328" s="130"/>
      <c r="K328" s="125"/>
      <c r="L328" s="125"/>
      <c r="M328" s="125"/>
      <c r="N328" s="125"/>
      <c r="O328" s="125"/>
      <c r="P328" s="128"/>
      <c r="Q328" s="128"/>
      <c r="R328" s="128"/>
      <c r="S328" s="125"/>
      <c r="T328" s="131"/>
      <c r="U328" s="125"/>
      <c r="V328" s="125"/>
      <c r="W328" s="125"/>
      <c r="X328" s="125"/>
      <c r="Y328" s="125"/>
      <c r="Z328" s="125"/>
      <c r="AA328" s="125"/>
      <c r="AB328" s="125"/>
      <c r="AC328" s="125"/>
      <c r="AD328" s="125"/>
      <c r="AE328" s="125"/>
      <c r="AF328" s="125"/>
      <c r="AG328" s="125"/>
      <c r="AH328" s="125"/>
    </row>
    <row r="329" spans="1:34" ht="17.25" customHeight="1" x14ac:dyDescent="0.2">
      <c r="A329" s="125" t="s">
        <v>242</v>
      </c>
      <c r="B329" s="125" t="s">
        <v>243</v>
      </c>
      <c r="C329" s="125"/>
      <c r="D329" s="125"/>
      <c r="E329" s="125" t="s">
        <v>17</v>
      </c>
      <c r="F329" s="125"/>
      <c r="G329" s="125"/>
      <c r="H329" s="125"/>
      <c r="I329" s="125"/>
      <c r="J329" s="130" t="s">
        <v>751</v>
      </c>
      <c r="K329" s="125"/>
      <c r="L329" s="125"/>
      <c r="M329" s="125"/>
      <c r="N329" s="125"/>
      <c r="O329" s="125" t="s">
        <v>1684</v>
      </c>
      <c r="P329" s="128"/>
      <c r="Q329" s="133"/>
      <c r="R329" s="128"/>
      <c r="S329" s="125"/>
      <c r="T329" s="131" t="s">
        <v>1362</v>
      </c>
      <c r="U329" s="125"/>
      <c r="V329" s="125"/>
      <c r="W329" s="125"/>
      <c r="X329" s="125"/>
      <c r="Y329" s="125" t="s">
        <v>1013</v>
      </c>
      <c r="Z329" s="125"/>
      <c r="AA329" s="125"/>
      <c r="AB329" s="125"/>
      <c r="AC329" s="125"/>
      <c r="AD329" s="125" t="s">
        <v>2077</v>
      </c>
      <c r="AE329" s="125"/>
      <c r="AF329" s="125"/>
      <c r="AG329" s="125"/>
      <c r="AH329" s="125"/>
    </row>
    <row r="330" spans="1:34" ht="17.25" customHeight="1" x14ac:dyDescent="0.2">
      <c r="A330" s="125" t="s">
        <v>85</v>
      </c>
      <c r="B330" s="125" t="s">
        <v>2187</v>
      </c>
      <c r="C330" s="125"/>
      <c r="D330" s="125"/>
      <c r="E330" s="125"/>
      <c r="F330" s="125"/>
      <c r="G330" s="125"/>
      <c r="H330" s="125"/>
      <c r="I330" s="125"/>
      <c r="J330" s="130"/>
      <c r="K330" s="125"/>
      <c r="L330" s="125"/>
      <c r="M330" s="125"/>
      <c r="N330" s="125" t="s">
        <v>2188</v>
      </c>
      <c r="O330" s="125"/>
      <c r="P330" s="128"/>
      <c r="Q330" s="133"/>
      <c r="R330" s="128"/>
      <c r="S330" s="125" t="s">
        <v>2188</v>
      </c>
      <c r="T330" s="131"/>
      <c r="U330" s="125"/>
      <c r="V330" s="125"/>
      <c r="W330" s="125"/>
      <c r="X330" s="125" t="s">
        <v>2188</v>
      </c>
      <c r="Y330" s="125"/>
      <c r="Z330" s="125"/>
      <c r="AA330" s="125"/>
      <c r="AB330" s="125"/>
      <c r="AC330" s="125" t="s">
        <v>2188</v>
      </c>
      <c r="AD330" s="125"/>
      <c r="AE330" s="125"/>
      <c r="AF330" s="125"/>
      <c r="AG330" s="125"/>
      <c r="AH330" s="125" t="s">
        <v>2188</v>
      </c>
    </row>
    <row r="331" spans="1:34" ht="17.25" customHeight="1" x14ac:dyDescent="0.2">
      <c r="A331" s="132" t="s">
        <v>22</v>
      </c>
      <c r="B331" s="125"/>
      <c r="C331" s="125"/>
      <c r="D331" s="125"/>
      <c r="E331" s="125"/>
      <c r="F331" s="125"/>
      <c r="G331" s="125"/>
      <c r="H331" s="125"/>
      <c r="I331" s="125"/>
      <c r="J331" s="130"/>
      <c r="K331" s="125"/>
      <c r="L331" s="125"/>
      <c r="M331" s="125"/>
      <c r="N331" s="125"/>
      <c r="O331" s="125"/>
      <c r="P331" s="128"/>
      <c r="Q331" s="133"/>
      <c r="R331" s="128"/>
      <c r="S331" s="125"/>
      <c r="T331" s="131"/>
      <c r="U331" s="125"/>
      <c r="V331" s="125"/>
      <c r="W331" s="125"/>
      <c r="X331" s="125"/>
      <c r="Y331" s="125"/>
      <c r="Z331" s="125"/>
      <c r="AA331" s="125"/>
      <c r="AB331" s="125"/>
      <c r="AC331" s="125"/>
      <c r="AD331" s="125"/>
      <c r="AE331" s="125"/>
      <c r="AF331" s="125"/>
      <c r="AG331" s="125"/>
      <c r="AH331" s="125"/>
    </row>
    <row r="332" spans="1:34" ht="17.25" customHeight="1" x14ac:dyDescent="0.2">
      <c r="A332" s="125" t="s">
        <v>2556</v>
      </c>
      <c r="B332" s="125" t="s">
        <v>245</v>
      </c>
      <c r="C332" s="125"/>
      <c r="D332" s="125"/>
      <c r="E332" s="125" t="s">
        <v>17</v>
      </c>
      <c r="F332" s="125" t="s">
        <v>244</v>
      </c>
      <c r="G332" s="125"/>
      <c r="H332" s="125"/>
      <c r="I332" s="125"/>
      <c r="J332" s="130" t="s">
        <v>752</v>
      </c>
      <c r="K332" s="125"/>
      <c r="L332" s="125"/>
      <c r="M332" s="125"/>
      <c r="N332" s="125"/>
      <c r="O332" s="125" t="s">
        <v>1685</v>
      </c>
      <c r="P332" s="128"/>
      <c r="Q332" s="128"/>
      <c r="R332" s="128"/>
      <c r="S332" s="125"/>
      <c r="T332" s="131" t="s">
        <v>1363</v>
      </c>
      <c r="U332" s="125"/>
      <c r="V332" s="125"/>
      <c r="W332" s="125"/>
      <c r="X332" s="125"/>
      <c r="Y332" s="125" t="s">
        <v>1020</v>
      </c>
      <c r="Z332" s="125"/>
      <c r="AA332" s="125"/>
      <c r="AB332" s="125"/>
      <c r="AC332" s="125"/>
      <c r="AD332" s="125" t="s">
        <v>1842</v>
      </c>
      <c r="AE332" s="125"/>
      <c r="AF332" s="125"/>
      <c r="AG332" s="125"/>
      <c r="AH332" s="125"/>
    </row>
    <row r="333" spans="1:34" ht="17.25" customHeight="1" x14ac:dyDescent="0.2">
      <c r="A333" s="125" t="s">
        <v>13</v>
      </c>
      <c r="B333" s="125" t="s">
        <v>246</v>
      </c>
      <c r="C333" s="125"/>
      <c r="D333" s="125" t="s">
        <v>531</v>
      </c>
      <c r="E333" s="125" t="s">
        <v>17</v>
      </c>
      <c r="F333" s="125" t="s">
        <v>247</v>
      </c>
      <c r="G333" s="125"/>
      <c r="H333" s="125"/>
      <c r="I333" s="125"/>
      <c r="J333" s="130" t="s">
        <v>753</v>
      </c>
      <c r="K333" s="125" t="s">
        <v>567</v>
      </c>
      <c r="L333" s="125" t="s">
        <v>161</v>
      </c>
      <c r="M333" s="125"/>
      <c r="N333" s="125"/>
      <c r="O333" s="125" t="s">
        <v>1686</v>
      </c>
      <c r="P333" s="128" t="s">
        <v>2769</v>
      </c>
      <c r="Q333" s="128" t="s">
        <v>2732</v>
      </c>
      <c r="R333" s="128"/>
      <c r="S333" s="125"/>
      <c r="T333" s="131" t="s">
        <v>1364</v>
      </c>
      <c r="U333" s="125" t="s">
        <v>1300</v>
      </c>
      <c r="V333" s="125" t="s">
        <v>1365</v>
      </c>
      <c r="W333" s="125"/>
      <c r="X333" s="125"/>
      <c r="Y333" s="125" t="s">
        <v>1021</v>
      </c>
      <c r="Z333" s="125" t="s">
        <v>1026</v>
      </c>
      <c r="AA333" s="125" t="s">
        <v>1071</v>
      </c>
      <c r="AB333" s="125"/>
      <c r="AC333" s="125"/>
      <c r="AD333" s="125" t="s">
        <v>2078</v>
      </c>
      <c r="AE333" s="125" t="s">
        <v>1843</v>
      </c>
      <c r="AF333" s="125" t="s">
        <v>2006</v>
      </c>
      <c r="AG333" s="125"/>
      <c r="AH333" s="125"/>
    </row>
    <row r="334" spans="1:34" ht="17.25" customHeight="1" x14ac:dyDescent="0.2">
      <c r="A334" s="125" t="s">
        <v>13</v>
      </c>
      <c r="B334" s="125" t="s">
        <v>248</v>
      </c>
      <c r="C334" s="125"/>
      <c r="D334" s="125" t="s">
        <v>545</v>
      </c>
      <c r="E334" s="125" t="s">
        <v>17</v>
      </c>
      <c r="F334" s="125" t="s">
        <v>2363</v>
      </c>
      <c r="G334" s="125"/>
      <c r="H334" s="125"/>
      <c r="I334" s="125"/>
      <c r="J334" s="130" t="s">
        <v>754</v>
      </c>
      <c r="K334" s="125" t="s">
        <v>567</v>
      </c>
      <c r="L334" s="125" t="s">
        <v>161</v>
      </c>
      <c r="M334" s="125"/>
      <c r="N334" s="125"/>
      <c r="O334" s="125" t="s">
        <v>1687</v>
      </c>
      <c r="P334" s="128" t="s">
        <v>2769</v>
      </c>
      <c r="Q334" s="128" t="s">
        <v>2732</v>
      </c>
      <c r="R334" s="128"/>
      <c r="S334" s="125"/>
      <c r="T334" s="131" t="s">
        <v>1366</v>
      </c>
      <c r="U334" s="125" t="s">
        <v>1300</v>
      </c>
      <c r="V334" s="125" t="s">
        <v>1365</v>
      </c>
      <c r="W334" s="125"/>
      <c r="X334" s="125"/>
      <c r="Y334" s="125" t="s">
        <v>1022</v>
      </c>
      <c r="Z334" s="125" t="s">
        <v>1026</v>
      </c>
      <c r="AA334" s="125" t="s">
        <v>1071</v>
      </c>
      <c r="AB334" s="125"/>
      <c r="AC334" s="125"/>
      <c r="AD334" s="125" t="s">
        <v>2079</v>
      </c>
      <c r="AE334" s="125" t="s">
        <v>1843</v>
      </c>
      <c r="AF334" s="125" t="s">
        <v>2006</v>
      </c>
      <c r="AG334" s="125"/>
      <c r="AH334" s="125"/>
    </row>
    <row r="335" spans="1:34" ht="17.25" customHeight="1" x14ac:dyDescent="0.2">
      <c r="A335" s="125" t="s">
        <v>13</v>
      </c>
      <c r="B335" s="125" t="s">
        <v>249</v>
      </c>
      <c r="C335" s="125"/>
      <c r="D335" s="125" t="s">
        <v>545</v>
      </c>
      <c r="E335" s="125" t="s">
        <v>17</v>
      </c>
      <c r="F335" s="125" t="s">
        <v>2363</v>
      </c>
      <c r="G335" s="125"/>
      <c r="H335" s="125"/>
      <c r="I335" s="125"/>
      <c r="J335" s="130" t="s">
        <v>755</v>
      </c>
      <c r="K335" s="125" t="s">
        <v>567</v>
      </c>
      <c r="L335" s="125" t="s">
        <v>161</v>
      </c>
      <c r="M335" s="125"/>
      <c r="N335" s="125"/>
      <c r="O335" s="125" t="s">
        <v>1688</v>
      </c>
      <c r="P335" s="128" t="s">
        <v>2769</v>
      </c>
      <c r="Q335" s="128" t="s">
        <v>2732</v>
      </c>
      <c r="R335" s="128"/>
      <c r="S335" s="125"/>
      <c r="T335" s="57" t="s">
        <v>1367</v>
      </c>
      <c r="U335" s="125" t="s">
        <v>1300</v>
      </c>
      <c r="V335" s="125" t="s">
        <v>1365</v>
      </c>
      <c r="W335" s="125"/>
      <c r="X335" s="125"/>
      <c r="Y335" s="125" t="s">
        <v>1023</v>
      </c>
      <c r="Z335" s="125" t="s">
        <v>1026</v>
      </c>
      <c r="AA335" s="125" t="s">
        <v>1071</v>
      </c>
      <c r="AB335" s="125"/>
      <c r="AC335" s="125"/>
      <c r="AD335" s="125" t="s">
        <v>2080</v>
      </c>
      <c r="AE335" s="125" t="s">
        <v>1843</v>
      </c>
      <c r="AF335" s="125" t="s">
        <v>2006</v>
      </c>
      <c r="AG335" s="125"/>
      <c r="AH335" s="125"/>
    </row>
    <row r="336" spans="1:34" ht="17.25" customHeight="1" x14ac:dyDescent="0.2">
      <c r="A336" s="125" t="s">
        <v>13</v>
      </c>
      <c r="B336" s="125" t="s">
        <v>250</v>
      </c>
      <c r="C336" s="125"/>
      <c r="D336" s="125" t="s">
        <v>531</v>
      </c>
      <c r="E336" s="125" t="s">
        <v>17</v>
      </c>
      <c r="F336" s="125" t="s">
        <v>2807</v>
      </c>
      <c r="G336" s="125"/>
      <c r="H336" s="125"/>
      <c r="I336" s="125"/>
      <c r="J336" s="130" t="s">
        <v>756</v>
      </c>
      <c r="K336" s="125" t="s">
        <v>568</v>
      </c>
      <c r="L336" s="125" t="s">
        <v>161</v>
      </c>
      <c r="M336" s="125"/>
      <c r="N336" s="125"/>
      <c r="O336" s="125" t="s">
        <v>1689</v>
      </c>
      <c r="P336" s="128" t="s">
        <v>2769</v>
      </c>
      <c r="Q336" s="128" t="s">
        <v>2732</v>
      </c>
      <c r="R336" s="128"/>
      <c r="S336" s="125"/>
      <c r="T336" s="131" t="s">
        <v>1368</v>
      </c>
      <c r="U336" s="125" t="s">
        <v>1300</v>
      </c>
      <c r="V336" s="125" t="s">
        <v>1365</v>
      </c>
      <c r="W336" s="125"/>
      <c r="X336" s="125"/>
      <c r="Y336" s="125" t="s">
        <v>1024</v>
      </c>
      <c r="Z336" s="125" t="s">
        <v>1026</v>
      </c>
      <c r="AA336" s="125" t="s">
        <v>1071</v>
      </c>
      <c r="AB336" s="125"/>
      <c r="AC336" s="125"/>
      <c r="AD336" s="125" t="s">
        <v>2081</v>
      </c>
      <c r="AE336" s="125" t="s">
        <v>1831</v>
      </c>
      <c r="AF336" s="125" t="s">
        <v>2006</v>
      </c>
      <c r="AG336" s="125"/>
      <c r="AH336" s="125"/>
    </row>
    <row r="337" spans="1:34" ht="17.25" customHeight="1" x14ac:dyDescent="0.2">
      <c r="A337" s="132" t="s">
        <v>12</v>
      </c>
      <c r="B337" s="125" t="s">
        <v>736</v>
      </c>
      <c r="C337" s="125"/>
      <c r="D337" s="125"/>
      <c r="E337" s="125" t="s">
        <v>17</v>
      </c>
      <c r="F337" s="125" t="s">
        <v>2363</v>
      </c>
      <c r="G337" s="125"/>
      <c r="H337" s="125" t="s">
        <v>76</v>
      </c>
      <c r="I337" s="125"/>
      <c r="J337" s="130" t="s">
        <v>737</v>
      </c>
      <c r="K337" s="125"/>
      <c r="L337" s="125"/>
      <c r="M337" s="125"/>
      <c r="N337" s="125"/>
      <c r="O337" s="125" t="s">
        <v>1690</v>
      </c>
      <c r="P337" s="128"/>
      <c r="Q337" s="128"/>
      <c r="R337" s="128"/>
      <c r="S337" s="125"/>
      <c r="T337" s="129" t="s">
        <v>1369</v>
      </c>
      <c r="U337" s="125"/>
      <c r="V337" s="125"/>
      <c r="W337" s="125"/>
      <c r="X337" s="125"/>
      <c r="Y337" s="125" t="s">
        <v>1025</v>
      </c>
      <c r="Z337" s="125"/>
      <c r="AA337" s="125"/>
      <c r="AB337" s="125"/>
      <c r="AC337" s="125"/>
      <c r="AD337" s="125" t="s">
        <v>1844</v>
      </c>
      <c r="AE337" s="125"/>
      <c r="AF337" s="125"/>
      <c r="AG337" s="125"/>
      <c r="AH337" s="125"/>
    </row>
    <row r="338" spans="1:34" ht="17.25" customHeight="1" x14ac:dyDescent="0.2">
      <c r="A338" s="133" t="s">
        <v>85</v>
      </c>
      <c r="B338" s="125" t="s">
        <v>745</v>
      </c>
      <c r="C338" s="125"/>
      <c r="D338" s="125"/>
      <c r="E338" s="125"/>
      <c r="F338" s="125"/>
      <c r="G338" s="125"/>
      <c r="H338" s="125"/>
      <c r="I338" s="125"/>
      <c r="J338" s="130" t="s">
        <v>747</v>
      </c>
      <c r="K338" s="125"/>
      <c r="L338" s="125" t="s">
        <v>746</v>
      </c>
      <c r="M338" s="125"/>
      <c r="N338" s="125"/>
      <c r="O338" s="125" t="s">
        <v>1691</v>
      </c>
      <c r="P338" s="128"/>
      <c r="Q338" s="134" t="s">
        <v>2770</v>
      </c>
      <c r="R338" s="128"/>
      <c r="S338" s="125"/>
      <c r="T338" s="131" t="s">
        <v>1370</v>
      </c>
      <c r="U338" s="125"/>
      <c r="V338" s="58" t="s">
        <v>1371</v>
      </c>
      <c r="W338" s="125"/>
      <c r="X338" s="125"/>
      <c r="Y338" s="125" t="s">
        <v>1027</v>
      </c>
      <c r="Z338" s="125"/>
      <c r="AA338" s="58" t="s">
        <v>1080</v>
      </c>
      <c r="AB338" s="125"/>
      <c r="AC338" s="125"/>
      <c r="AD338" s="125" t="s">
        <v>2082</v>
      </c>
      <c r="AE338" s="125"/>
      <c r="AF338" s="125" t="s">
        <v>2083</v>
      </c>
      <c r="AG338" s="125"/>
      <c r="AH338" s="125"/>
    </row>
    <row r="339" spans="1:34" ht="17.25" customHeight="1" x14ac:dyDescent="0.2">
      <c r="A339" s="125" t="s">
        <v>13</v>
      </c>
      <c r="B339" s="125" t="s">
        <v>251</v>
      </c>
      <c r="C339" s="125"/>
      <c r="D339" s="125" t="s">
        <v>531</v>
      </c>
      <c r="E339" s="125" t="s">
        <v>17</v>
      </c>
      <c r="F339" s="125" t="s">
        <v>247</v>
      </c>
      <c r="G339" s="125"/>
      <c r="H339" s="125"/>
      <c r="I339" s="125"/>
      <c r="J339" s="130" t="s">
        <v>738</v>
      </c>
      <c r="K339" s="125" t="s">
        <v>568</v>
      </c>
      <c r="L339" s="125"/>
      <c r="M339" s="125" t="s">
        <v>762</v>
      </c>
      <c r="N339" s="125"/>
      <c r="O339" s="125" t="s">
        <v>1692</v>
      </c>
      <c r="P339" s="128" t="s">
        <v>2743</v>
      </c>
      <c r="Q339" s="128"/>
      <c r="R339" s="128" t="s">
        <v>2771</v>
      </c>
      <c r="S339" s="125"/>
      <c r="T339" s="131" t="s">
        <v>1372</v>
      </c>
      <c r="U339" s="125" t="s">
        <v>1300</v>
      </c>
      <c r="V339" s="125"/>
      <c r="W339" s="125" t="s">
        <v>1373</v>
      </c>
      <c r="X339" s="125"/>
      <c r="Y339" s="125" t="s">
        <v>1028</v>
      </c>
      <c r="Z339" s="125" t="s">
        <v>977</v>
      </c>
      <c r="AA339" s="125"/>
      <c r="AB339" s="125" t="s">
        <v>1035</v>
      </c>
      <c r="AC339" s="125"/>
      <c r="AD339" s="125" t="s">
        <v>1845</v>
      </c>
      <c r="AE339" s="125" t="s">
        <v>1846</v>
      </c>
      <c r="AF339" s="125"/>
      <c r="AG339" s="125" t="s">
        <v>2084</v>
      </c>
      <c r="AH339" s="125"/>
    </row>
    <row r="340" spans="1:34" ht="17.25" customHeight="1" x14ac:dyDescent="0.2">
      <c r="A340" s="125" t="s">
        <v>13</v>
      </c>
      <c r="B340" s="125" t="s">
        <v>252</v>
      </c>
      <c r="C340" s="125"/>
      <c r="D340" s="125" t="s">
        <v>531</v>
      </c>
      <c r="E340" s="125" t="s">
        <v>17</v>
      </c>
      <c r="F340" s="125" t="s">
        <v>247</v>
      </c>
      <c r="G340" s="125"/>
      <c r="H340" s="125"/>
      <c r="I340" s="125"/>
      <c r="J340" s="130" t="s">
        <v>739</v>
      </c>
      <c r="K340" s="125" t="s">
        <v>568</v>
      </c>
      <c r="L340" s="125"/>
      <c r="M340" s="125" t="s">
        <v>762</v>
      </c>
      <c r="N340" s="125"/>
      <c r="O340" s="125" t="s">
        <v>1693</v>
      </c>
      <c r="P340" s="128" t="s">
        <v>2743</v>
      </c>
      <c r="Q340" s="128"/>
      <c r="R340" s="128" t="s">
        <v>2771</v>
      </c>
      <c r="S340" s="125"/>
      <c r="T340" s="131" t="s">
        <v>1374</v>
      </c>
      <c r="U340" s="125" t="s">
        <v>1300</v>
      </c>
      <c r="V340" s="125"/>
      <c r="W340" s="125" t="s">
        <v>1373</v>
      </c>
      <c r="X340" s="125"/>
      <c r="Y340" s="125" t="s">
        <v>1029</v>
      </c>
      <c r="Z340" s="125" t="s">
        <v>977</v>
      </c>
      <c r="AA340" s="125"/>
      <c r="AB340" s="125" t="s">
        <v>1035</v>
      </c>
      <c r="AC340" s="125"/>
      <c r="AD340" s="125" t="s">
        <v>1847</v>
      </c>
      <c r="AE340" s="125" t="s">
        <v>1846</v>
      </c>
      <c r="AF340" s="125"/>
      <c r="AG340" s="125" t="s">
        <v>2084</v>
      </c>
      <c r="AH340" s="125"/>
    </row>
    <row r="341" spans="1:34" ht="17.25" customHeight="1" x14ac:dyDescent="0.2">
      <c r="A341" s="125" t="s">
        <v>13</v>
      </c>
      <c r="B341" s="125" t="s">
        <v>253</v>
      </c>
      <c r="C341" s="125"/>
      <c r="D341" s="125" t="s">
        <v>531</v>
      </c>
      <c r="E341" s="125" t="s">
        <v>17</v>
      </c>
      <c r="F341" s="125" t="s">
        <v>247</v>
      </c>
      <c r="G341" s="125"/>
      <c r="H341" s="125"/>
      <c r="I341" s="125"/>
      <c r="J341" s="130" t="s">
        <v>740</v>
      </c>
      <c r="K341" s="125" t="s">
        <v>568</v>
      </c>
      <c r="L341" s="125"/>
      <c r="M341" s="125" t="s">
        <v>762</v>
      </c>
      <c r="N341" s="125"/>
      <c r="O341" s="125" t="s">
        <v>1694</v>
      </c>
      <c r="P341" s="128" t="s">
        <v>2743</v>
      </c>
      <c r="Q341" s="128"/>
      <c r="R341" s="128" t="s">
        <v>2771</v>
      </c>
      <c r="S341" s="125"/>
      <c r="T341" s="131" t="s">
        <v>1375</v>
      </c>
      <c r="U341" s="125" t="s">
        <v>1300</v>
      </c>
      <c r="V341" s="125"/>
      <c r="W341" s="125" t="s">
        <v>1373</v>
      </c>
      <c r="X341" s="125"/>
      <c r="Y341" s="125" t="s">
        <v>1030</v>
      </c>
      <c r="Z341" s="125" t="s">
        <v>977</v>
      </c>
      <c r="AA341" s="125"/>
      <c r="AB341" s="125" t="s">
        <v>1035</v>
      </c>
      <c r="AC341" s="125"/>
      <c r="AD341" s="125" t="s">
        <v>1848</v>
      </c>
      <c r="AE341" s="125" t="s">
        <v>1846</v>
      </c>
      <c r="AF341" s="125"/>
      <c r="AG341" s="125" t="s">
        <v>2084</v>
      </c>
      <c r="AH341" s="125"/>
    </row>
    <row r="342" spans="1:34" ht="17.25" customHeight="1" x14ac:dyDescent="0.2">
      <c r="A342" s="125" t="s">
        <v>13</v>
      </c>
      <c r="B342" s="125" t="s">
        <v>254</v>
      </c>
      <c r="C342" s="125"/>
      <c r="D342" s="125" t="s">
        <v>531</v>
      </c>
      <c r="E342" s="125" t="s">
        <v>17</v>
      </c>
      <c r="F342" s="125" t="s">
        <v>247</v>
      </c>
      <c r="G342" s="125"/>
      <c r="H342" s="125"/>
      <c r="I342" s="125"/>
      <c r="J342" s="130" t="s">
        <v>741</v>
      </c>
      <c r="K342" s="125" t="s">
        <v>568</v>
      </c>
      <c r="L342" s="125"/>
      <c r="M342" s="125" t="s">
        <v>762</v>
      </c>
      <c r="N342" s="125"/>
      <c r="O342" s="125" t="s">
        <v>1695</v>
      </c>
      <c r="P342" s="128" t="s">
        <v>2743</v>
      </c>
      <c r="Q342" s="128"/>
      <c r="R342" s="128" t="s">
        <v>2771</v>
      </c>
      <c r="S342" s="125"/>
      <c r="T342" s="131" t="s">
        <v>1376</v>
      </c>
      <c r="U342" s="125" t="s">
        <v>1300</v>
      </c>
      <c r="V342" s="125"/>
      <c r="W342" s="125" t="s">
        <v>1373</v>
      </c>
      <c r="X342" s="125"/>
      <c r="Y342" s="125" t="s">
        <v>1031</v>
      </c>
      <c r="Z342" s="125" t="s">
        <v>977</v>
      </c>
      <c r="AA342" s="125"/>
      <c r="AB342" s="125" t="s">
        <v>1035</v>
      </c>
      <c r="AC342" s="125"/>
      <c r="AD342" s="125" t="s">
        <v>1849</v>
      </c>
      <c r="AE342" s="125" t="s">
        <v>1846</v>
      </c>
      <c r="AF342" s="125"/>
      <c r="AG342" s="125" t="s">
        <v>2084</v>
      </c>
      <c r="AH342" s="125"/>
    </row>
    <row r="343" spans="1:34" ht="17.25" customHeight="1" x14ac:dyDescent="0.2">
      <c r="A343" s="125" t="s">
        <v>13</v>
      </c>
      <c r="B343" s="125" t="s">
        <v>255</v>
      </c>
      <c r="C343" s="125"/>
      <c r="D343" s="125" t="s">
        <v>531</v>
      </c>
      <c r="E343" s="125" t="s">
        <v>17</v>
      </c>
      <c r="F343" s="125" t="s">
        <v>247</v>
      </c>
      <c r="G343" s="125"/>
      <c r="H343" s="125"/>
      <c r="I343" s="125"/>
      <c r="J343" s="130" t="s">
        <v>742</v>
      </c>
      <c r="K343" s="125" t="s">
        <v>568</v>
      </c>
      <c r="L343" s="125"/>
      <c r="M343" s="125" t="s">
        <v>762</v>
      </c>
      <c r="N343" s="125"/>
      <c r="O343" s="125" t="s">
        <v>1696</v>
      </c>
      <c r="P343" s="128" t="s">
        <v>2743</v>
      </c>
      <c r="Q343" s="128"/>
      <c r="R343" s="128" t="s">
        <v>2771</v>
      </c>
      <c r="S343" s="125"/>
      <c r="T343" s="131" t="s">
        <v>1377</v>
      </c>
      <c r="U343" s="125" t="s">
        <v>1300</v>
      </c>
      <c r="V343" s="125"/>
      <c r="W343" s="125" t="s">
        <v>1373</v>
      </c>
      <c r="X343" s="125"/>
      <c r="Y343" s="125" t="s">
        <v>1032</v>
      </c>
      <c r="Z343" s="125" t="s">
        <v>977</v>
      </c>
      <c r="AA343" s="125"/>
      <c r="AB343" s="125" t="s">
        <v>1035</v>
      </c>
      <c r="AC343" s="125"/>
      <c r="AD343" s="125" t="s">
        <v>1850</v>
      </c>
      <c r="AE343" s="125" t="s">
        <v>1846</v>
      </c>
      <c r="AF343" s="125"/>
      <c r="AG343" s="125" t="s">
        <v>2084</v>
      </c>
      <c r="AH343" s="125"/>
    </row>
    <row r="344" spans="1:34" ht="17.25" customHeight="1" x14ac:dyDescent="0.2">
      <c r="A344" s="125" t="s">
        <v>13</v>
      </c>
      <c r="B344" s="125" t="s">
        <v>256</v>
      </c>
      <c r="C344" s="125"/>
      <c r="D344" s="125" t="s">
        <v>531</v>
      </c>
      <c r="E344" s="125" t="s">
        <v>17</v>
      </c>
      <c r="F344" s="125" t="s">
        <v>247</v>
      </c>
      <c r="G344" s="125"/>
      <c r="H344" s="125"/>
      <c r="I344" s="125"/>
      <c r="J344" s="130" t="s">
        <v>743</v>
      </c>
      <c r="K344" s="125" t="s">
        <v>568</v>
      </c>
      <c r="L344" s="125"/>
      <c r="M344" s="125" t="s">
        <v>762</v>
      </c>
      <c r="N344" s="125"/>
      <c r="O344" s="125" t="s">
        <v>1697</v>
      </c>
      <c r="P344" s="128" t="s">
        <v>2743</v>
      </c>
      <c r="Q344" s="128"/>
      <c r="R344" s="128" t="s">
        <v>2771</v>
      </c>
      <c r="S344" s="125"/>
      <c r="T344" s="131" t="s">
        <v>1378</v>
      </c>
      <c r="U344" s="125" t="s">
        <v>1300</v>
      </c>
      <c r="V344" s="125"/>
      <c r="W344" s="125" t="s">
        <v>1373</v>
      </c>
      <c r="X344" s="125"/>
      <c r="Y344" s="125" t="s">
        <v>1033</v>
      </c>
      <c r="Z344" s="125" t="s">
        <v>977</v>
      </c>
      <c r="AA344" s="125"/>
      <c r="AB344" s="125" t="s">
        <v>1035</v>
      </c>
      <c r="AC344" s="125"/>
      <c r="AD344" s="125" t="s">
        <v>1851</v>
      </c>
      <c r="AE344" s="125" t="s">
        <v>1846</v>
      </c>
      <c r="AF344" s="125"/>
      <c r="AG344" s="125" t="s">
        <v>2084</v>
      </c>
      <c r="AH344" s="125"/>
    </row>
    <row r="345" spans="1:34" ht="17.25" customHeight="1" x14ac:dyDescent="0.2">
      <c r="A345" s="125" t="s">
        <v>13</v>
      </c>
      <c r="B345" s="125" t="s">
        <v>257</v>
      </c>
      <c r="C345" s="125"/>
      <c r="D345" s="125" t="s">
        <v>531</v>
      </c>
      <c r="E345" s="125" t="s">
        <v>17</v>
      </c>
      <c r="F345" s="125" t="s">
        <v>247</v>
      </c>
      <c r="G345" s="125"/>
      <c r="H345" s="125"/>
      <c r="I345" s="125"/>
      <c r="J345" s="130" t="s">
        <v>744</v>
      </c>
      <c r="K345" s="125" t="s">
        <v>568</v>
      </c>
      <c r="L345" s="125"/>
      <c r="M345" s="125" t="s">
        <v>762</v>
      </c>
      <c r="N345" s="125"/>
      <c r="O345" s="125" t="s">
        <v>1698</v>
      </c>
      <c r="P345" s="128" t="s">
        <v>2743</v>
      </c>
      <c r="Q345" s="128"/>
      <c r="R345" s="128" t="s">
        <v>2771</v>
      </c>
      <c r="S345" s="125"/>
      <c r="T345" s="131" t="s">
        <v>1379</v>
      </c>
      <c r="U345" s="125" t="s">
        <v>1300</v>
      </c>
      <c r="V345" s="125"/>
      <c r="W345" s="125" t="s">
        <v>1373</v>
      </c>
      <c r="X345" s="125"/>
      <c r="Y345" s="125" t="s">
        <v>1034</v>
      </c>
      <c r="Z345" s="125" t="s">
        <v>977</v>
      </c>
      <c r="AA345" s="125"/>
      <c r="AB345" s="125" t="s">
        <v>1035</v>
      </c>
      <c r="AC345" s="125"/>
      <c r="AD345" s="125" t="s">
        <v>1852</v>
      </c>
      <c r="AE345" s="125" t="s">
        <v>1846</v>
      </c>
      <c r="AF345" s="125"/>
      <c r="AG345" s="125" t="s">
        <v>2084</v>
      </c>
      <c r="AH345" s="125"/>
    </row>
    <row r="346" spans="1:34" ht="17.25" customHeight="1" x14ac:dyDescent="0.2">
      <c r="A346" s="132" t="s">
        <v>22</v>
      </c>
      <c r="B346" s="125"/>
      <c r="C346" s="125"/>
      <c r="D346" s="125"/>
      <c r="E346" s="125"/>
      <c r="F346" s="125"/>
      <c r="G346" s="125"/>
      <c r="H346" s="125"/>
      <c r="I346" s="125"/>
      <c r="J346" s="130"/>
      <c r="K346" s="125"/>
      <c r="L346" s="125"/>
      <c r="M346" s="125" t="str">
        <f>CONCATENATE(B346,". ",J346)</f>
        <v xml:space="preserve">. </v>
      </c>
      <c r="N346" s="125"/>
      <c r="O346" s="125"/>
      <c r="P346" s="128"/>
      <c r="Q346" s="128"/>
      <c r="R346" s="128" t="s">
        <v>2085</v>
      </c>
      <c r="S346" s="125"/>
      <c r="T346" s="131"/>
      <c r="U346" s="125"/>
      <c r="V346" s="125"/>
      <c r="W346" s="125" t="str">
        <f>CONCATENATE(F346,". ",G346)</f>
        <v xml:space="preserve">. </v>
      </c>
      <c r="X346" s="125"/>
      <c r="Y346" s="125"/>
      <c r="Z346" s="125"/>
      <c r="AA346" s="125"/>
      <c r="AB346" s="125" t="str">
        <f t="shared" ref="AB346" si="0">CONCATENATE(U346,". ",V346)</f>
        <v xml:space="preserve">. </v>
      </c>
      <c r="AC346" s="125"/>
      <c r="AD346" s="125"/>
      <c r="AE346" s="125"/>
      <c r="AF346" s="125"/>
      <c r="AG346" s="125" t="s">
        <v>2085</v>
      </c>
      <c r="AH346" s="125"/>
    </row>
    <row r="347" spans="1:34" ht="17.25" customHeight="1" x14ac:dyDescent="0.2">
      <c r="A347" s="125" t="s">
        <v>85</v>
      </c>
      <c r="B347" s="125" t="s">
        <v>258</v>
      </c>
      <c r="C347" s="125"/>
      <c r="D347" s="125"/>
      <c r="E347" s="125"/>
      <c r="F347" s="125" t="s">
        <v>2808</v>
      </c>
      <c r="G347" s="125"/>
      <c r="H347" s="125"/>
      <c r="I347" s="125"/>
      <c r="J347" s="130" t="s">
        <v>259</v>
      </c>
      <c r="K347" s="125"/>
      <c r="L347" s="125"/>
      <c r="M347" s="125"/>
      <c r="N347" s="125"/>
      <c r="O347" s="125" t="s">
        <v>1699</v>
      </c>
      <c r="P347" s="128"/>
      <c r="Q347" s="128"/>
      <c r="R347" s="128"/>
      <c r="S347" s="125"/>
      <c r="T347" s="131" t="s">
        <v>1380</v>
      </c>
      <c r="U347" s="125"/>
      <c r="V347" s="125"/>
      <c r="W347" s="125"/>
      <c r="X347" s="125"/>
      <c r="Y347" s="125" t="s">
        <v>1036</v>
      </c>
      <c r="Z347" s="125"/>
      <c r="AA347" s="125"/>
      <c r="AB347" s="125"/>
      <c r="AC347" s="125"/>
      <c r="AD347" s="130" t="s">
        <v>2086</v>
      </c>
      <c r="AE347" s="125"/>
      <c r="AF347" s="125"/>
      <c r="AG347" s="125"/>
      <c r="AH347" s="125"/>
    </row>
    <row r="348" spans="1:34" ht="17.25" customHeight="1" x14ac:dyDescent="0.2">
      <c r="A348" s="125" t="s">
        <v>2556</v>
      </c>
      <c r="B348" s="125" t="s">
        <v>260</v>
      </c>
      <c r="C348" s="125"/>
      <c r="D348" s="125"/>
      <c r="E348" s="125" t="s">
        <v>17</v>
      </c>
      <c r="F348" s="124" t="s">
        <v>2808</v>
      </c>
      <c r="G348" s="125"/>
      <c r="H348" s="125"/>
      <c r="I348" s="125"/>
      <c r="J348" s="130" t="s">
        <v>757</v>
      </c>
      <c r="K348" s="125"/>
      <c r="L348" s="125"/>
      <c r="M348" s="125"/>
      <c r="N348" s="125"/>
      <c r="O348" s="125" t="s">
        <v>1700</v>
      </c>
      <c r="P348" s="128"/>
      <c r="Q348" s="133"/>
      <c r="R348" s="128"/>
      <c r="S348" s="125"/>
      <c r="T348" s="131" t="s">
        <v>1381</v>
      </c>
      <c r="U348" s="125"/>
      <c r="V348" s="58"/>
      <c r="W348" s="125"/>
      <c r="X348" s="125"/>
      <c r="Y348" s="125" t="s">
        <v>1037</v>
      </c>
      <c r="Z348" s="125"/>
      <c r="AA348" s="125"/>
      <c r="AB348" s="125"/>
      <c r="AC348" s="125"/>
      <c r="AD348" s="125" t="s">
        <v>2087</v>
      </c>
      <c r="AE348" s="125"/>
      <c r="AF348" s="125"/>
      <c r="AG348" s="125"/>
      <c r="AH348" s="125"/>
    </row>
    <row r="349" spans="1:34" ht="17.25" customHeight="1" x14ac:dyDescent="0.2">
      <c r="A349" s="132" t="s">
        <v>12</v>
      </c>
      <c r="B349" s="125" t="s">
        <v>765</v>
      </c>
      <c r="C349" s="125"/>
      <c r="D349" s="125"/>
      <c r="E349" s="125" t="s">
        <v>17</v>
      </c>
      <c r="F349" s="125" t="s">
        <v>2618</v>
      </c>
      <c r="G349" s="125"/>
      <c r="H349" s="125" t="s">
        <v>76</v>
      </c>
      <c r="I349" s="125"/>
      <c r="J349" s="130" t="s">
        <v>766</v>
      </c>
      <c r="K349" s="125"/>
      <c r="L349" s="125"/>
      <c r="M349" s="125"/>
      <c r="N349" s="125"/>
      <c r="O349" s="125" t="s">
        <v>1707</v>
      </c>
      <c r="P349" s="128"/>
      <c r="Q349" s="125"/>
      <c r="R349" s="128"/>
      <c r="S349" s="125"/>
      <c r="T349" s="131" t="s">
        <v>1382</v>
      </c>
      <c r="U349" s="125"/>
      <c r="V349" s="125"/>
      <c r="W349" s="125"/>
      <c r="X349" s="125"/>
      <c r="Y349" s="125" t="s">
        <v>1038</v>
      </c>
      <c r="Z349" s="125"/>
      <c r="AA349" s="125"/>
      <c r="AB349" s="125"/>
      <c r="AC349" s="125"/>
      <c r="AD349" s="125" t="s">
        <v>1853</v>
      </c>
      <c r="AE349" s="125"/>
      <c r="AF349" s="125"/>
      <c r="AG349" s="125"/>
      <c r="AH349" s="125"/>
    </row>
    <row r="350" spans="1:34" ht="17.25" customHeight="1" x14ac:dyDescent="0.2">
      <c r="A350" s="133" t="s">
        <v>85</v>
      </c>
      <c r="B350" s="125" t="s">
        <v>764</v>
      </c>
      <c r="C350" s="125"/>
      <c r="D350" s="125"/>
      <c r="E350" s="125"/>
      <c r="F350" s="125" t="s">
        <v>2618</v>
      </c>
      <c r="G350" s="125"/>
      <c r="H350" s="125"/>
      <c r="I350" s="125"/>
      <c r="J350" s="130" t="s">
        <v>767</v>
      </c>
      <c r="K350" s="125"/>
      <c r="L350" s="125" t="s">
        <v>569</v>
      </c>
      <c r="M350" s="125"/>
      <c r="N350" s="125"/>
      <c r="O350" s="125" t="s">
        <v>1701</v>
      </c>
      <c r="P350" s="128"/>
      <c r="Q350" s="134" t="s">
        <v>2773</v>
      </c>
      <c r="R350" s="128"/>
      <c r="S350" s="125"/>
      <c r="T350" s="131" t="s">
        <v>1384</v>
      </c>
      <c r="U350" s="125"/>
      <c r="V350" s="58" t="s">
        <v>1383</v>
      </c>
      <c r="W350" s="125"/>
      <c r="X350" s="125"/>
      <c r="Y350" s="125" t="s">
        <v>1044</v>
      </c>
      <c r="Z350" s="125"/>
      <c r="AA350" s="58" t="s">
        <v>1081</v>
      </c>
      <c r="AB350" s="125"/>
      <c r="AC350" s="125"/>
      <c r="AD350" s="125" t="s">
        <v>2089</v>
      </c>
      <c r="AE350" s="125"/>
      <c r="AF350" s="125" t="s">
        <v>2088</v>
      </c>
      <c r="AG350" s="125"/>
      <c r="AH350" s="125"/>
    </row>
    <row r="351" spans="1:34" ht="17.25" customHeight="1" x14ac:dyDescent="0.2">
      <c r="A351" s="135" t="s">
        <v>13</v>
      </c>
      <c r="B351" s="125" t="s">
        <v>261</v>
      </c>
      <c r="C351" s="125"/>
      <c r="D351" s="125" t="s">
        <v>531</v>
      </c>
      <c r="E351" s="125" t="s">
        <v>17</v>
      </c>
      <c r="F351" s="125" t="s">
        <v>2618</v>
      </c>
      <c r="G351" s="125"/>
      <c r="H351" s="125"/>
      <c r="I351" s="125"/>
      <c r="J351" s="136" t="s">
        <v>2365</v>
      </c>
      <c r="K351" s="125" t="s">
        <v>568</v>
      </c>
      <c r="L351" s="58"/>
      <c r="M351" s="125" t="s">
        <v>763</v>
      </c>
      <c r="N351" s="125"/>
      <c r="O351" s="125" t="s">
        <v>1702</v>
      </c>
      <c r="P351" s="128" t="s">
        <v>2743</v>
      </c>
      <c r="Q351" s="134"/>
      <c r="R351" s="128" t="s">
        <v>2772</v>
      </c>
      <c r="S351" s="125"/>
      <c r="T351" s="131" t="s">
        <v>1385</v>
      </c>
      <c r="U351" s="125" t="s">
        <v>1300</v>
      </c>
      <c r="V351" s="58"/>
      <c r="W351" s="125" t="s">
        <v>1386</v>
      </c>
      <c r="X351" s="125"/>
      <c r="Y351" s="125" t="s">
        <v>2202</v>
      </c>
      <c r="Z351" s="125" t="s">
        <v>977</v>
      </c>
      <c r="AA351" s="58"/>
      <c r="AB351" s="125" t="s">
        <v>1043</v>
      </c>
      <c r="AC351" s="125"/>
      <c r="AD351" s="125" t="s">
        <v>2090</v>
      </c>
      <c r="AE351" s="125" t="s">
        <v>1831</v>
      </c>
      <c r="AF351" s="125"/>
      <c r="AG351" s="125" t="s">
        <v>1854</v>
      </c>
      <c r="AH351" s="125"/>
    </row>
    <row r="352" spans="1:34" ht="17.25" customHeight="1" x14ac:dyDescent="0.2">
      <c r="A352" s="135" t="s">
        <v>13</v>
      </c>
      <c r="B352" s="125" t="s">
        <v>262</v>
      </c>
      <c r="C352" s="125"/>
      <c r="D352" s="125" t="s">
        <v>531</v>
      </c>
      <c r="E352" s="125" t="s">
        <v>17</v>
      </c>
      <c r="F352" s="125" t="s">
        <v>2618</v>
      </c>
      <c r="G352" s="125"/>
      <c r="H352" s="125"/>
      <c r="I352" s="125"/>
      <c r="J352" s="130" t="s">
        <v>2366</v>
      </c>
      <c r="K352" s="125" t="s">
        <v>568</v>
      </c>
      <c r="L352" s="125"/>
      <c r="M352" s="125" t="s">
        <v>763</v>
      </c>
      <c r="N352" s="125"/>
      <c r="O352" s="125" t="s">
        <v>1703</v>
      </c>
      <c r="P352" s="128" t="s">
        <v>2743</v>
      </c>
      <c r="Q352" s="128"/>
      <c r="R352" s="128" t="s">
        <v>2772</v>
      </c>
      <c r="S352" s="125"/>
      <c r="T352" s="131" t="s">
        <v>1387</v>
      </c>
      <c r="U352" s="125" t="s">
        <v>1300</v>
      </c>
      <c r="V352" s="125"/>
      <c r="W352" s="125" t="s">
        <v>1386</v>
      </c>
      <c r="X352" s="125"/>
      <c r="Y352" s="125" t="s">
        <v>1039</v>
      </c>
      <c r="Z352" s="125" t="s">
        <v>977</v>
      </c>
      <c r="AA352" s="125"/>
      <c r="AB352" s="125" t="s">
        <v>1043</v>
      </c>
      <c r="AC352" s="125"/>
      <c r="AD352" s="125" t="s">
        <v>1855</v>
      </c>
      <c r="AE352" s="125" t="s">
        <v>1831</v>
      </c>
      <c r="AF352" s="125"/>
      <c r="AG352" s="125" t="s">
        <v>1854</v>
      </c>
      <c r="AH352" s="125"/>
    </row>
    <row r="353" spans="1:34" ht="17.25" customHeight="1" x14ac:dyDescent="0.2">
      <c r="A353" s="135" t="s">
        <v>13</v>
      </c>
      <c r="B353" s="125" t="s">
        <v>263</v>
      </c>
      <c r="C353" s="125"/>
      <c r="D353" s="125" t="s">
        <v>531</v>
      </c>
      <c r="E353" s="125" t="s">
        <v>17</v>
      </c>
      <c r="F353" s="125" t="s">
        <v>2618</v>
      </c>
      <c r="G353" s="125"/>
      <c r="H353" s="125"/>
      <c r="I353" s="125"/>
      <c r="J353" s="130" t="s">
        <v>2367</v>
      </c>
      <c r="K353" s="125" t="s">
        <v>568</v>
      </c>
      <c r="L353" s="125"/>
      <c r="M353" s="125" t="s">
        <v>763</v>
      </c>
      <c r="N353" s="125"/>
      <c r="O353" s="125" t="s">
        <v>1704</v>
      </c>
      <c r="P353" s="128" t="s">
        <v>2743</v>
      </c>
      <c r="Q353" s="128"/>
      <c r="R353" s="128" t="s">
        <v>2772</v>
      </c>
      <c r="S353" s="125"/>
      <c r="T353" s="131" t="s">
        <v>1388</v>
      </c>
      <c r="U353" s="125" t="s">
        <v>1300</v>
      </c>
      <c r="V353" s="125"/>
      <c r="W353" s="125" t="s">
        <v>1386</v>
      </c>
      <c r="X353" s="125"/>
      <c r="Y353" s="125" t="s">
        <v>1040</v>
      </c>
      <c r="Z353" s="125" t="s">
        <v>977</v>
      </c>
      <c r="AA353" s="125"/>
      <c r="AB353" s="125" t="s">
        <v>1043</v>
      </c>
      <c r="AC353" s="125"/>
      <c r="AD353" s="125" t="s">
        <v>1856</v>
      </c>
      <c r="AE353" s="125" t="s">
        <v>1831</v>
      </c>
      <c r="AF353" s="125"/>
      <c r="AG353" s="125" t="s">
        <v>1854</v>
      </c>
      <c r="AH353" s="125"/>
    </row>
    <row r="354" spans="1:34" ht="17.25" customHeight="1" x14ac:dyDescent="0.2">
      <c r="A354" s="135" t="s">
        <v>13</v>
      </c>
      <c r="B354" s="125" t="s">
        <v>264</v>
      </c>
      <c r="C354" s="125"/>
      <c r="D354" s="125" t="s">
        <v>531</v>
      </c>
      <c r="E354" s="125" t="s">
        <v>17</v>
      </c>
      <c r="F354" s="125" t="s">
        <v>2618</v>
      </c>
      <c r="G354" s="125"/>
      <c r="H354" s="125"/>
      <c r="I354" s="125"/>
      <c r="J354" s="130" t="s">
        <v>2368</v>
      </c>
      <c r="K354" s="125" t="s">
        <v>568</v>
      </c>
      <c r="L354" s="125"/>
      <c r="M354" s="125" t="s">
        <v>763</v>
      </c>
      <c r="N354" s="125"/>
      <c r="O354" s="125" t="s">
        <v>1705</v>
      </c>
      <c r="P354" s="128" t="s">
        <v>2743</v>
      </c>
      <c r="Q354" s="128"/>
      <c r="R354" s="128" t="s">
        <v>2772</v>
      </c>
      <c r="S354" s="125"/>
      <c r="T354" s="131" t="s">
        <v>1389</v>
      </c>
      <c r="U354" s="125" t="s">
        <v>1300</v>
      </c>
      <c r="V354" s="125"/>
      <c r="W354" s="125" t="s">
        <v>1386</v>
      </c>
      <c r="X354" s="125"/>
      <c r="Y354" s="125" t="s">
        <v>1041</v>
      </c>
      <c r="Z354" s="125" t="s">
        <v>977</v>
      </c>
      <c r="AA354" s="125"/>
      <c r="AB354" s="125" t="s">
        <v>1043</v>
      </c>
      <c r="AC354" s="125"/>
      <c r="AD354" s="125" t="s">
        <v>1857</v>
      </c>
      <c r="AE354" s="125" t="s">
        <v>1831</v>
      </c>
      <c r="AF354" s="125"/>
      <c r="AG354" s="125" t="s">
        <v>1854</v>
      </c>
      <c r="AH354" s="125"/>
    </row>
    <row r="355" spans="1:34" ht="17.25" customHeight="1" x14ac:dyDescent="0.2">
      <c r="A355" s="135" t="s">
        <v>13</v>
      </c>
      <c r="B355" s="125" t="s">
        <v>265</v>
      </c>
      <c r="C355" s="125"/>
      <c r="D355" s="125" t="s">
        <v>531</v>
      </c>
      <c r="E355" s="125" t="s">
        <v>17</v>
      </c>
      <c r="F355" s="125" t="s">
        <v>2618</v>
      </c>
      <c r="G355" s="125"/>
      <c r="H355" s="125"/>
      <c r="I355" s="125"/>
      <c r="J355" s="130" t="s">
        <v>2369</v>
      </c>
      <c r="K355" s="125" t="s">
        <v>568</v>
      </c>
      <c r="L355" s="125"/>
      <c r="M355" s="125" t="s">
        <v>763</v>
      </c>
      <c r="N355" s="125"/>
      <c r="O355" s="125" t="s">
        <v>1706</v>
      </c>
      <c r="P355" s="128" t="s">
        <v>2743</v>
      </c>
      <c r="Q355" s="128"/>
      <c r="R355" s="128" t="s">
        <v>2772</v>
      </c>
      <c r="S355" s="125"/>
      <c r="T355" s="131" t="s">
        <v>1390</v>
      </c>
      <c r="U355" s="125" t="s">
        <v>1300</v>
      </c>
      <c r="V355" s="125"/>
      <c r="W355" s="125" t="s">
        <v>1386</v>
      </c>
      <c r="X355" s="125"/>
      <c r="Y355" s="125" t="s">
        <v>1042</v>
      </c>
      <c r="Z355" s="125" t="s">
        <v>977</v>
      </c>
      <c r="AA355" s="125"/>
      <c r="AB355" s="125" t="s">
        <v>1043</v>
      </c>
      <c r="AC355" s="125"/>
      <c r="AD355" s="125" t="s">
        <v>2091</v>
      </c>
      <c r="AE355" s="125" t="s">
        <v>1831</v>
      </c>
      <c r="AF355" s="125"/>
      <c r="AG355" s="125" t="s">
        <v>1854</v>
      </c>
      <c r="AH355" s="125"/>
    </row>
    <row r="356" spans="1:34" ht="17.25" customHeight="1" x14ac:dyDescent="0.2">
      <c r="A356" s="135" t="s">
        <v>85</v>
      </c>
      <c r="B356" s="125" t="s">
        <v>769</v>
      </c>
      <c r="C356" s="125"/>
      <c r="D356" s="125"/>
      <c r="E356" s="125"/>
      <c r="F356" s="125"/>
      <c r="G356" s="125"/>
      <c r="H356" s="125"/>
      <c r="I356" s="125"/>
      <c r="J356" s="130" t="s">
        <v>768</v>
      </c>
      <c r="K356" s="125"/>
      <c r="L356" s="125"/>
      <c r="M356" s="125"/>
      <c r="N356" s="125" t="s">
        <v>770</v>
      </c>
      <c r="O356" s="125" t="s">
        <v>768</v>
      </c>
      <c r="P356" s="128"/>
      <c r="Q356" s="128"/>
      <c r="R356" s="128"/>
      <c r="S356" s="125" t="s">
        <v>770</v>
      </c>
      <c r="T356" s="131" t="s">
        <v>768</v>
      </c>
      <c r="U356" s="125"/>
      <c r="V356" s="125"/>
      <c r="W356" s="125"/>
      <c r="X356" s="125" t="s">
        <v>770</v>
      </c>
      <c r="Y356" s="125"/>
      <c r="Z356" s="125"/>
      <c r="AA356" s="125"/>
      <c r="AB356" s="125"/>
      <c r="AC356" s="125" t="s">
        <v>770</v>
      </c>
      <c r="AD356" s="125" t="s">
        <v>768</v>
      </c>
      <c r="AE356" s="125"/>
      <c r="AF356" s="125"/>
      <c r="AG356" s="125"/>
      <c r="AH356" s="125" t="s">
        <v>770</v>
      </c>
    </row>
    <row r="357" spans="1:34" ht="17.25" customHeight="1" x14ac:dyDescent="0.2">
      <c r="A357" s="132" t="s">
        <v>22</v>
      </c>
      <c r="B357" s="125"/>
      <c r="C357" s="125"/>
      <c r="D357" s="125"/>
      <c r="E357" s="125"/>
      <c r="F357" s="125"/>
      <c r="G357" s="125"/>
      <c r="H357" s="125"/>
      <c r="I357" s="125"/>
      <c r="J357" s="130"/>
      <c r="K357" s="125"/>
      <c r="L357" s="125"/>
      <c r="M357" s="125"/>
      <c r="N357" s="125"/>
      <c r="O357" s="125"/>
      <c r="P357" s="128"/>
      <c r="Q357" s="128"/>
      <c r="R357" s="128"/>
      <c r="S357" s="125"/>
      <c r="T357" s="131"/>
      <c r="U357" s="125"/>
      <c r="V357" s="125"/>
      <c r="W357" s="125"/>
      <c r="X357" s="125"/>
      <c r="Y357" s="125"/>
      <c r="Z357" s="125"/>
      <c r="AA357" s="125"/>
      <c r="AB357" s="125"/>
      <c r="AC357" s="125"/>
      <c r="AD357" s="125"/>
      <c r="AE357" s="125"/>
      <c r="AF357" s="125"/>
      <c r="AG357" s="125"/>
      <c r="AH357" s="125"/>
    </row>
    <row r="358" spans="1:34" ht="17.25" customHeight="1" x14ac:dyDescent="0.2">
      <c r="A358" s="125" t="s">
        <v>266</v>
      </c>
      <c r="B358" s="125" t="s">
        <v>267</v>
      </c>
      <c r="C358" s="125"/>
      <c r="D358" s="125"/>
      <c r="E358" s="125" t="s">
        <v>17</v>
      </c>
      <c r="F358" s="125" t="s">
        <v>244</v>
      </c>
      <c r="G358" s="125"/>
      <c r="H358" s="125"/>
      <c r="I358" s="125"/>
      <c r="J358" s="130" t="s">
        <v>758</v>
      </c>
      <c r="K358" s="125"/>
      <c r="L358" s="125"/>
      <c r="M358" s="125"/>
      <c r="N358" s="125"/>
      <c r="O358" s="125" t="s">
        <v>1708</v>
      </c>
      <c r="P358" s="128"/>
      <c r="Q358" s="128"/>
      <c r="R358" s="128"/>
      <c r="S358" s="125"/>
      <c r="T358" s="131" t="s">
        <v>1391</v>
      </c>
      <c r="U358" s="125"/>
      <c r="V358" s="125"/>
      <c r="W358" s="125"/>
      <c r="X358" s="125"/>
      <c r="Y358" s="125" t="s">
        <v>1045</v>
      </c>
      <c r="Z358" s="125"/>
      <c r="AA358" s="125"/>
      <c r="AB358" s="125"/>
      <c r="AC358" s="125"/>
      <c r="AD358" s="137" t="s">
        <v>2092</v>
      </c>
      <c r="AE358" s="125"/>
      <c r="AF358" s="125"/>
      <c r="AG358" s="125"/>
      <c r="AH358" s="125"/>
    </row>
    <row r="359" spans="1:34" ht="17.25" customHeight="1" x14ac:dyDescent="0.2">
      <c r="A359" s="125" t="s">
        <v>266</v>
      </c>
      <c r="B359" s="125" t="s">
        <v>268</v>
      </c>
      <c r="C359" s="125"/>
      <c r="D359" s="125"/>
      <c r="E359" s="125" t="s">
        <v>17</v>
      </c>
      <c r="F359" s="125" t="s">
        <v>244</v>
      </c>
      <c r="G359" s="125"/>
      <c r="H359" s="125"/>
      <c r="I359" s="125"/>
      <c r="J359" s="130" t="s">
        <v>759</v>
      </c>
      <c r="K359" s="125"/>
      <c r="L359" s="125"/>
      <c r="M359" s="125"/>
      <c r="N359" s="125"/>
      <c r="O359" s="125" t="s">
        <v>1709</v>
      </c>
      <c r="P359" s="128"/>
      <c r="Q359" s="128"/>
      <c r="R359" s="128"/>
      <c r="S359" s="125"/>
      <c r="T359" s="131" t="s">
        <v>1392</v>
      </c>
      <c r="U359" s="125"/>
      <c r="V359" s="125"/>
      <c r="W359" s="125"/>
      <c r="X359" s="125"/>
      <c r="Y359" s="125" t="s">
        <v>1046</v>
      </c>
      <c r="Z359" s="125"/>
      <c r="AA359" s="125"/>
      <c r="AB359" s="125"/>
      <c r="AC359" s="125"/>
      <c r="AD359" s="137" t="s">
        <v>2093</v>
      </c>
      <c r="AE359" s="125"/>
      <c r="AF359" s="125"/>
      <c r="AG359" s="125"/>
      <c r="AH359" s="125"/>
    </row>
    <row r="360" spans="1:34" ht="17.25" customHeight="1" x14ac:dyDescent="0.2">
      <c r="A360" s="125" t="s">
        <v>266</v>
      </c>
      <c r="B360" s="125" t="s">
        <v>269</v>
      </c>
      <c r="C360" s="125"/>
      <c r="D360" s="125"/>
      <c r="E360" s="125" t="s">
        <v>17</v>
      </c>
      <c r="F360" s="125" t="s">
        <v>244</v>
      </c>
      <c r="G360" s="125"/>
      <c r="H360" s="125"/>
      <c r="I360" s="125"/>
      <c r="J360" s="130" t="s">
        <v>760</v>
      </c>
      <c r="K360" s="125"/>
      <c r="L360" s="125"/>
      <c r="M360" s="125"/>
      <c r="N360" s="125"/>
      <c r="O360" s="125" t="s">
        <v>1710</v>
      </c>
      <c r="P360" s="128"/>
      <c r="Q360" s="128"/>
      <c r="R360" s="128"/>
      <c r="S360" s="125"/>
      <c r="T360" s="131" t="s">
        <v>1393</v>
      </c>
      <c r="U360" s="125"/>
      <c r="V360" s="125"/>
      <c r="W360" s="125"/>
      <c r="X360" s="125"/>
      <c r="Y360" s="125" t="s">
        <v>1047</v>
      </c>
      <c r="Z360" s="125"/>
      <c r="AA360" s="125"/>
      <c r="AB360" s="125"/>
      <c r="AC360" s="125"/>
      <c r="AD360" s="125" t="s">
        <v>2094</v>
      </c>
      <c r="AE360" s="125"/>
      <c r="AF360" s="125"/>
      <c r="AG360" s="125"/>
      <c r="AH360" s="125"/>
    </row>
    <row r="361" spans="1:34" ht="17.25" customHeight="1" x14ac:dyDescent="0.2">
      <c r="A361" s="125" t="s">
        <v>270</v>
      </c>
      <c r="B361" s="125" t="s">
        <v>271</v>
      </c>
      <c r="C361" s="125"/>
      <c r="D361" s="125"/>
      <c r="E361" s="125" t="s">
        <v>17</v>
      </c>
      <c r="F361" s="125"/>
      <c r="G361" s="125"/>
      <c r="H361" s="125"/>
      <c r="I361" s="125"/>
      <c r="J361" s="130" t="s">
        <v>761</v>
      </c>
      <c r="K361" s="125"/>
      <c r="L361" s="125"/>
      <c r="M361" s="125"/>
      <c r="N361" s="125"/>
      <c r="O361" s="125" t="s">
        <v>1711</v>
      </c>
      <c r="P361" s="128"/>
      <c r="Q361" s="128"/>
      <c r="R361" s="128"/>
      <c r="S361" s="125"/>
      <c r="T361" s="131" t="s">
        <v>1394</v>
      </c>
      <c r="U361" s="125"/>
      <c r="V361" s="125"/>
      <c r="W361" s="125"/>
      <c r="X361" s="125"/>
      <c r="Y361" s="125" t="s">
        <v>1048</v>
      </c>
      <c r="Z361" s="125"/>
      <c r="AA361" s="125"/>
      <c r="AB361" s="125"/>
      <c r="AC361" s="125"/>
      <c r="AD361" s="125" t="s">
        <v>2095</v>
      </c>
      <c r="AE361" s="125"/>
      <c r="AF361" s="125"/>
      <c r="AG361" s="125"/>
      <c r="AH361" s="125"/>
    </row>
    <row r="362" spans="1:34" ht="17.25" customHeight="1" x14ac:dyDescent="0.2">
      <c r="A362" s="124" t="s">
        <v>22</v>
      </c>
      <c r="B362" s="125"/>
      <c r="C362" s="125"/>
      <c r="D362" s="125"/>
      <c r="E362" s="125"/>
      <c r="F362" s="125"/>
      <c r="G362" s="125"/>
      <c r="H362" s="125"/>
      <c r="I362" s="125"/>
      <c r="J362" s="130"/>
      <c r="K362" s="125"/>
      <c r="L362" s="125"/>
      <c r="M362" s="125"/>
      <c r="N362" s="125"/>
      <c r="O362" s="125"/>
      <c r="P362" s="128"/>
      <c r="Q362" s="128"/>
      <c r="R362" s="128"/>
      <c r="S362" s="125"/>
      <c r="T362" s="131"/>
      <c r="U362" s="125"/>
      <c r="V362" s="125"/>
      <c r="W362" s="125"/>
      <c r="X362" s="125"/>
      <c r="Y362" s="125"/>
      <c r="Z362" s="125"/>
      <c r="AA362" s="125"/>
      <c r="AB362" s="125"/>
      <c r="AC362" s="125"/>
      <c r="AD362" s="125"/>
      <c r="AE362" s="125"/>
      <c r="AF362" s="125"/>
      <c r="AG362" s="125"/>
      <c r="AH362" s="125"/>
    </row>
    <row r="363" spans="1:34" ht="17.25" customHeight="1" x14ac:dyDescent="0.2">
      <c r="A363" s="117"/>
    </row>
    <row r="364" spans="1:34" ht="17.25" customHeight="1" x14ac:dyDescent="0.2">
      <c r="A364" s="138" t="s">
        <v>12</v>
      </c>
      <c r="B364" s="139" t="s">
        <v>477</v>
      </c>
      <c r="C364" s="139"/>
      <c r="D364" s="139"/>
      <c r="E364" s="139"/>
      <c r="F364" s="139"/>
      <c r="G364" s="139"/>
      <c r="H364" s="139"/>
      <c r="I364" s="139"/>
      <c r="J364" s="140" t="s">
        <v>478</v>
      </c>
      <c r="K364" s="139"/>
      <c r="L364" s="139"/>
      <c r="M364" s="139"/>
      <c r="N364" s="139"/>
      <c r="O364" s="141" t="s">
        <v>1712</v>
      </c>
      <c r="P364" s="142"/>
      <c r="Q364" s="142"/>
      <c r="R364" s="142"/>
      <c r="S364" s="139"/>
      <c r="T364" s="143" t="s">
        <v>1395</v>
      </c>
      <c r="U364" s="139"/>
      <c r="V364" s="139"/>
      <c r="W364" s="139"/>
      <c r="X364" s="139"/>
      <c r="Y364" s="141" t="s">
        <v>1049</v>
      </c>
      <c r="Z364" s="139"/>
      <c r="AA364" s="139"/>
      <c r="AB364" s="139"/>
      <c r="AC364" s="139"/>
      <c r="AD364" s="141" t="s">
        <v>1858</v>
      </c>
      <c r="AE364" s="139"/>
      <c r="AF364" s="139"/>
      <c r="AG364" s="139"/>
      <c r="AH364" s="139"/>
    </row>
    <row r="365" spans="1:34" ht="17.25" customHeight="1" x14ac:dyDescent="0.2">
      <c r="A365" s="139" t="s">
        <v>85</v>
      </c>
      <c r="B365" s="139" t="s">
        <v>272</v>
      </c>
      <c r="C365" s="139"/>
      <c r="D365" s="139"/>
      <c r="E365" s="139"/>
      <c r="F365" s="139"/>
      <c r="G365" s="139"/>
      <c r="H365" s="139"/>
      <c r="I365" s="139"/>
      <c r="J365" s="144" t="s">
        <v>273</v>
      </c>
      <c r="K365" s="139"/>
      <c r="L365" s="139"/>
      <c r="M365" s="139"/>
      <c r="N365" s="139"/>
      <c r="O365" s="139" t="s">
        <v>1713</v>
      </c>
      <c r="P365" s="142"/>
      <c r="Q365" s="142"/>
      <c r="R365" s="142"/>
      <c r="S365" s="139"/>
      <c r="T365" s="145" t="s">
        <v>1396</v>
      </c>
      <c r="U365" s="139"/>
      <c r="V365" s="139"/>
      <c r="W365" s="139"/>
      <c r="X365" s="139"/>
      <c r="Y365" s="139" t="s">
        <v>1050</v>
      </c>
      <c r="Z365" s="139"/>
      <c r="AA365" s="139"/>
      <c r="AB365" s="139"/>
      <c r="AC365" s="139"/>
      <c r="AD365" s="139" t="s">
        <v>2096</v>
      </c>
      <c r="AE365" s="139"/>
      <c r="AF365" s="139"/>
      <c r="AG365" s="139"/>
      <c r="AH365" s="139"/>
    </row>
    <row r="366" spans="1:34" ht="17.25" customHeight="1" x14ac:dyDescent="0.2">
      <c r="A366" s="139" t="s">
        <v>13</v>
      </c>
      <c r="B366" s="139" t="s">
        <v>274</v>
      </c>
      <c r="C366" s="139"/>
      <c r="D366" s="139" t="s">
        <v>507</v>
      </c>
      <c r="E366" s="139" t="s">
        <v>17</v>
      </c>
      <c r="F366" s="139"/>
      <c r="G366" s="139"/>
      <c r="H366" s="139"/>
      <c r="I366" s="139"/>
      <c r="J366" s="144" t="s">
        <v>2401</v>
      </c>
      <c r="K366" s="139" t="s">
        <v>558</v>
      </c>
      <c r="L366" s="139" t="s">
        <v>161</v>
      </c>
      <c r="M366" s="139"/>
      <c r="N366" s="139"/>
      <c r="O366" s="139" t="s">
        <v>1714</v>
      </c>
      <c r="P366" s="142" t="s">
        <v>2774</v>
      </c>
      <c r="Q366" s="142" t="s">
        <v>2732</v>
      </c>
      <c r="R366" s="142"/>
      <c r="S366" s="139"/>
      <c r="T366" s="145" t="s">
        <v>1397</v>
      </c>
      <c r="U366" s="139" t="s">
        <v>1398</v>
      </c>
      <c r="V366" s="139" t="s">
        <v>1420</v>
      </c>
      <c r="W366" s="139"/>
      <c r="X366" s="139"/>
      <c r="Y366" s="139" t="s">
        <v>1051</v>
      </c>
      <c r="Z366" s="139" t="s">
        <v>1052</v>
      </c>
      <c r="AA366" s="139" t="s">
        <v>1071</v>
      </c>
      <c r="AB366" s="139"/>
      <c r="AC366" s="139"/>
      <c r="AD366" s="139" t="s">
        <v>2097</v>
      </c>
      <c r="AE366" s="139" t="s">
        <v>1859</v>
      </c>
      <c r="AF366" s="139" t="s">
        <v>2098</v>
      </c>
      <c r="AG366" s="139"/>
      <c r="AH366" s="139"/>
    </row>
    <row r="367" spans="1:34" ht="17.25" customHeight="1" x14ac:dyDescent="0.2">
      <c r="A367" s="139" t="s">
        <v>12</v>
      </c>
      <c r="B367" s="139" t="s">
        <v>2191</v>
      </c>
      <c r="C367" s="139"/>
      <c r="D367" s="139"/>
      <c r="E367" s="139"/>
      <c r="F367" s="139" t="s">
        <v>509</v>
      </c>
      <c r="G367" s="139"/>
      <c r="H367" s="139" t="s">
        <v>76</v>
      </c>
      <c r="I367" s="139"/>
      <c r="J367" s="144"/>
      <c r="K367" s="139"/>
      <c r="L367" s="139"/>
      <c r="M367" s="139"/>
      <c r="N367" s="139"/>
      <c r="O367" s="139"/>
      <c r="P367" s="142"/>
      <c r="Q367" s="142"/>
      <c r="R367" s="142"/>
      <c r="S367" s="139"/>
      <c r="T367" s="145"/>
      <c r="U367" s="139"/>
      <c r="V367" s="139"/>
      <c r="W367" s="139"/>
      <c r="X367" s="139"/>
      <c r="Y367" s="139"/>
      <c r="Z367" s="139"/>
      <c r="AA367" s="139"/>
      <c r="AB367" s="139"/>
      <c r="AC367" s="139"/>
      <c r="AD367" s="139"/>
      <c r="AE367" s="139"/>
      <c r="AF367" s="139"/>
      <c r="AG367" s="139"/>
      <c r="AH367" s="139"/>
    </row>
    <row r="368" spans="1:34" ht="17.25" customHeight="1" x14ac:dyDescent="0.2">
      <c r="A368" s="139" t="s">
        <v>13</v>
      </c>
      <c r="B368" s="139" t="s">
        <v>275</v>
      </c>
      <c r="C368" s="139"/>
      <c r="D368" s="139" t="s">
        <v>557</v>
      </c>
      <c r="E368" s="139" t="s">
        <v>17</v>
      </c>
      <c r="F368" s="139"/>
      <c r="G368" s="139"/>
      <c r="H368" s="139"/>
      <c r="I368" s="139"/>
      <c r="J368" s="144" t="s">
        <v>781</v>
      </c>
      <c r="K368" s="139" t="s">
        <v>559</v>
      </c>
      <c r="L368" s="139" t="s">
        <v>161</v>
      </c>
      <c r="M368" s="139"/>
      <c r="N368" s="139"/>
      <c r="O368" s="139" t="s">
        <v>1715</v>
      </c>
      <c r="P368" s="142" t="s">
        <v>2775</v>
      </c>
      <c r="Q368" s="142" t="s">
        <v>2732</v>
      </c>
      <c r="R368" s="142"/>
      <c r="S368" s="139"/>
      <c r="T368" s="145" t="s">
        <v>1399</v>
      </c>
      <c r="U368" s="139" t="s">
        <v>1400</v>
      </c>
      <c r="V368" s="139" t="s">
        <v>1420</v>
      </c>
      <c r="W368" s="139"/>
      <c r="X368" s="139"/>
      <c r="Y368" s="139" t="s">
        <v>1233</v>
      </c>
      <c r="Z368" s="139" t="s">
        <v>1053</v>
      </c>
      <c r="AA368" s="139" t="s">
        <v>1071</v>
      </c>
      <c r="AB368" s="139"/>
      <c r="AC368" s="139"/>
      <c r="AD368" s="139" t="s">
        <v>2099</v>
      </c>
      <c r="AE368" s="139" t="s">
        <v>1860</v>
      </c>
      <c r="AF368" s="139" t="s">
        <v>2098</v>
      </c>
      <c r="AG368" s="139"/>
      <c r="AH368" s="139"/>
    </row>
    <row r="369" spans="1:34" ht="17.25" customHeight="1" x14ac:dyDescent="0.2">
      <c r="A369" s="139" t="s">
        <v>85</v>
      </c>
      <c r="B369" s="139" t="s">
        <v>2192</v>
      </c>
      <c r="C369" s="139"/>
      <c r="D369" s="139"/>
      <c r="E369" s="139"/>
      <c r="F369" s="139"/>
      <c r="G369" s="139"/>
      <c r="H369" s="139"/>
      <c r="I369" s="139"/>
      <c r="J369" s="144" t="s">
        <v>2193</v>
      </c>
      <c r="K369" s="139"/>
      <c r="L369" s="139"/>
      <c r="M369" s="139"/>
      <c r="N369" s="139" t="s">
        <v>2195</v>
      </c>
      <c r="O369" s="139" t="s">
        <v>2193</v>
      </c>
      <c r="P369" s="142"/>
      <c r="Q369" s="142"/>
      <c r="R369" s="142"/>
      <c r="S369" s="139" t="s">
        <v>2195</v>
      </c>
      <c r="T369" s="145" t="s">
        <v>2193</v>
      </c>
      <c r="U369" s="139"/>
      <c r="V369" s="139"/>
      <c r="W369" s="139"/>
      <c r="X369" s="139" t="s">
        <v>2195</v>
      </c>
      <c r="Y369" s="139" t="s">
        <v>2194</v>
      </c>
      <c r="Z369" s="139"/>
      <c r="AA369" s="139"/>
      <c r="AB369" s="139"/>
      <c r="AC369" s="139" t="s">
        <v>2195</v>
      </c>
      <c r="AD369" s="139" t="s">
        <v>2193</v>
      </c>
      <c r="AE369" s="139"/>
      <c r="AF369" s="139"/>
      <c r="AG369" s="139"/>
      <c r="AH369" s="139" t="s">
        <v>2195</v>
      </c>
    </row>
    <row r="370" spans="1:34" ht="17.25" customHeight="1" x14ac:dyDescent="0.2">
      <c r="A370" s="139" t="s">
        <v>22</v>
      </c>
      <c r="B370" s="139"/>
      <c r="C370" s="139"/>
      <c r="D370" s="139"/>
      <c r="E370" s="139"/>
      <c r="F370" s="139"/>
      <c r="G370" s="139"/>
      <c r="H370" s="139"/>
      <c r="I370" s="139"/>
      <c r="J370" s="144"/>
      <c r="K370" s="139"/>
      <c r="L370" s="139"/>
      <c r="M370" s="139"/>
      <c r="N370" s="139"/>
      <c r="O370" s="139"/>
      <c r="P370" s="142"/>
      <c r="Q370" s="142"/>
      <c r="R370" s="142"/>
      <c r="S370" s="139"/>
      <c r="T370" s="145"/>
      <c r="U370" s="139"/>
      <c r="V370" s="139"/>
      <c r="W370" s="139"/>
      <c r="X370" s="139"/>
      <c r="Y370" s="139"/>
      <c r="Z370" s="139"/>
      <c r="AA370" s="139"/>
      <c r="AB370" s="139"/>
      <c r="AC370" s="139"/>
      <c r="AD370" s="139"/>
      <c r="AE370" s="139"/>
      <c r="AF370" s="139"/>
      <c r="AG370" s="139"/>
      <c r="AH370" s="139"/>
    </row>
    <row r="371" spans="1:34" ht="17.25" customHeight="1" x14ac:dyDescent="0.2">
      <c r="A371" s="139" t="s">
        <v>13</v>
      </c>
      <c r="B371" s="139" t="s">
        <v>276</v>
      </c>
      <c r="C371" s="139"/>
      <c r="D371" s="139" t="s">
        <v>507</v>
      </c>
      <c r="E371" s="139" t="s">
        <v>17</v>
      </c>
      <c r="F371" s="139"/>
      <c r="G371" s="139"/>
      <c r="H371" s="139"/>
      <c r="I371" s="139"/>
      <c r="J371" s="144" t="s">
        <v>782</v>
      </c>
      <c r="K371" s="139" t="s">
        <v>558</v>
      </c>
      <c r="L371" s="139" t="s">
        <v>161</v>
      </c>
      <c r="M371" s="139"/>
      <c r="N371" s="139"/>
      <c r="O371" s="139" t="s">
        <v>1716</v>
      </c>
      <c r="P371" s="142" t="s">
        <v>2774</v>
      </c>
      <c r="Q371" s="142" t="s">
        <v>2732</v>
      </c>
      <c r="R371" s="142"/>
      <c r="S371" s="139"/>
      <c r="T371" s="145" t="s">
        <v>1401</v>
      </c>
      <c r="U371" s="139" t="s">
        <v>1398</v>
      </c>
      <c r="V371" s="139" t="s">
        <v>1420</v>
      </c>
      <c r="W371" s="139"/>
      <c r="X371" s="139"/>
      <c r="Y371" s="139" t="s">
        <v>1234</v>
      </c>
      <c r="Z371" s="139" t="s">
        <v>1052</v>
      </c>
      <c r="AA371" s="139" t="s">
        <v>1071</v>
      </c>
      <c r="AB371" s="139"/>
      <c r="AC371" s="139"/>
      <c r="AD371" s="139" t="s">
        <v>2100</v>
      </c>
      <c r="AE371" s="139" t="s">
        <v>1859</v>
      </c>
      <c r="AF371" s="139" t="s">
        <v>2098</v>
      </c>
      <c r="AG371" s="139"/>
      <c r="AH371" s="139"/>
    </row>
    <row r="372" spans="1:34" ht="17.25" customHeight="1" x14ac:dyDescent="0.2">
      <c r="A372" s="138" t="s">
        <v>12</v>
      </c>
      <c r="B372" s="139" t="s">
        <v>2196</v>
      </c>
      <c r="C372" s="139"/>
      <c r="D372" s="139"/>
      <c r="E372" s="139"/>
      <c r="F372" s="139" t="s">
        <v>508</v>
      </c>
      <c r="G372" s="139"/>
      <c r="H372" s="139" t="s">
        <v>76</v>
      </c>
      <c r="I372" s="139"/>
      <c r="J372" s="144"/>
      <c r="K372" s="139"/>
      <c r="L372" s="139"/>
      <c r="M372" s="139"/>
      <c r="N372" s="139"/>
      <c r="O372" s="139"/>
      <c r="P372" s="142"/>
      <c r="Q372" s="142"/>
      <c r="R372" s="142"/>
      <c r="S372" s="139"/>
      <c r="T372" s="145"/>
      <c r="U372" s="139"/>
      <c r="V372" s="139"/>
      <c r="W372" s="139"/>
      <c r="X372" s="139"/>
      <c r="Y372" s="139"/>
      <c r="Z372" s="139"/>
      <c r="AA372" s="139"/>
      <c r="AB372" s="139"/>
      <c r="AC372" s="139"/>
      <c r="AD372" s="139"/>
      <c r="AE372" s="139"/>
      <c r="AF372" s="139"/>
      <c r="AG372" s="139"/>
      <c r="AH372" s="139"/>
    </row>
    <row r="373" spans="1:34" ht="17.25" customHeight="1" x14ac:dyDescent="0.2">
      <c r="A373" s="139" t="s">
        <v>13</v>
      </c>
      <c r="B373" s="139" t="s">
        <v>277</v>
      </c>
      <c r="C373" s="139"/>
      <c r="D373" s="139" t="s">
        <v>557</v>
      </c>
      <c r="E373" s="139" t="s">
        <v>17</v>
      </c>
      <c r="F373" s="139"/>
      <c r="G373" s="139"/>
      <c r="H373" s="139"/>
      <c r="I373" s="139"/>
      <c r="J373" s="144" t="s">
        <v>783</v>
      </c>
      <c r="K373" s="139" t="s">
        <v>559</v>
      </c>
      <c r="L373" s="139" t="s">
        <v>161</v>
      </c>
      <c r="M373" s="139"/>
      <c r="N373" s="139"/>
      <c r="O373" s="139" t="s">
        <v>1717</v>
      </c>
      <c r="P373" s="142" t="s">
        <v>2776</v>
      </c>
      <c r="Q373" s="142" t="s">
        <v>2732</v>
      </c>
      <c r="R373" s="142"/>
      <c r="S373" s="139"/>
      <c r="T373" s="145" t="s">
        <v>1402</v>
      </c>
      <c r="U373" s="139" t="s">
        <v>1400</v>
      </c>
      <c r="V373" s="139" t="s">
        <v>1420</v>
      </c>
      <c r="W373" s="139"/>
      <c r="X373" s="139"/>
      <c r="Y373" s="139" t="s">
        <v>1235</v>
      </c>
      <c r="Z373" s="139" t="s">
        <v>1053</v>
      </c>
      <c r="AA373" s="139" t="s">
        <v>1071</v>
      </c>
      <c r="AB373" s="139"/>
      <c r="AC373" s="139"/>
      <c r="AD373" s="139" t="s">
        <v>2101</v>
      </c>
      <c r="AE373" s="139" t="s">
        <v>1860</v>
      </c>
      <c r="AF373" s="139" t="s">
        <v>2098</v>
      </c>
      <c r="AG373" s="139"/>
      <c r="AH373" s="139"/>
    </row>
    <row r="374" spans="1:34" ht="17.25" customHeight="1" x14ac:dyDescent="0.2">
      <c r="A374" s="139" t="s">
        <v>85</v>
      </c>
      <c r="B374" s="139" t="s">
        <v>2197</v>
      </c>
      <c r="C374" s="139"/>
      <c r="D374" s="139"/>
      <c r="E374" s="139"/>
      <c r="F374" s="139"/>
      <c r="G374" s="139"/>
      <c r="H374" s="139"/>
      <c r="I374" s="139"/>
      <c r="J374" s="144" t="s">
        <v>2198</v>
      </c>
      <c r="K374" s="139"/>
      <c r="L374" s="139"/>
      <c r="M374" s="139"/>
      <c r="N374" s="139" t="s">
        <v>2200</v>
      </c>
      <c r="O374" s="139" t="s">
        <v>2198</v>
      </c>
      <c r="P374" s="142"/>
      <c r="Q374" s="142" t="s">
        <v>2732</v>
      </c>
      <c r="R374" s="142"/>
      <c r="S374" s="139" t="s">
        <v>2200</v>
      </c>
      <c r="T374" s="145" t="s">
        <v>2198</v>
      </c>
      <c r="U374" s="139"/>
      <c r="V374" s="139"/>
      <c r="W374" s="139"/>
      <c r="X374" s="139" t="s">
        <v>2200</v>
      </c>
      <c r="Y374" s="139" t="s">
        <v>2199</v>
      </c>
      <c r="Z374" s="139"/>
      <c r="AA374" s="139"/>
      <c r="AB374" s="139"/>
      <c r="AC374" s="139" t="s">
        <v>2200</v>
      </c>
      <c r="AD374" s="139" t="s">
        <v>2198</v>
      </c>
      <c r="AE374" s="139"/>
      <c r="AF374" s="139"/>
      <c r="AG374" s="139"/>
      <c r="AH374" s="139" t="s">
        <v>2200</v>
      </c>
    </row>
    <row r="375" spans="1:34" ht="17.25" customHeight="1" x14ac:dyDescent="0.2">
      <c r="A375" s="139" t="s">
        <v>22</v>
      </c>
      <c r="B375" s="139"/>
      <c r="C375" s="139"/>
      <c r="D375" s="139"/>
      <c r="E375" s="139"/>
      <c r="F375" s="139"/>
      <c r="G375" s="139"/>
      <c r="H375" s="139"/>
      <c r="I375" s="139"/>
      <c r="J375" s="144"/>
      <c r="K375" s="139"/>
      <c r="L375" s="139"/>
      <c r="M375" s="139"/>
      <c r="N375" s="139"/>
      <c r="O375" s="139"/>
      <c r="P375" s="142"/>
      <c r="Q375" s="142"/>
      <c r="R375" s="142"/>
      <c r="S375" s="139"/>
      <c r="T375" s="145"/>
      <c r="U375" s="139"/>
      <c r="V375" s="139"/>
      <c r="W375" s="139"/>
      <c r="X375" s="139"/>
      <c r="Y375" s="139"/>
      <c r="Z375" s="139"/>
      <c r="AA375" s="139"/>
      <c r="AB375" s="139"/>
      <c r="AC375" s="139"/>
      <c r="AD375" s="139"/>
      <c r="AE375" s="139"/>
      <c r="AF375" s="139"/>
      <c r="AG375" s="139"/>
      <c r="AH375" s="139"/>
    </row>
    <row r="376" spans="1:34" ht="17.25" customHeight="1" x14ac:dyDescent="0.2">
      <c r="A376" s="146" t="s">
        <v>12</v>
      </c>
      <c r="B376" s="139" t="s">
        <v>278</v>
      </c>
      <c r="C376" s="139"/>
      <c r="D376" s="139"/>
      <c r="E376" s="139"/>
      <c r="F376" s="139"/>
      <c r="G376" s="139"/>
      <c r="H376" s="139"/>
      <c r="I376" s="139"/>
      <c r="J376" s="144" t="s">
        <v>279</v>
      </c>
      <c r="K376" s="139"/>
      <c r="L376" s="139"/>
      <c r="M376" s="139"/>
      <c r="N376" s="139"/>
      <c r="O376" s="139" t="s">
        <v>1718</v>
      </c>
      <c r="P376" s="142"/>
      <c r="Q376" s="142"/>
      <c r="R376" s="142"/>
      <c r="S376" s="139"/>
      <c r="T376" s="145" t="s">
        <v>1403</v>
      </c>
      <c r="U376" s="139"/>
      <c r="V376" s="139"/>
      <c r="W376" s="139"/>
      <c r="X376" s="139"/>
      <c r="Y376" s="139" t="s">
        <v>1054</v>
      </c>
      <c r="Z376" s="139"/>
      <c r="AA376" s="139"/>
      <c r="AB376" s="139"/>
      <c r="AC376" s="139"/>
      <c r="AD376" s="139" t="s">
        <v>1861</v>
      </c>
      <c r="AE376" s="139"/>
      <c r="AF376" s="139"/>
      <c r="AG376" s="139"/>
      <c r="AH376" s="139"/>
    </row>
    <row r="377" spans="1:34" ht="17.25" customHeight="1" x14ac:dyDescent="0.2">
      <c r="A377" s="139" t="s">
        <v>85</v>
      </c>
      <c r="B377" s="139" t="s">
        <v>280</v>
      </c>
      <c r="C377" s="139"/>
      <c r="D377" s="139"/>
      <c r="E377" s="139"/>
      <c r="F377" s="139"/>
      <c r="G377" s="139"/>
      <c r="H377" s="139"/>
      <c r="I377" s="139"/>
      <c r="J377" s="144" t="s">
        <v>2184</v>
      </c>
      <c r="K377" s="139"/>
      <c r="L377" s="139"/>
      <c r="M377" s="139"/>
      <c r="N377" s="139"/>
      <c r="O377" s="139" t="s">
        <v>1719</v>
      </c>
      <c r="P377" s="142"/>
      <c r="Q377" s="142"/>
      <c r="R377" s="142"/>
      <c r="S377" s="139"/>
      <c r="T377" s="145" t="s">
        <v>1404</v>
      </c>
      <c r="U377" s="139"/>
      <c r="V377" s="139"/>
      <c r="W377" s="139"/>
      <c r="X377" s="139"/>
      <c r="Y377" s="139" t="s">
        <v>1055</v>
      </c>
      <c r="Z377" s="139"/>
      <c r="AA377" s="139"/>
      <c r="AB377" s="139"/>
      <c r="AC377" s="139"/>
      <c r="AD377" s="139" t="s">
        <v>2102</v>
      </c>
      <c r="AE377" s="139"/>
      <c r="AF377" s="139"/>
      <c r="AG377" s="139"/>
      <c r="AH377" s="139"/>
    </row>
    <row r="378" spans="1:34" ht="17.25" customHeight="1" x14ac:dyDescent="0.2">
      <c r="A378" s="139" t="s">
        <v>281</v>
      </c>
      <c r="B378" s="139" t="s">
        <v>282</v>
      </c>
      <c r="C378" s="139"/>
      <c r="D378" s="139"/>
      <c r="E378" s="139" t="s">
        <v>17</v>
      </c>
      <c r="F378" s="139"/>
      <c r="G378" s="139"/>
      <c r="H378" s="139"/>
      <c r="I378" s="139"/>
      <c r="J378" s="144" t="s">
        <v>2185</v>
      </c>
      <c r="K378" s="139"/>
      <c r="L378" s="139"/>
      <c r="M378" s="139"/>
      <c r="N378" s="139"/>
      <c r="O378" s="139" t="s">
        <v>1720</v>
      </c>
      <c r="P378" s="142"/>
      <c r="Q378" s="142"/>
      <c r="R378" s="142"/>
      <c r="S378" s="139"/>
      <c r="T378" s="145" t="s">
        <v>1405</v>
      </c>
      <c r="U378" s="139"/>
      <c r="V378" s="139"/>
      <c r="W378" s="139"/>
      <c r="X378" s="139"/>
      <c r="Y378" s="139" t="s">
        <v>1056</v>
      </c>
      <c r="Z378" s="139"/>
      <c r="AA378" s="139"/>
      <c r="AB378" s="139"/>
      <c r="AC378" s="139"/>
      <c r="AD378" s="139" t="s">
        <v>2103</v>
      </c>
      <c r="AE378" s="139"/>
      <c r="AF378" s="139"/>
      <c r="AG378" s="139"/>
      <c r="AH378" s="139"/>
    </row>
    <row r="379" spans="1:34" ht="17.25" customHeight="1" x14ac:dyDescent="0.2">
      <c r="A379" s="139" t="s">
        <v>281</v>
      </c>
      <c r="B379" s="139" t="s">
        <v>283</v>
      </c>
      <c r="C379" s="139"/>
      <c r="D379" s="139"/>
      <c r="E379" s="139" t="s">
        <v>17</v>
      </c>
      <c r="F379" s="139"/>
      <c r="G379" s="139"/>
      <c r="H379" s="139"/>
      <c r="I379" s="139"/>
      <c r="J379" s="144" t="s">
        <v>785</v>
      </c>
      <c r="K379" s="139"/>
      <c r="L379" s="139"/>
      <c r="M379" s="139"/>
      <c r="N379" s="139"/>
      <c r="O379" s="139" t="s">
        <v>1721</v>
      </c>
      <c r="P379" s="142"/>
      <c r="Q379" s="142"/>
      <c r="R379" s="142"/>
      <c r="S379" s="139"/>
      <c r="T379" s="145" t="s">
        <v>1406</v>
      </c>
      <c r="U379" s="139"/>
      <c r="V379" s="139"/>
      <c r="W379" s="139"/>
      <c r="X379" s="139"/>
      <c r="Y379" s="139" t="s">
        <v>1057</v>
      </c>
      <c r="Z379" s="139"/>
      <c r="AA379" s="139"/>
      <c r="AB379" s="139"/>
      <c r="AC379" s="139"/>
      <c r="AD379" s="139" t="s">
        <v>2104</v>
      </c>
      <c r="AE379" s="139"/>
      <c r="AF379" s="139"/>
      <c r="AG379" s="139"/>
      <c r="AH379" s="139"/>
    </row>
    <row r="380" spans="1:34" ht="17.25" customHeight="1" x14ac:dyDescent="0.2">
      <c r="A380" s="139" t="s">
        <v>281</v>
      </c>
      <c r="B380" s="139" t="s">
        <v>284</v>
      </c>
      <c r="C380" s="139"/>
      <c r="D380" s="139"/>
      <c r="E380" s="139" t="s">
        <v>17</v>
      </c>
      <c r="F380" s="139"/>
      <c r="G380" s="139"/>
      <c r="H380" s="139"/>
      <c r="I380" s="139"/>
      <c r="J380" s="144" t="s">
        <v>786</v>
      </c>
      <c r="K380" s="139"/>
      <c r="L380" s="139"/>
      <c r="M380" s="139"/>
      <c r="N380" s="139"/>
      <c r="O380" s="139" t="s">
        <v>1722</v>
      </c>
      <c r="P380" s="142"/>
      <c r="Q380" s="142"/>
      <c r="R380" s="142"/>
      <c r="S380" s="139"/>
      <c r="T380" s="145" t="s">
        <v>1407</v>
      </c>
      <c r="U380" s="139"/>
      <c r="V380" s="59"/>
      <c r="W380" s="139"/>
      <c r="X380" s="139"/>
      <c r="Y380" s="139" t="s">
        <v>2364</v>
      </c>
      <c r="Z380" s="139"/>
      <c r="AA380" s="59"/>
      <c r="AB380" s="139"/>
      <c r="AC380" s="139"/>
      <c r="AD380" s="139" t="s">
        <v>2105</v>
      </c>
      <c r="AE380" s="139"/>
      <c r="AF380" s="139"/>
      <c r="AG380" s="139"/>
      <c r="AH380" s="139"/>
    </row>
    <row r="381" spans="1:34" ht="17.25" customHeight="1" x14ac:dyDescent="0.2">
      <c r="A381" s="139" t="s">
        <v>285</v>
      </c>
      <c r="B381" s="139" t="s">
        <v>286</v>
      </c>
      <c r="C381" s="139"/>
      <c r="D381" s="139"/>
      <c r="E381" s="139" t="s">
        <v>17</v>
      </c>
      <c r="F381" s="139"/>
      <c r="G381" s="139"/>
      <c r="H381" s="139"/>
      <c r="I381" s="139"/>
      <c r="J381" s="144" t="s">
        <v>787</v>
      </c>
      <c r="K381" s="139"/>
      <c r="L381" s="139"/>
      <c r="M381" s="139"/>
      <c r="N381" s="139"/>
      <c r="O381" s="139" t="s">
        <v>1723</v>
      </c>
      <c r="P381" s="142"/>
      <c r="Q381" s="142"/>
      <c r="R381" s="142"/>
      <c r="S381" s="139"/>
      <c r="T381" s="145" t="s">
        <v>1408</v>
      </c>
      <c r="U381" s="139"/>
      <c r="V381" s="139"/>
      <c r="W381" s="139"/>
      <c r="X381" s="139"/>
      <c r="Y381" s="139" t="s">
        <v>1058</v>
      </c>
      <c r="Z381" s="139"/>
      <c r="AA381" s="139"/>
      <c r="AB381" s="139"/>
      <c r="AC381" s="139"/>
      <c r="AD381" s="139" t="s">
        <v>2106</v>
      </c>
      <c r="AE381" s="139"/>
      <c r="AF381" s="139"/>
      <c r="AG381" s="139"/>
      <c r="AH381" s="139"/>
    </row>
    <row r="382" spans="1:34" ht="17.25" customHeight="1" x14ac:dyDescent="0.2">
      <c r="A382" s="146" t="s">
        <v>22</v>
      </c>
      <c r="B382" s="139"/>
      <c r="C382" s="139"/>
      <c r="D382" s="139"/>
      <c r="E382" s="139"/>
      <c r="F382" s="139"/>
      <c r="G382" s="139"/>
      <c r="H382" s="139"/>
      <c r="I382" s="139"/>
      <c r="J382" s="144"/>
      <c r="K382" s="139"/>
      <c r="L382" s="139"/>
      <c r="M382" s="139"/>
      <c r="N382" s="139"/>
      <c r="O382" s="139"/>
      <c r="P382" s="142"/>
      <c r="Q382" s="142"/>
      <c r="R382" s="142"/>
      <c r="S382" s="139"/>
      <c r="T382" s="145"/>
      <c r="U382" s="139"/>
      <c r="V382" s="139"/>
      <c r="W382" s="139"/>
      <c r="X382" s="139"/>
      <c r="Y382" s="139"/>
      <c r="Z382" s="139"/>
      <c r="AA382" s="139"/>
      <c r="AB382" s="139"/>
      <c r="AC382" s="139"/>
      <c r="AD382" s="139"/>
      <c r="AE382" s="139"/>
      <c r="AF382" s="139"/>
      <c r="AG382" s="139"/>
      <c r="AH382" s="139"/>
    </row>
    <row r="383" spans="1:34" ht="17.25" customHeight="1" x14ac:dyDescent="0.2">
      <c r="A383" s="139" t="s">
        <v>287</v>
      </c>
      <c r="B383" s="139" t="s">
        <v>288</v>
      </c>
      <c r="C383" s="139"/>
      <c r="D383" s="139"/>
      <c r="E383" s="139" t="s">
        <v>17</v>
      </c>
      <c r="F383" s="139"/>
      <c r="G383" s="139"/>
      <c r="H383" s="139"/>
      <c r="I383" s="139"/>
      <c r="J383" s="144" t="s">
        <v>788</v>
      </c>
      <c r="K383" s="139"/>
      <c r="L383" s="139"/>
      <c r="M383" s="139"/>
      <c r="N383" s="139"/>
      <c r="O383" s="139" t="s">
        <v>1724</v>
      </c>
      <c r="P383" s="142"/>
      <c r="Q383" s="142"/>
      <c r="R383" s="142"/>
      <c r="S383" s="139"/>
      <c r="T383" s="145" t="s">
        <v>1409</v>
      </c>
      <c r="U383" s="139"/>
      <c r="V383" s="139"/>
      <c r="W383" s="139"/>
      <c r="X383" s="139"/>
      <c r="Y383" s="139" t="s">
        <v>1059</v>
      </c>
      <c r="Z383" s="139"/>
      <c r="AA383" s="139"/>
      <c r="AB383" s="139"/>
      <c r="AC383" s="139"/>
      <c r="AD383" s="139" t="s">
        <v>2107</v>
      </c>
      <c r="AE383" s="139"/>
      <c r="AF383" s="139"/>
      <c r="AG383" s="139"/>
      <c r="AH383" s="139"/>
    </row>
    <row r="384" spans="1:34" ht="17.25" customHeight="1" x14ac:dyDescent="0.2">
      <c r="A384" s="139" t="s">
        <v>2551</v>
      </c>
      <c r="B384" s="139" t="s">
        <v>289</v>
      </c>
      <c r="C384" s="139"/>
      <c r="D384" s="139"/>
      <c r="E384" s="139" t="s">
        <v>17</v>
      </c>
      <c r="F384" s="139"/>
      <c r="G384" s="139"/>
      <c r="H384" s="139"/>
      <c r="I384" s="139"/>
      <c r="J384" s="144" t="s">
        <v>789</v>
      </c>
      <c r="K384" s="139"/>
      <c r="L384" s="139"/>
      <c r="M384" s="139"/>
      <c r="N384" s="139"/>
      <c r="O384" s="139" t="s">
        <v>1725</v>
      </c>
      <c r="P384" s="142"/>
      <c r="Q384" s="142"/>
      <c r="R384" s="142"/>
      <c r="S384" s="139"/>
      <c r="T384" s="145" t="s">
        <v>1410</v>
      </c>
      <c r="U384" s="139"/>
      <c r="V384" s="139"/>
      <c r="W384" s="139"/>
      <c r="X384" s="139"/>
      <c r="Y384" s="139" t="s">
        <v>1060</v>
      </c>
      <c r="Z384" s="139"/>
      <c r="AA384" s="139"/>
      <c r="AB384" s="139"/>
      <c r="AC384" s="139"/>
      <c r="AD384" s="139" t="s">
        <v>2108</v>
      </c>
      <c r="AE384" s="139"/>
      <c r="AF384" s="139"/>
      <c r="AG384" s="139"/>
      <c r="AH384" s="139"/>
    </row>
    <row r="385" spans="1:34" ht="17.25" customHeight="1" x14ac:dyDescent="0.2">
      <c r="A385" s="146" t="s">
        <v>12</v>
      </c>
      <c r="B385" s="139" t="s">
        <v>771</v>
      </c>
      <c r="C385" s="139"/>
      <c r="D385" s="139"/>
      <c r="E385" s="139"/>
      <c r="F385" s="139"/>
      <c r="G385" s="139"/>
      <c r="H385" s="139" t="s">
        <v>76</v>
      </c>
      <c r="I385" s="139"/>
      <c r="J385" s="144" t="s">
        <v>772</v>
      </c>
      <c r="K385" s="139"/>
      <c r="L385" s="139"/>
      <c r="M385" s="139"/>
      <c r="N385" s="139"/>
      <c r="O385" s="139" t="s">
        <v>1726</v>
      </c>
      <c r="P385" s="142"/>
      <c r="Q385" s="142"/>
      <c r="R385" s="142"/>
      <c r="S385" s="139"/>
      <c r="T385" s="145" t="s">
        <v>1411</v>
      </c>
      <c r="U385" s="139"/>
      <c r="V385" s="139"/>
      <c r="W385" s="139"/>
      <c r="X385" s="139"/>
      <c r="Y385" s="139" t="s">
        <v>1061</v>
      </c>
      <c r="Z385" s="139"/>
      <c r="AA385" s="139"/>
      <c r="AB385" s="139"/>
      <c r="AC385" s="139"/>
      <c r="AD385" s="139" t="s">
        <v>1862</v>
      </c>
      <c r="AE385" s="139"/>
      <c r="AF385" s="139"/>
      <c r="AG385" s="139"/>
      <c r="AH385" s="139"/>
    </row>
    <row r="386" spans="1:34" ht="17.25" customHeight="1" x14ac:dyDescent="0.2">
      <c r="A386" s="147" t="s">
        <v>85</v>
      </c>
      <c r="B386" s="139" t="s">
        <v>773</v>
      </c>
      <c r="C386" s="139"/>
      <c r="D386" s="139"/>
      <c r="E386" s="139"/>
      <c r="F386" s="139"/>
      <c r="G386" s="139"/>
      <c r="H386" s="139"/>
      <c r="I386" s="139"/>
      <c r="J386" s="144" t="s">
        <v>784</v>
      </c>
      <c r="K386" s="139"/>
      <c r="L386" s="139"/>
      <c r="M386" s="139"/>
      <c r="N386" s="139"/>
      <c r="O386" s="139" t="s">
        <v>1727</v>
      </c>
      <c r="P386" s="142"/>
      <c r="Q386" s="142"/>
      <c r="R386" s="142"/>
      <c r="S386" s="139"/>
      <c r="T386" s="145" t="s">
        <v>1412</v>
      </c>
      <c r="U386" s="139"/>
      <c r="V386" s="139"/>
      <c r="W386" s="139"/>
      <c r="X386" s="139"/>
      <c r="Y386" s="139" t="s">
        <v>1062</v>
      </c>
      <c r="Z386" s="139"/>
      <c r="AA386" s="139"/>
      <c r="AB386" s="139"/>
      <c r="AC386" s="139"/>
      <c r="AD386" s="139" t="s">
        <v>2109</v>
      </c>
      <c r="AE386" s="139"/>
      <c r="AF386" s="139"/>
      <c r="AG386" s="139"/>
      <c r="AH386" s="139"/>
    </row>
    <row r="387" spans="1:34" ht="17.25" customHeight="1" x14ac:dyDescent="0.2">
      <c r="A387" s="139" t="s">
        <v>2556</v>
      </c>
      <c r="B387" s="139" t="s">
        <v>290</v>
      </c>
      <c r="C387" s="139"/>
      <c r="D387" s="139"/>
      <c r="E387" s="139" t="s">
        <v>17</v>
      </c>
      <c r="F387" s="139"/>
      <c r="G387" s="139"/>
      <c r="H387" s="139"/>
      <c r="I387" s="139"/>
      <c r="J387" s="144" t="s">
        <v>774</v>
      </c>
      <c r="K387" s="139"/>
      <c r="L387" s="139"/>
      <c r="M387" s="139" t="s">
        <v>780</v>
      </c>
      <c r="N387" s="139"/>
      <c r="O387" s="139" t="s">
        <v>1728</v>
      </c>
      <c r="P387" s="142"/>
      <c r="Q387" s="142"/>
      <c r="R387" s="142" t="s">
        <v>2720</v>
      </c>
      <c r="S387" s="139"/>
      <c r="T387" s="145" t="s">
        <v>1413</v>
      </c>
      <c r="U387" s="139"/>
      <c r="V387" s="139"/>
      <c r="W387" s="139" t="s">
        <v>1263</v>
      </c>
      <c r="X387" s="139"/>
      <c r="Y387" s="139" t="s">
        <v>1063</v>
      </c>
      <c r="Z387" s="139"/>
      <c r="AA387" s="139"/>
      <c r="AB387" s="139" t="s">
        <v>1069</v>
      </c>
      <c r="AC387" s="139"/>
      <c r="AD387" s="139" t="s">
        <v>1863</v>
      </c>
      <c r="AE387" s="139"/>
      <c r="AF387" s="139"/>
      <c r="AG387" s="139" t="s">
        <v>1816</v>
      </c>
      <c r="AH387" s="139"/>
    </row>
    <row r="388" spans="1:34" ht="17.25" customHeight="1" x14ac:dyDescent="0.2">
      <c r="A388" s="139" t="s">
        <v>2556</v>
      </c>
      <c r="B388" s="139" t="s">
        <v>291</v>
      </c>
      <c r="C388" s="139"/>
      <c r="D388" s="139"/>
      <c r="E388" s="139" t="s">
        <v>17</v>
      </c>
      <c r="F388" s="139"/>
      <c r="G388" s="139"/>
      <c r="H388" s="139"/>
      <c r="I388" s="139"/>
      <c r="J388" s="144" t="s">
        <v>779</v>
      </c>
      <c r="K388" s="139"/>
      <c r="L388" s="139"/>
      <c r="M388" s="139" t="s">
        <v>780</v>
      </c>
      <c r="N388" s="139"/>
      <c r="O388" s="139" t="s">
        <v>1729</v>
      </c>
      <c r="P388" s="142"/>
      <c r="Q388" s="142"/>
      <c r="R388" s="142" t="s">
        <v>2720</v>
      </c>
      <c r="S388" s="139"/>
      <c r="T388" s="60" t="s">
        <v>1414</v>
      </c>
      <c r="U388" s="139"/>
      <c r="V388" s="139"/>
      <c r="W388" s="139" t="s">
        <v>1263</v>
      </c>
      <c r="X388" s="139"/>
      <c r="Y388" s="59" t="s">
        <v>1064</v>
      </c>
      <c r="Z388" s="139"/>
      <c r="AA388" s="139"/>
      <c r="AB388" s="139" t="s">
        <v>1069</v>
      </c>
      <c r="AC388" s="139"/>
      <c r="AD388" s="139" t="s">
        <v>1864</v>
      </c>
      <c r="AE388" s="139"/>
      <c r="AF388" s="139"/>
      <c r="AG388" s="139" t="s">
        <v>1816</v>
      </c>
      <c r="AH388" s="139"/>
    </row>
    <row r="389" spans="1:34" ht="17.25" customHeight="1" x14ac:dyDescent="0.2">
      <c r="A389" s="139" t="s">
        <v>2556</v>
      </c>
      <c r="B389" s="139" t="s">
        <v>292</v>
      </c>
      <c r="C389" s="139"/>
      <c r="D389" s="139"/>
      <c r="E389" s="139" t="s">
        <v>17</v>
      </c>
      <c r="F389" s="139"/>
      <c r="G389" s="139"/>
      <c r="H389" s="139"/>
      <c r="I389" s="139"/>
      <c r="J389" s="144" t="s">
        <v>775</v>
      </c>
      <c r="K389" s="139"/>
      <c r="L389" s="139"/>
      <c r="M389" s="139" t="s">
        <v>780</v>
      </c>
      <c r="N389" s="139"/>
      <c r="O389" s="139" t="s">
        <v>1730</v>
      </c>
      <c r="P389" s="142"/>
      <c r="Q389" s="142"/>
      <c r="R389" s="142" t="s">
        <v>2720</v>
      </c>
      <c r="S389" s="139"/>
      <c r="T389" s="145" t="s">
        <v>1415</v>
      </c>
      <c r="U389" s="139"/>
      <c r="V389" s="139"/>
      <c r="W389" s="139" t="s">
        <v>1263</v>
      </c>
      <c r="X389" s="139"/>
      <c r="Y389" s="139" t="s">
        <v>1065</v>
      </c>
      <c r="Z389" s="139"/>
      <c r="AA389" s="139"/>
      <c r="AB389" s="139" t="s">
        <v>1069</v>
      </c>
      <c r="AC389" s="139"/>
      <c r="AD389" s="139" t="s">
        <v>1865</v>
      </c>
      <c r="AE389" s="139"/>
      <c r="AF389" s="139"/>
      <c r="AG389" s="139" t="s">
        <v>1816</v>
      </c>
      <c r="AH389" s="139"/>
    </row>
    <row r="390" spans="1:34" ht="17.25" customHeight="1" x14ac:dyDescent="0.2">
      <c r="A390" s="139" t="s">
        <v>2556</v>
      </c>
      <c r="B390" s="139" t="s">
        <v>293</v>
      </c>
      <c r="C390" s="139"/>
      <c r="D390" s="139"/>
      <c r="E390" s="139" t="s">
        <v>17</v>
      </c>
      <c r="F390" s="139"/>
      <c r="G390" s="139"/>
      <c r="H390" s="139"/>
      <c r="I390" s="139"/>
      <c r="J390" s="144" t="s">
        <v>776</v>
      </c>
      <c r="K390" s="139"/>
      <c r="L390" s="139"/>
      <c r="M390" s="139" t="s">
        <v>780</v>
      </c>
      <c r="N390" s="139"/>
      <c r="O390" s="139" t="s">
        <v>1731</v>
      </c>
      <c r="P390" s="142"/>
      <c r="Q390" s="142"/>
      <c r="R390" s="142" t="s">
        <v>2720</v>
      </c>
      <c r="S390" s="139"/>
      <c r="T390" s="145" t="s">
        <v>1416</v>
      </c>
      <c r="U390" s="139"/>
      <c r="V390" s="139"/>
      <c r="W390" s="139" t="s">
        <v>1263</v>
      </c>
      <c r="X390" s="139"/>
      <c r="Y390" s="139" t="s">
        <v>1066</v>
      </c>
      <c r="Z390" s="139"/>
      <c r="AA390" s="139"/>
      <c r="AB390" s="139" t="s">
        <v>1069</v>
      </c>
      <c r="AC390" s="139"/>
      <c r="AD390" s="139" t="s">
        <v>1866</v>
      </c>
      <c r="AE390" s="139"/>
      <c r="AF390" s="139"/>
      <c r="AG390" s="139" t="s">
        <v>1816</v>
      </c>
      <c r="AH390" s="139"/>
    </row>
    <row r="391" spans="1:34" ht="17.25" customHeight="1" x14ac:dyDescent="0.2">
      <c r="A391" s="139" t="s">
        <v>2556</v>
      </c>
      <c r="B391" s="139" t="s">
        <v>294</v>
      </c>
      <c r="C391" s="139"/>
      <c r="D391" s="139"/>
      <c r="E391" s="139" t="s">
        <v>17</v>
      </c>
      <c r="F391" s="139"/>
      <c r="G391" s="139"/>
      <c r="H391" s="139"/>
      <c r="I391" s="139"/>
      <c r="J391" s="144" t="s">
        <v>777</v>
      </c>
      <c r="K391" s="139"/>
      <c r="L391" s="139"/>
      <c r="M391" s="139" t="s">
        <v>780</v>
      </c>
      <c r="N391" s="139"/>
      <c r="O391" s="139" t="s">
        <v>1732</v>
      </c>
      <c r="P391" s="142"/>
      <c r="Q391" s="142"/>
      <c r="R391" s="142" t="s">
        <v>2720</v>
      </c>
      <c r="S391" s="139"/>
      <c r="T391" s="145" t="s">
        <v>1417</v>
      </c>
      <c r="U391" s="139"/>
      <c r="V391" s="139"/>
      <c r="W391" s="139" t="s">
        <v>1263</v>
      </c>
      <c r="X391" s="139"/>
      <c r="Y391" s="139" t="s">
        <v>1067</v>
      </c>
      <c r="Z391" s="139"/>
      <c r="AA391" s="139"/>
      <c r="AB391" s="139" t="s">
        <v>1069</v>
      </c>
      <c r="AC391" s="139"/>
      <c r="AD391" s="139" t="s">
        <v>1867</v>
      </c>
      <c r="AE391" s="139"/>
      <c r="AF391" s="139"/>
      <c r="AG391" s="139" t="s">
        <v>1816</v>
      </c>
      <c r="AH391" s="139"/>
    </row>
    <row r="392" spans="1:34" ht="17.25" customHeight="1" x14ac:dyDescent="0.2">
      <c r="A392" s="139" t="s">
        <v>2556</v>
      </c>
      <c r="B392" s="139" t="s">
        <v>295</v>
      </c>
      <c r="C392" s="139"/>
      <c r="D392" s="139"/>
      <c r="E392" s="139" t="s">
        <v>17</v>
      </c>
      <c r="F392" s="139"/>
      <c r="G392" s="139"/>
      <c r="H392" s="139"/>
      <c r="I392" s="139"/>
      <c r="J392" s="144" t="s">
        <v>778</v>
      </c>
      <c r="K392" s="139"/>
      <c r="L392" s="139"/>
      <c r="M392" s="139" t="s">
        <v>780</v>
      </c>
      <c r="N392" s="139"/>
      <c r="O392" s="139" t="s">
        <v>1733</v>
      </c>
      <c r="P392" s="142"/>
      <c r="Q392" s="142"/>
      <c r="R392" s="142" t="s">
        <v>2720</v>
      </c>
      <c r="S392" s="139"/>
      <c r="T392" s="145" t="s">
        <v>1418</v>
      </c>
      <c r="U392" s="139"/>
      <c r="V392" s="139"/>
      <c r="W392" s="139" t="s">
        <v>1263</v>
      </c>
      <c r="X392" s="139"/>
      <c r="Y392" s="139" t="s">
        <v>1068</v>
      </c>
      <c r="Z392" s="139"/>
      <c r="AA392" s="139"/>
      <c r="AB392" s="139" t="s">
        <v>1069</v>
      </c>
      <c r="AC392" s="139"/>
      <c r="AD392" s="139" t="s">
        <v>1868</v>
      </c>
      <c r="AE392" s="139"/>
      <c r="AF392" s="139"/>
      <c r="AG392" s="139" t="s">
        <v>1816</v>
      </c>
      <c r="AH392" s="139"/>
    </row>
    <row r="393" spans="1:34" ht="17.25" customHeight="1" x14ac:dyDescent="0.2">
      <c r="A393" s="146" t="s">
        <v>22</v>
      </c>
      <c r="B393" s="139"/>
      <c r="C393" s="139"/>
      <c r="D393" s="139"/>
      <c r="E393" s="139"/>
      <c r="F393" s="139"/>
      <c r="G393" s="139"/>
      <c r="H393" s="139"/>
      <c r="I393" s="139"/>
      <c r="J393" s="144"/>
      <c r="K393" s="139"/>
      <c r="L393" s="139"/>
      <c r="M393" s="139"/>
      <c r="N393" s="139"/>
      <c r="O393" s="139"/>
      <c r="P393" s="142"/>
      <c r="Q393" s="142"/>
      <c r="R393" s="142"/>
      <c r="S393" s="139"/>
      <c r="T393" s="145"/>
      <c r="U393" s="139"/>
      <c r="V393" s="139"/>
      <c r="W393" s="139"/>
      <c r="X393" s="139"/>
      <c r="Y393" s="139"/>
      <c r="Z393" s="139"/>
      <c r="AA393" s="139"/>
      <c r="AB393" s="139"/>
      <c r="AC393" s="139"/>
      <c r="AD393" s="139"/>
      <c r="AE393" s="139"/>
      <c r="AF393" s="139"/>
      <c r="AG393" s="139"/>
      <c r="AH393" s="139"/>
    </row>
    <row r="394" spans="1:34" ht="17.25" customHeight="1" x14ac:dyDescent="0.2">
      <c r="A394" s="139" t="s">
        <v>18</v>
      </c>
      <c r="B394" s="139" t="s">
        <v>296</v>
      </c>
      <c r="C394" s="139"/>
      <c r="D394" s="139"/>
      <c r="E394" s="139" t="s">
        <v>17</v>
      </c>
      <c r="F394" s="139" t="s">
        <v>297</v>
      </c>
      <c r="G394" s="139"/>
      <c r="H394" s="139"/>
      <c r="I394" s="139"/>
      <c r="J394" s="144" t="s">
        <v>790</v>
      </c>
      <c r="K394" s="139"/>
      <c r="L394" s="139"/>
      <c r="M394" s="139"/>
      <c r="N394" s="139"/>
      <c r="O394" s="142" t="s">
        <v>2777</v>
      </c>
      <c r="P394" s="142"/>
      <c r="Q394" s="142"/>
      <c r="R394" s="142"/>
      <c r="S394" s="139"/>
      <c r="T394" s="145" t="s">
        <v>1419</v>
      </c>
      <c r="U394" s="139"/>
      <c r="V394" s="139"/>
      <c r="W394" s="139"/>
      <c r="X394" s="139"/>
      <c r="Y394" s="139" t="s">
        <v>1070</v>
      </c>
      <c r="Z394" s="139"/>
      <c r="AA394" s="139"/>
      <c r="AB394" s="139"/>
      <c r="AC394" s="139"/>
      <c r="AD394" s="139" t="s">
        <v>2110</v>
      </c>
      <c r="AE394" s="139"/>
      <c r="AF394" s="139"/>
      <c r="AG394" s="139"/>
      <c r="AH394" s="139"/>
    </row>
    <row r="395" spans="1:34" ht="17.25" customHeight="1" x14ac:dyDescent="0.2">
      <c r="A395" s="138" t="s">
        <v>22</v>
      </c>
      <c r="B395" s="139"/>
      <c r="C395" s="139"/>
      <c r="D395" s="139"/>
      <c r="E395" s="139"/>
      <c r="F395" s="139"/>
      <c r="G395" s="139"/>
      <c r="H395" s="139"/>
      <c r="I395" s="139"/>
      <c r="J395" s="144"/>
      <c r="K395" s="139"/>
      <c r="L395" s="139"/>
      <c r="M395" s="139"/>
      <c r="N395" s="139"/>
      <c r="O395" s="139"/>
      <c r="P395" s="142"/>
      <c r="Q395" s="142"/>
      <c r="R395" s="142"/>
      <c r="S395" s="139"/>
      <c r="T395" s="145"/>
      <c r="U395" s="139"/>
      <c r="V395" s="139"/>
      <c r="W395" s="139"/>
      <c r="X395" s="139"/>
      <c r="Y395" s="139"/>
      <c r="Z395" s="139"/>
      <c r="AA395" s="139"/>
      <c r="AB395" s="139"/>
      <c r="AC395" s="139"/>
      <c r="AD395" s="139"/>
      <c r="AE395" s="139"/>
      <c r="AF395" s="139"/>
      <c r="AG395" s="139"/>
      <c r="AH395" s="139"/>
    </row>
    <row r="396" spans="1:34" ht="17.25" customHeight="1" x14ac:dyDescent="0.2">
      <c r="A396" s="117"/>
      <c r="B396" s="117"/>
      <c r="C396" s="117"/>
      <c r="D396" s="117"/>
      <c r="E396" s="117"/>
      <c r="F396" s="117"/>
      <c r="G396" s="117"/>
      <c r="H396" s="117"/>
      <c r="I396" s="117"/>
      <c r="K396" s="117"/>
      <c r="L396" s="117"/>
      <c r="M396" s="117"/>
      <c r="O396" s="117"/>
      <c r="P396" s="117"/>
      <c r="Q396" s="117"/>
      <c r="R396" s="117"/>
      <c r="T396" s="117"/>
      <c r="U396" s="117"/>
      <c r="V396" s="117"/>
      <c r="W396" s="117"/>
      <c r="Y396" s="117"/>
      <c r="Z396" s="117"/>
      <c r="AA396" s="117"/>
      <c r="AB396" s="117"/>
      <c r="AD396" s="117"/>
      <c r="AE396" s="117"/>
      <c r="AF396" s="117"/>
      <c r="AG396" s="117"/>
    </row>
    <row r="397" spans="1:34" ht="17.25" customHeight="1" x14ac:dyDescent="0.2">
      <c r="A397" s="148" t="s">
        <v>12</v>
      </c>
      <c r="B397" s="149" t="s">
        <v>479</v>
      </c>
      <c r="C397" s="149"/>
      <c r="D397" s="149"/>
      <c r="E397" s="149"/>
      <c r="F397" s="149"/>
      <c r="G397" s="149"/>
      <c r="H397" s="149"/>
      <c r="I397" s="149"/>
      <c r="J397" s="150" t="s">
        <v>480</v>
      </c>
      <c r="K397" s="149"/>
      <c r="L397" s="149"/>
      <c r="M397" s="149"/>
      <c r="N397" s="151"/>
      <c r="O397" s="150" t="s">
        <v>1734</v>
      </c>
      <c r="P397" s="152"/>
      <c r="Q397" s="152"/>
      <c r="R397" s="152"/>
      <c r="S397" s="151"/>
      <c r="T397" s="153" t="s">
        <v>1421</v>
      </c>
      <c r="U397" s="154"/>
      <c r="V397" s="154"/>
      <c r="W397" s="154"/>
      <c r="X397" s="151"/>
      <c r="Y397" s="150" t="s">
        <v>1129</v>
      </c>
      <c r="Z397" s="149"/>
      <c r="AA397" s="149"/>
      <c r="AB397" s="149"/>
      <c r="AC397" s="151"/>
      <c r="AD397" s="150" t="s">
        <v>1869</v>
      </c>
      <c r="AE397" s="154"/>
      <c r="AF397" s="154"/>
      <c r="AG397" s="154"/>
      <c r="AH397" s="151"/>
    </row>
    <row r="398" spans="1:34" ht="17.25" customHeight="1" x14ac:dyDescent="0.2">
      <c r="A398" s="149" t="s">
        <v>85</v>
      </c>
      <c r="B398" s="154" t="s">
        <v>2190</v>
      </c>
      <c r="C398" s="154"/>
      <c r="D398" s="149"/>
      <c r="E398" s="149"/>
      <c r="F398" s="149"/>
      <c r="G398" s="149"/>
      <c r="H398" s="149"/>
      <c r="I398" s="149"/>
      <c r="J398" s="154" t="s">
        <v>298</v>
      </c>
      <c r="K398" s="149"/>
      <c r="L398" s="149"/>
      <c r="M398" s="149"/>
      <c r="N398" s="151"/>
      <c r="O398" s="63" t="s">
        <v>1735</v>
      </c>
      <c r="P398" s="152"/>
      <c r="Q398" s="152"/>
      <c r="R398" s="152"/>
      <c r="S398" s="151"/>
      <c r="T398" s="64" t="s">
        <v>1422</v>
      </c>
      <c r="U398" s="154"/>
      <c r="V398" s="154"/>
      <c r="W398" s="154"/>
      <c r="X398" s="151"/>
      <c r="Y398" s="154" t="s">
        <v>1130</v>
      </c>
      <c r="Z398" s="149"/>
      <c r="AA398" s="149"/>
      <c r="AB398" s="149"/>
      <c r="AC398" s="151"/>
      <c r="AD398" s="154" t="s">
        <v>2111</v>
      </c>
      <c r="AE398" s="154"/>
      <c r="AF398" s="154"/>
      <c r="AG398" s="154"/>
      <c r="AH398" s="151"/>
    </row>
    <row r="399" spans="1:34" ht="17.25" customHeight="1" x14ac:dyDescent="0.2">
      <c r="A399" s="155" t="s">
        <v>12</v>
      </c>
      <c r="B399" s="151" t="s">
        <v>615</v>
      </c>
      <c r="C399" s="151"/>
      <c r="D399" s="151"/>
      <c r="E399" s="151"/>
      <c r="F399" s="151"/>
      <c r="G399" s="151"/>
      <c r="H399" s="151" t="s">
        <v>76</v>
      </c>
      <c r="I399" s="151"/>
      <c r="J399" s="154"/>
      <c r="K399" s="151"/>
      <c r="L399" s="151"/>
      <c r="M399" s="151"/>
      <c r="N399" s="151"/>
      <c r="O399" s="151"/>
      <c r="P399" s="152"/>
      <c r="Q399" s="152"/>
      <c r="R399" s="152"/>
      <c r="S399" s="151"/>
      <c r="T399" s="156"/>
      <c r="U399" s="151"/>
      <c r="V399" s="151"/>
      <c r="W399" s="151"/>
      <c r="X399" s="151"/>
      <c r="Y399" s="151"/>
      <c r="Z399" s="151"/>
      <c r="AA399" s="151"/>
      <c r="AB399" s="151"/>
      <c r="AC399" s="151"/>
      <c r="AD399" s="151"/>
      <c r="AE399" s="151"/>
      <c r="AF399" s="151"/>
      <c r="AG399" s="151"/>
      <c r="AH399" s="151"/>
    </row>
    <row r="400" spans="1:34" ht="17.25" customHeight="1" x14ac:dyDescent="0.2">
      <c r="A400" s="149" t="s">
        <v>2556</v>
      </c>
      <c r="B400" s="149" t="s">
        <v>299</v>
      </c>
      <c r="C400" s="149"/>
      <c r="D400" s="149"/>
      <c r="E400" s="151" t="s">
        <v>17</v>
      </c>
      <c r="F400" s="149"/>
      <c r="G400" s="149"/>
      <c r="H400" s="149"/>
      <c r="I400" s="149"/>
      <c r="J400" s="154" t="s">
        <v>2796</v>
      </c>
      <c r="K400" s="149"/>
      <c r="L400" s="151"/>
      <c r="M400" s="149"/>
      <c r="N400" s="151"/>
      <c r="O400" s="154" t="s">
        <v>1736</v>
      </c>
      <c r="P400" s="152"/>
      <c r="Q400" s="151"/>
      <c r="R400" s="154"/>
      <c r="S400" s="151"/>
      <c r="T400" s="61" t="s">
        <v>1423</v>
      </c>
      <c r="U400" s="154"/>
      <c r="V400" s="62"/>
      <c r="W400" s="154"/>
      <c r="X400" s="151"/>
      <c r="Y400" s="154" t="s">
        <v>1131</v>
      </c>
      <c r="Z400" s="149"/>
      <c r="AA400" s="62"/>
      <c r="AB400" s="149"/>
      <c r="AC400" s="151"/>
      <c r="AD400" s="154" t="s">
        <v>2112</v>
      </c>
      <c r="AE400" s="154"/>
      <c r="AF400" s="151"/>
      <c r="AG400" s="154"/>
      <c r="AH400" s="151"/>
    </row>
    <row r="401" spans="1:34" ht="17.25" customHeight="1" x14ac:dyDescent="0.2">
      <c r="A401" s="154" t="s">
        <v>85</v>
      </c>
      <c r="B401" s="154" t="s">
        <v>506</v>
      </c>
      <c r="C401" s="154"/>
      <c r="D401" s="149"/>
      <c r="E401" s="149"/>
      <c r="F401" s="149"/>
      <c r="G401" s="149"/>
      <c r="H401" s="149"/>
      <c r="I401" s="149"/>
      <c r="J401" s="154" t="s">
        <v>609</v>
      </c>
      <c r="K401" s="149"/>
      <c r="L401" s="149"/>
      <c r="M401" s="149"/>
      <c r="N401" s="151" t="s">
        <v>1249</v>
      </c>
      <c r="O401" s="152" t="s">
        <v>2779</v>
      </c>
      <c r="P401" s="152"/>
      <c r="Q401" s="152"/>
      <c r="R401" s="152"/>
      <c r="S401" s="151" t="s">
        <v>1249</v>
      </c>
      <c r="T401" s="64" t="s">
        <v>1424</v>
      </c>
      <c r="U401" s="154"/>
      <c r="V401" s="154"/>
      <c r="W401" s="154"/>
      <c r="X401" s="151" t="s">
        <v>1249</v>
      </c>
      <c r="Y401" s="154" t="s">
        <v>1147</v>
      </c>
      <c r="Z401" s="149"/>
      <c r="AA401" s="149"/>
      <c r="AB401" s="149"/>
      <c r="AC401" s="151" t="s">
        <v>1249</v>
      </c>
      <c r="AD401" s="154" t="s">
        <v>1870</v>
      </c>
      <c r="AE401" s="154"/>
      <c r="AF401" s="154"/>
      <c r="AG401" s="154"/>
      <c r="AH401" s="151" t="s">
        <v>1249</v>
      </c>
    </row>
    <row r="402" spans="1:34" ht="17.25" customHeight="1" x14ac:dyDescent="0.2">
      <c r="A402" s="155" t="s">
        <v>22</v>
      </c>
      <c r="B402" s="151"/>
      <c r="C402" s="151"/>
      <c r="D402" s="151"/>
      <c r="E402" s="151"/>
      <c r="F402" s="151"/>
      <c r="G402" s="151"/>
      <c r="H402" s="151"/>
      <c r="I402" s="151"/>
      <c r="J402" s="154"/>
      <c r="K402" s="151"/>
      <c r="L402" s="151"/>
      <c r="M402" s="151"/>
      <c r="N402" s="151"/>
      <c r="O402" s="151"/>
      <c r="P402" s="152"/>
      <c r="Q402" s="152"/>
      <c r="R402" s="152"/>
      <c r="S402" s="151"/>
      <c r="T402" s="156"/>
      <c r="U402" s="151"/>
      <c r="V402" s="151"/>
      <c r="W402" s="151"/>
      <c r="X402" s="151"/>
      <c r="Y402" s="151"/>
      <c r="Z402" s="151"/>
      <c r="AA402" s="151"/>
      <c r="AB402" s="151"/>
      <c r="AC402" s="151"/>
      <c r="AD402" s="151"/>
      <c r="AE402" s="151"/>
      <c r="AF402" s="151"/>
      <c r="AG402" s="151"/>
      <c r="AH402" s="151"/>
    </row>
    <row r="403" spans="1:34" ht="17.25" customHeight="1" x14ac:dyDescent="0.2">
      <c r="A403" s="149" t="s">
        <v>13</v>
      </c>
      <c r="B403" s="149" t="s">
        <v>300</v>
      </c>
      <c r="C403" s="149"/>
      <c r="D403" s="151" t="s">
        <v>525</v>
      </c>
      <c r="E403" s="151" t="s">
        <v>17</v>
      </c>
      <c r="F403" s="149" t="s">
        <v>301</v>
      </c>
      <c r="G403" s="149"/>
      <c r="H403" s="149"/>
      <c r="I403" s="149"/>
      <c r="J403" s="154" t="s">
        <v>791</v>
      </c>
      <c r="K403" s="151" t="s">
        <v>504</v>
      </c>
      <c r="L403" s="151" t="s">
        <v>161</v>
      </c>
      <c r="M403" s="149"/>
      <c r="N403" s="151"/>
      <c r="O403" s="154" t="s">
        <v>1737</v>
      </c>
      <c r="P403" s="152" t="s">
        <v>2782</v>
      </c>
      <c r="Q403" s="152" t="s">
        <v>2732</v>
      </c>
      <c r="R403" s="152"/>
      <c r="S403" s="151"/>
      <c r="T403" s="64" t="s">
        <v>1425</v>
      </c>
      <c r="U403" s="151" t="s">
        <v>1426</v>
      </c>
      <c r="V403" s="154" t="s">
        <v>1420</v>
      </c>
      <c r="W403" s="154"/>
      <c r="X403" s="151"/>
      <c r="Y403" s="154" t="s">
        <v>1132</v>
      </c>
      <c r="Z403" s="151" t="s">
        <v>1142</v>
      </c>
      <c r="AA403" s="151" t="s">
        <v>1071</v>
      </c>
      <c r="AB403" s="149"/>
      <c r="AC403" s="151"/>
      <c r="AD403" s="154" t="s">
        <v>2113</v>
      </c>
      <c r="AE403" s="151" t="s">
        <v>2114</v>
      </c>
      <c r="AF403" s="151" t="s">
        <v>2006</v>
      </c>
      <c r="AG403" s="154"/>
      <c r="AH403" s="151"/>
    </row>
    <row r="404" spans="1:34" ht="17.25" customHeight="1" x14ac:dyDescent="0.2">
      <c r="A404" s="155" t="s">
        <v>12</v>
      </c>
      <c r="B404" s="154" t="s">
        <v>581</v>
      </c>
      <c r="C404" s="154"/>
      <c r="D404" s="151"/>
      <c r="E404" s="151"/>
      <c r="F404" s="154" t="s">
        <v>526</v>
      </c>
      <c r="G404" s="149"/>
      <c r="H404" s="151" t="s">
        <v>76</v>
      </c>
      <c r="I404" s="151"/>
      <c r="J404" s="154"/>
      <c r="K404" s="151"/>
      <c r="L404" s="151"/>
      <c r="M404" s="149"/>
      <c r="N404" s="151"/>
      <c r="O404" s="149"/>
      <c r="P404" s="152"/>
      <c r="Q404" s="152"/>
      <c r="R404" s="152"/>
      <c r="S404" s="151"/>
      <c r="T404" s="64"/>
      <c r="U404" s="151"/>
      <c r="V404" s="151"/>
      <c r="W404" s="154"/>
      <c r="X404" s="151"/>
      <c r="Y404" s="149"/>
      <c r="Z404" s="151"/>
      <c r="AA404" s="151"/>
      <c r="AB404" s="149"/>
      <c r="AC404" s="151"/>
      <c r="AD404" s="154"/>
      <c r="AE404" s="151"/>
      <c r="AF404" s="151"/>
      <c r="AG404" s="154"/>
      <c r="AH404" s="151"/>
    </row>
    <row r="405" spans="1:34" ht="17.25" customHeight="1" x14ac:dyDescent="0.2">
      <c r="A405" s="155" t="s">
        <v>85</v>
      </c>
      <c r="B405" s="154" t="s">
        <v>792</v>
      </c>
      <c r="C405" s="154"/>
      <c r="D405" s="151"/>
      <c r="E405" s="151"/>
      <c r="F405" s="154"/>
      <c r="G405" s="149"/>
      <c r="H405" s="151"/>
      <c r="I405" s="151"/>
      <c r="J405" s="154" t="s">
        <v>793</v>
      </c>
      <c r="K405" s="151"/>
      <c r="L405" s="62" t="s">
        <v>1814</v>
      </c>
      <c r="M405" s="149"/>
      <c r="N405" s="151"/>
      <c r="O405" s="154" t="s">
        <v>2717</v>
      </c>
      <c r="P405" s="152"/>
      <c r="Q405" s="157" t="s">
        <v>2843</v>
      </c>
      <c r="R405" s="152"/>
      <c r="S405" s="151"/>
      <c r="T405" s="64" t="s">
        <v>1427</v>
      </c>
      <c r="U405" s="151"/>
      <c r="V405" s="62" t="s">
        <v>2844</v>
      </c>
      <c r="W405" s="154"/>
      <c r="X405" s="151"/>
      <c r="Y405" s="154" t="s">
        <v>1133</v>
      </c>
      <c r="Z405" s="151"/>
      <c r="AA405" s="62" t="s">
        <v>2846</v>
      </c>
      <c r="AB405" s="149"/>
      <c r="AC405" s="151"/>
      <c r="AD405" s="154" t="s">
        <v>2115</v>
      </c>
      <c r="AE405" s="151"/>
      <c r="AF405" s="62" t="s">
        <v>2847</v>
      </c>
      <c r="AG405" s="154"/>
      <c r="AH405" s="151"/>
    </row>
    <row r="406" spans="1:34" ht="17.25" customHeight="1" x14ac:dyDescent="0.2">
      <c r="A406" s="154" t="s">
        <v>13</v>
      </c>
      <c r="B406" s="154" t="s">
        <v>578</v>
      </c>
      <c r="C406" s="154"/>
      <c r="D406" s="151" t="s">
        <v>582</v>
      </c>
      <c r="E406" s="151" t="s">
        <v>17</v>
      </c>
      <c r="F406" s="149"/>
      <c r="G406" s="149"/>
      <c r="H406" s="149"/>
      <c r="I406" s="149"/>
      <c r="J406" s="154" t="s">
        <v>794</v>
      </c>
      <c r="K406" s="151"/>
      <c r="L406" s="151"/>
      <c r="M406" s="149"/>
      <c r="N406" s="151"/>
      <c r="O406" s="154" t="s">
        <v>1738</v>
      </c>
      <c r="P406" s="152"/>
      <c r="Q406" s="152"/>
      <c r="R406" s="152"/>
      <c r="S406" s="151"/>
      <c r="T406" s="64" t="s">
        <v>1428</v>
      </c>
      <c r="U406" s="151"/>
      <c r="V406" s="151"/>
      <c r="W406" s="154"/>
      <c r="X406" s="151"/>
      <c r="Y406" s="154" t="s">
        <v>1134</v>
      </c>
      <c r="Z406" s="151"/>
      <c r="AA406" s="151"/>
      <c r="AB406" s="149"/>
      <c r="AC406" s="151"/>
      <c r="AD406" s="154" t="s">
        <v>1871</v>
      </c>
      <c r="AE406" s="151"/>
      <c r="AF406" s="151"/>
      <c r="AG406" s="154"/>
      <c r="AH406" s="151"/>
    </row>
    <row r="407" spans="1:34" ht="17.25" customHeight="1" x14ac:dyDescent="0.2">
      <c r="A407" s="154" t="s">
        <v>13</v>
      </c>
      <c r="B407" s="154" t="s">
        <v>579</v>
      </c>
      <c r="C407" s="154"/>
      <c r="D407" s="151" t="s">
        <v>2802</v>
      </c>
      <c r="E407" s="151" t="s">
        <v>17</v>
      </c>
      <c r="F407" s="151"/>
      <c r="G407" s="149"/>
      <c r="H407" s="149"/>
      <c r="I407" s="149"/>
      <c r="J407" s="154" t="s">
        <v>580</v>
      </c>
      <c r="K407" s="149"/>
      <c r="L407" s="149"/>
      <c r="M407" s="149"/>
      <c r="N407" s="151"/>
      <c r="O407" s="154" t="s">
        <v>580</v>
      </c>
      <c r="P407" s="152"/>
      <c r="Q407" s="152"/>
      <c r="R407" s="152"/>
      <c r="S407" s="151"/>
      <c r="T407" s="64" t="s">
        <v>1429</v>
      </c>
      <c r="U407" s="154"/>
      <c r="V407" s="154"/>
      <c r="W407" s="154"/>
      <c r="X407" s="151"/>
      <c r="Y407" s="154" t="s">
        <v>1135</v>
      </c>
      <c r="Z407" s="149"/>
      <c r="AA407" s="149"/>
      <c r="AB407" s="149"/>
      <c r="AC407" s="151"/>
      <c r="AD407" s="154" t="s">
        <v>1872</v>
      </c>
      <c r="AE407" s="154"/>
      <c r="AF407" s="154"/>
      <c r="AG407" s="154"/>
      <c r="AH407" s="151"/>
    </row>
    <row r="408" spans="1:34" ht="17.25" customHeight="1" x14ac:dyDescent="0.2">
      <c r="A408" s="155" t="s">
        <v>22</v>
      </c>
      <c r="B408" s="154"/>
      <c r="C408" s="154"/>
      <c r="D408" s="149"/>
      <c r="E408" s="151"/>
      <c r="F408" s="154"/>
      <c r="G408" s="149"/>
      <c r="H408" s="149"/>
      <c r="I408" s="149"/>
      <c r="J408" s="154"/>
      <c r="K408" s="149"/>
      <c r="L408" s="149"/>
      <c r="M408" s="149"/>
      <c r="N408" s="151"/>
      <c r="O408" s="154"/>
      <c r="P408" s="152"/>
      <c r="Q408" s="152"/>
      <c r="R408" s="152"/>
      <c r="S408" s="151"/>
      <c r="T408" s="64"/>
      <c r="U408" s="154"/>
      <c r="V408" s="154"/>
      <c r="W408" s="154"/>
      <c r="X408" s="151"/>
      <c r="Y408" s="154"/>
      <c r="Z408" s="149"/>
      <c r="AA408" s="149"/>
      <c r="AB408" s="149"/>
      <c r="AC408" s="151"/>
      <c r="AD408" s="154"/>
      <c r="AE408" s="154"/>
      <c r="AF408" s="154"/>
      <c r="AG408" s="154"/>
      <c r="AH408" s="151"/>
    </row>
    <row r="409" spans="1:34" ht="17.25" customHeight="1" x14ac:dyDescent="0.2">
      <c r="A409" s="155" t="s">
        <v>12</v>
      </c>
      <c r="B409" s="151" t="s">
        <v>616</v>
      </c>
      <c r="C409" s="151"/>
      <c r="D409" s="149"/>
      <c r="E409" s="149"/>
      <c r="F409" s="149"/>
      <c r="G409" s="149"/>
      <c r="H409" s="154" t="s">
        <v>76</v>
      </c>
      <c r="I409" s="154"/>
      <c r="J409" s="154"/>
      <c r="K409" s="149"/>
      <c r="L409" s="149"/>
      <c r="M409" s="149"/>
      <c r="N409" s="151"/>
      <c r="O409" s="154"/>
      <c r="P409" s="152"/>
      <c r="Q409" s="152"/>
      <c r="R409" s="152"/>
      <c r="S409" s="151"/>
      <c r="T409" s="64"/>
      <c r="U409" s="154"/>
      <c r="V409" s="154"/>
      <c r="W409" s="154"/>
      <c r="X409" s="151"/>
      <c r="Y409" s="154"/>
      <c r="Z409" s="149"/>
      <c r="AA409" s="149"/>
      <c r="AB409" s="149"/>
      <c r="AC409" s="151"/>
      <c r="AD409" s="154"/>
      <c r="AE409" s="154"/>
      <c r="AF409" s="154"/>
      <c r="AG409" s="154"/>
      <c r="AH409" s="151"/>
    </row>
    <row r="410" spans="1:34" ht="17.25" customHeight="1" x14ac:dyDescent="0.2">
      <c r="A410" s="149" t="s">
        <v>2556</v>
      </c>
      <c r="B410" s="149" t="s">
        <v>302</v>
      </c>
      <c r="C410" s="149"/>
      <c r="D410" s="149"/>
      <c r="E410" s="151" t="s">
        <v>17</v>
      </c>
      <c r="F410" s="149"/>
      <c r="G410" s="149"/>
      <c r="H410" s="149"/>
      <c r="I410" s="149"/>
      <c r="J410" s="154" t="s">
        <v>2797</v>
      </c>
      <c r="K410" s="149"/>
      <c r="L410" s="151"/>
      <c r="M410" s="149"/>
      <c r="N410" s="151"/>
      <c r="O410" s="154" t="s">
        <v>1739</v>
      </c>
      <c r="P410" s="152"/>
      <c r="Q410" s="151"/>
      <c r="R410" s="154"/>
      <c r="S410" s="151"/>
      <c r="T410" s="64" t="s">
        <v>1430</v>
      </c>
      <c r="U410" s="154"/>
      <c r="V410" s="62"/>
      <c r="W410" s="154"/>
      <c r="X410" s="151"/>
      <c r="Y410" s="154" t="s">
        <v>1136</v>
      </c>
      <c r="Z410" s="149"/>
      <c r="AA410" s="62"/>
      <c r="AB410" s="149"/>
      <c r="AC410" s="151"/>
      <c r="AD410" s="154" t="s">
        <v>2116</v>
      </c>
      <c r="AE410" s="154"/>
      <c r="AF410" s="151"/>
      <c r="AG410" s="154"/>
      <c r="AH410" s="151"/>
    </row>
    <row r="411" spans="1:34" ht="17.25" customHeight="1" x14ac:dyDescent="0.2">
      <c r="A411" s="154" t="s">
        <v>85</v>
      </c>
      <c r="B411" s="154" t="s">
        <v>512</v>
      </c>
      <c r="C411" s="154"/>
      <c r="D411" s="149"/>
      <c r="E411" s="149"/>
      <c r="F411" s="149"/>
      <c r="G411" s="149"/>
      <c r="H411" s="149"/>
      <c r="I411" s="149"/>
      <c r="J411" s="154" t="s">
        <v>608</v>
      </c>
      <c r="K411" s="149"/>
      <c r="L411" s="149"/>
      <c r="M411" s="149"/>
      <c r="N411" s="151" t="s">
        <v>1250</v>
      </c>
      <c r="O411" s="152" t="s">
        <v>2780</v>
      </c>
      <c r="P411" s="152"/>
      <c r="Q411" s="152"/>
      <c r="R411" s="152"/>
      <c r="S411" s="151" t="s">
        <v>1250</v>
      </c>
      <c r="T411" s="64" t="s">
        <v>1431</v>
      </c>
      <c r="U411" s="154"/>
      <c r="V411" s="154"/>
      <c r="W411" s="154"/>
      <c r="X411" s="151" t="s">
        <v>1250</v>
      </c>
      <c r="Y411" s="154" t="s">
        <v>1146</v>
      </c>
      <c r="Z411" s="149"/>
      <c r="AA411" s="149"/>
      <c r="AB411" s="149"/>
      <c r="AC411" s="151" t="s">
        <v>1250</v>
      </c>
      <c r="AD411" s="154" t="s">
        <v>1873</v>
      </c>
      <c r="AE411" s="154"/>
      <c r="AF411" s="154"/>
      <c r="AG411" s="154"/>
      <c r="AH411" s="151" t="s">
        <v>1250</v>
      </c>
    </row>
    <row r="412" spans="1:34" ht="17.25" customHeight="1" x14ac:dyDescent="0.2">
      <c r="A412" s="155" t="s">
        <v>22</v>
      </c>
      <c r="B412" s="151"/>
      <c r="C412" s="151"/>
      <c r="D412" s="151"/>
      <c r="E412" s="151"/>
      <c r="F412" s="151"/>
      <c r="G412" s="151"/>
      <c r="H412" s="151"/>
      <c r="I412" s="151"/>
      <c r="J412" s="154"/>
      <c r="K412" s="151"/>
      <c r="L412" s="151"/>
      <c r="M412" s="151"/>
      <c r="N412" s="151"/>
      <c r="O412" s="151"/>
      <c r="P412" s="152"/>
      <c r="Q412" s="152"/>
      <c r="R412" s="152"/>
      <c r="S412" s="151"/>
      <c r="T412" s="156"/>
      <c r="U412" s="151"/>
      <c r="V412" s="151"/>
      <c r="W412" s="151"/>
      <c r="X412" s="151"/>
      <c r="Y412" s="151"/>
      <c r="Z412" s="151"/>
      <c r="AA412" s="151"/>
      <c r="AB412" s="151"/>
      <c r="AC412" s="151"/>
      <c r="AD412" s="151"/>
      <c r="AE412" s="151"/>
      <c r="AF412" s="151"/>
      <c r="AG412" s="151"/>
      <c r="AH412" s="151"/>
    </row>
    <row r="413" spans="1:34" ht="17.25" customHeight="1" x14ac:dyDescent="0.2">
      <c r="A413" s="149" t="s">
        <v>13</v>
      </c>
      <c r="B413" s="149" t="s">
        <v>303</v>
      </c>
      <c r="C413" s="149"/>
      <c r="D413" s="151" t="s">
        <v>525</v>
      </c>
      <c r="E413" s="151" t="s">
        <v>17</v>
      </c>
      <c r="F413" s="149" t="s">
        <v>304</v>
      </c>
      <c r="G413" s="149"/>
      <c r="H413" s="149"/>
      <c r="I413" s="149"/>
      <c r="J413" s="154" t="s">
        <v>797</v>
      </c>
      <c r="K413" s="151" t="s">
        <v>504</v>
      </c>
      <c r="L413" s="151" t="s">
        <v>161</v>
      </c>
      <c r="M413" s="149"/>
      <c r="N413" s="151"/>
      <c r="O413" s="154" t="s">
        <v>1740</v>
      </c>
      <c r="P413" s="152" t="s">
        <v>2782</v>
      </c>
      <c r="Q413" s="152" t="s">
        <v>2732</v>
      </c>
      <c r="R413" s="152"/>
      <c r="S413" s="151"/>
      <c r="T413" s="61" t="s">
        <v>1432</v>
      </c>
      <c r="U413" s="151" t="s">
        <v>1426</v>
      </c>
      <c r="V413" s="154" t="s">
        <v>1420</v>
      </c>
      <c r="W413" s="154"/>
      <c r="X413" s="151"/>
      <c r="Y413" s="154" t="s">
        <v>1137</v>
      </c>
      <c r="Z413" s="151" t="s">
        <v>1142</v>
      </c>
      <c r="AA413" s="151" t="s">
        <v>1071</v>
      </c>
      <c r="AB413" s="149"/>
      <c r="AC413" s="151"/>
      <c r="AD413" s="154" t="s">
        <v>2117</v>
      </c>
      <c r="AE413" s="151" t="s">
        <v>2114</v>
      </c>
      <c r="AF413" s="151" t="s">
        <v>2006</v>
      </c>
      <c r="AG413" s="154"/>
      <c r="AH413" s="151"/>
    </row>
    <row r="414" spans="1:34" ht="17.25" customHeight="1" x14ac:dyDescent="0.2">
      <c r="A414" s="155" t="s">
        <v>12</v>
      </c>
      <c r="B414" s="154" t="s">
        <v>583</v>
      </c>
      <c r="C414" s="154"/>
      <c r="D414" s="151"/>
      <c r="E414" s="151"/>
      <c r="F414" s="154" t="s">
        <v>527</v>
      </c>
      <c r="G414" s="149"/>
      <c r="H414" s="151" t="s">
        <v>76</v>
      </c>
      <c r="I414" s="151"/>
      <c r="J414" s="154"/>
      <c r="K414" s="151"/>
      <c r="L414" s="151"/>
      <c r="M414" s="149"/>
      <c r="N414" s="151"/>
      <c r="O414" s="154"/>
      <c r="P414" s="152"/>
      <c r="Q414" s="152"/>
      <c r="R414" s="152"/>
      <c r="S414" s="151"/>
      <c r="T414" s="64"/>
      <c r="U414" s="151"/>
      <c r="V414" s="151"/>
      <c r="W414" s="154"/>
      <c r="X414" s="151"/>
      <c r="Y414" s="149"/>
      <c r="Z414" s="151"/>
      <c r="AA414" s="151"/>
      <c r="AB414" s="149"/>
      <c r="AC414" s="151"/>
      <c r="AD414" s="154"/>
      <c r="AE414" s="151"/>
      <c r="AF414" s="151"/>
      <c r="AG414" s="154"/>
      <c r="AH414" s="151"/>
    </row>
    <row r="415" spans="1:34" ht="17.25" customHeight="1" x14ac:dyDescent="0.2">
      <c r="A415" s="155" t="s">
        <v>85</v>
      </c>
      <c r="B415" s="154" t="s">
        <v>795</v>
      </c>
      <c r="C415" s="154"/>
      <c r="D415" s="151"/>
      <c r="E415" s="151"/>
      <c r="F415" s="154"/>
      <c r="G415" s="149"/>
      <c r="H415" s="151"/>
      <c r="I415" s="151"/>
      <c r="J415" s="154" t="s">
        <v>796</v>
      </c>
      <c r="K415" s="151"/>
      <c r="L415" s="62" t="s">
        <v>1814</v>
      </c>
      <c r="M415" s="149"/>
      <c r="N415" s="151"/>
      <c r="O415" s="154" t="s">
        <v>1741</v>
      </c>
      <c r="P415" s="152"/>
      <c r="Q415" s="157" t="s">
        <v>2843</v>
      </c>
      <c r="R415" s="152"/>
      <c r="S415" s="151"/>
      <c r="T415" s="64" t="s">
        <v>1433</v>
      </c>
      <c r="U415" s="151"/>
      <c r="V415" s="62" t="s">
        <v>2844</v>
      </c>
      <c r="W415" s="154"/>
      <c r="X415" s="151"/>
      <c r="Y415" s="154" t="s">
        <v>1138</v>
      </c>
      <c r="Z415" s="151"/>
      <c r="AA415" s="62" t="s">
        <v>2845</v>
      </c>
      <c r="AB415" s="149"/>
      <c r="AC415" s="151"/>
      <c r="AD415" s="154" t="s">
        <v>2118</v>
      </c>
      <c r="AE415" s="151"/>
      <c r="AF415" s="62" t="s">
        <v>2848</v>
      </c>
      <c r="AG415" s="154"/>
      <c r="AH415" s="151"/>
    </row>
    <row r="416" spans="1:34" ht="17.25" customHeight="1" x14ac:dyDescent="0.2">
      <c r="A416" s="154" t="s">
        <v>13</v>
      </c>
      <c r="B416" s="154" t="s">
        <v>584</v>
      </c>
      <c r="C416" s="154"/>
      <c r="D416" s="151" t="s">
        <v>582</v>
      </c>
      <c r="E416" s="151" t="s">
        <v>17</v>
      </c>
      <c r="F416" s="149"/>
      <c r="G416" s="149"/>
      <c r="H416" s="149"/>
      <c r="I416" s="149"/>
      <c r="J416" s="154" t="s">
        <v>794</v>
      </c>
      <c r="K416" s="151"/>
      <c r="L416" s="151"/>
      <c r="M416" s="149"/>
      <c r="N416" s="151"/>
      <c r="O416" s="154" t="s">
        <v>1738</v>
      </c>
      <c r="P416" s="152"/>
      <c r="Q416" s="152"/>
      <c r="R416" s="152"/>
      <c r="S416" s="151"/>
      <c r="T416" s="64" t="s">
        <v>1428</v>
      </c>
      <c r="U416" s="151"/>
      <c r="V416" s="151"/>
      <c r="W416" s="154"/>
      <c r="X416" s="151"/>
      <c r="Y416" s="154" t="s">
        <v>1134</v>
      </c>
      <c r="Z416" s="151"/>
      <c r="AA416" s="151"/>
      <c r="AB416" s="149"/>
      <c r="AC416" s="151"/>
      <c r="AD416" s="154" t="s">
        <v>1871</v>
      </c>
      <c r="AE416" s="151"/>
      <c r="AF416" s="151"/>
      <c r="AG416" s="154"/>
      <c r="AH416" s="151"/>
    </row>
    <row r="417" spans="1:34" ht="17.25" customHeight="1" x14ac:dyDescent="0.2">
      <c r="A417" s="154" t="s">
        <v>13</v>
      </c>
      <c r="B417" s="154" t="s">
        <v>585</v>
      </c>
      <c r="C417" s="154"/>
      <c r="D417" s="62" t="s">
        <v>2803</v>
      </c>
      <c r="E417" s="151" t="s">
        <v>17</v>
      </c>
      <c r="F417" s="151"/>
      <c r="G417" s="149"/>
      <c r="H417" s="149"/>
      <c r="I417" s="149"/>
      <c r="J417" s="154" t="s">
        <v>580</v>
      </c>
      <c r="K417" s="149"/>
      <c r="L417" s="149"/>
      <c r="M417" s="149"/>
      <c r="N417" s="151"/>
      <c r="O417" s="154" t="s">
        <v>580</v>
      </c>
      <c r="P417" s="152"/>
      <c r="Q417" s="152"/>
      <c r="R417" s="152"/>
      <c r="S417" s="151"/>
      <c r="T417" s="64" t="s">
        <v>1429</v>
      </c>
      <c r="U417" s="154"/>
      <c r="V417" s="154"/>
      <c r="W417" s="154"/>
      <c r="X417" s="151"/>
      <c r="Y417" s="154" t="s">
        <v>1135</v>
      </c>
      <c r="Z417" s="149"/>
      <c r="AA417" s="149"/>
      <c r="AB417" s="149"/>
      <c r="AC417" s="151"/>
      <c r="AD417" s="154" t="s">
        <v>1872</v>
      </c>
      <c r="AE417" s="154"/>
      <c r="AF417" s="154"/>
      <c r="AG417" s="154"/>
      <c r="AH417" s="151"/>
    </row>
    <row r="418" spans="1:34" ht="17.25" customHeight="1" x14ac:dyDescent="0.2">
      <c r="A418" s="155" t="s">
        <v>22</v>
      </c>
      <c r="B418" s="154"/>
      <c r="C418" s="154"/>
      <c r="D418" s="149"/>
      <c r="E418" s="151"/>
      <c r="F418" s="154"/>
      <c r="G418" s="149"/>
      <c r="H418" s="149"/>
      <c r="I418" s="149"/>
      <c r="J418" s="154"/>
      <c r="K418" s="149"/>
      <c r="L418" s="149"/>
      <c r="M418" s="149"/>
      <c r="N418" s="151"/>
      <c r="O418" s="154"/>
      <c r="P418" s="152"/>
      <c r="Q418" s="152"/>
      <c r="R418" s="152"/>
      <c r="S418" s="151"/>
      <c r="T418" s="64"/>
      <c r="U418" s="154"/>
      <c r="V418" s="154"/>
      <c r="W418" s="154"/>
      <c r="X418" s="151"/>
      <c r="Y418" s="154"/>
      <c r="Z418" s="149"/>
      <c r="AA418" s="149"/>
      <c r="AB418" s="149"/>
      <c r="AC418" s="151"/>
      <c r="AD418" s="154"/>
      <c r="AE418" s="154"/>
      <c r="AF418" s="154"/>
      <c r="AG418" s="154"/>
      <c r="AH418" s="151"/>
    </row>
    <row r="419" spans="1:34" ht="17.25" customHeight="1" x14ac:dyDescent="0.2">
      <c r="A419" s="149" t="s">
        <v>85</v>
      </c>
      <c r="B419" s="149" t="s">
        <v>305</v>
      </c>
      <c r="C419" s="149"/>
      <c r="D419" s="149"/>
      <c r="E419" s="151"/>
      <c r="F419" s="149"/>
      <c r="G419" s="149"/>
      <c r="H419" s="149"/>
      <c r="I419" s="149"/>
      <c r="J419" s="154" t="s">
        <v>306</v>
      </c>
      <c r="K419" s="149"/>
      <c r="L419" s="149"/>
      <c r="M419" s="149"/>
      <c r="N419" s="151"/>
      <c r="O419" s="63" t="s">
        <v>1742</v>
      </c>
      <c r="P419" s="152"/>
      <c r="Q419" s="152"/>
      <c r="R419" s="152"/>
      <c r="S419" s="151"/>
      <c r="T419" s="61" t="s">
        <v>1434</v>
      </c>
      <c r="U419" s="154"/>
      <c r="V419" s="154"/>
      <c r="W419" s="154"/>
      <c r="X419" s="151"/>
      <c r="Y419" s="154" t="s">
        <v>1139</v>
      </c>
      <c r="Z419" s="149"/>
      <c r="AA419" s="149"/>
      <c r="AB419" s="149"/>
      <c r="AC419" s="151"/>
      <c r="AD419" s="154" t="s">
        <v>2119</v>
      </c>
      <c r="AE419" s="154"/>
      <c r="AF419" s="154"/>
      <c r="AG419" s="154"/>
      <c r="AH419" s="151"/>
    </row>
    <row r="420" spans="1:34" ht="17.25" customHeight="1" x14ac:dyDescent="0.2">
      <c r="A420" s="149" t="s">
        <v>2556</v>
      </c>
      <c r="B420" s="149" t="s">
        <v>307</v>
      </c>
      <c r="C420" s="149"/>
      <c r="D420" s="149"/>
      <c r="E420" s="151" t="s">
        <v>17</v>
      </c>
      <c r="F420" s="149"/>
      <c r="G420" s="149"/>
      <c r="H420" s="149"/>
      <c r="I420" s="149"/>
      <c r="J420" s="154" t="s">
        <v>2798</v>
      </c>
      <c r="K420" s="149"/>
      <c r="L420" s="149"/>
      <c r="M420" s="149"/>
      <c r="N420" s="151"/>
      <c r="O420" s="154" t="s">
        <v>1743</v>
      </c>
      <c r="P420" s="152"/>
      <c r="Q420" s="152"/>
      <c r="R420" s="152"/>
      <c r="S420" s="151"/>
      <c r="T420" s="64" t="s">
        <v>1435</v>
      </c>
      <c r="U420" s="154"/>
      <c r="V420" s="154"/>
      <c r="W420" s="154"/>
      <c r="X420" s="151"/>
      <c r="Y420" s="154" t="s">
        <v>1140</v>
      </c>
      <c r="Z420" s="149"/>
      <c r="AA420" s="149"/>
      <c r="AB420" s="149"/>
      <c r="AC420" s="151"/>
      <c r="AD420" s="154" t="s">
        <v>2120</v>
      </c>
      <c r="AE420" s="154"/>
      <c r="AF420" s="154"/>
      <c r="AG420" s="154"/>
      <c r="AH420" s="151"/>
    </row>
    <row r="421" spans="1:34" ht="17.25" customHeight="1" x14ac:dyDescent="0.2">
      <c r="A421" s="149" t="s">
        <v>13</v>
      </c>
      <c r="B421" s="149" t="s">
        <v>308</v>
      </c>
      <c r="C421" s="149"/>
      <c r="D421" s="151" t="s">
        <v>525</v>
      </c>
      <c r="E421" s="151" t="s">
        <v>17</v>
      </c>
      <c r="F421" s="149" t="s">
        <v>309</v>
      </c>
      <c r="G421" s="149"/>
      <c r="H421" s="149"/>
      <c r="I421" s="149"/>
      <c r="J421" s="154" t="s">
        <v>2799</v>
      </c>
      <c r="K421" s="151" t="s">
        <v>504</v>
      </c>
      <c r="L421" s="151" t="s">
        <v>161</v>
      </c>
      <c r="M421" s="149"/>
      <c r="N421" s="151"/>
      <c r="O421" s="154" t="s">
        <v>1744</v>
      </c>
      <c r="P421" s="152" t="s">
        <v>2782</v>
      </c>
      <c r="Q421" s="152" t="s">
        <v>2732</v>
      </c>
      <c r="R421" s="152"/>
      <c r="S421" s="151"/>
      <c r="T421" s="64" t="s">
        <v>1436</v>
      </c>
      <c r="U421" s="151" t="s">
        <v>1426</v>
      </c>
      <c r="V421" s="154" t="s">
        <v>1420</v>
      </c>
      <c r="W421" s="154"/>
      <c r="X421" s="151"/>
      <c r="Y421" s="154" t="s">
        <v>1141</v>
      </c>
      <c r="Z421" s="151" t="s">
        <v>1142</v>
      </c>
      <c r="AA421" s="151" t="s">
        <v>1071</v>
      </c>
      <c r="AB421" s="149"/>
      <c r="AC421" s="151"/>
      <c r="AD421" s="154" t="s">
        <v>2121</v>
      </c>
      <c r="AE421" s="151" t="s">
        <v>2114</v>
      </c>
      <c r="AF421" s="151" t="s">
        <v>2006</v>
      </c>
      <c r="AG421" s="154"/>
      <c r="AH421" s="151"/>
    </row>
    <row r="422" spans="1:34" ht="17.25" customHeight="1" x14ac:dyDescent="0.2">
      <c r="A422" s="155" t="s">
        <v>12</v>
      </c>
      <c r="B422" s="154" t="s">
        <v>586</v>
      </c>
      <c r="C422" s="154"/>
      <c r="D422" s="151"/>
      <c r="E422" s="151"/>
      <c r="F422" s="154" t="s">
        <v>528</v>
      </c>
      <c r="G422" s="149"/>
      <c r="H422" s="151" t="s">
        <v>76</v>
      </c>
      <c r="I422" s="151"/>
      <c r="J422" s="154"/>
      <c r="K422" s="151"/>
      <c r="L422" s="151"/>
      <c r="M422" s="149"/>
      <c r="N422" s="151"/>
      <c r="O422" s="154"/>
      <c r="P422" s="152"/>
      <c r="Q422" s="152"/>
      <c r="R422" s="152"/>
      <c r="S422" s="151"/>
      <c r="T422" s="64"/>
      <c r="U422" s="151"/>
      <c r="V422" s="151"/>
      <c r="W422" s="154"/>
      <c r="X422" s="151"/>
      <c r="Y422" s="149"/>
      <c r="Z422" s="151"/>
      <c r="AA422" s="151"/>
      <c r="AB422" s="149"/>
      <c r="AC422" s="151"/>
      <c r="AD422" s="154"/>
      <c r="AE422" s="151"/>
      <c r="AF422" s="151"/>
      <c r="AG422" s="154"/>
      <c r="AH422" s="151"/>
    </row>
    <row r="423" spans="1:34" ht="17.25" customHeight="1" x14ac:dyDescent="0.2">
      <c r="A423" s="155" t="s">
        <v>85</v>
      </c>
      <c r="B423" s="154" t="s">
        <v>798</v>
      </c>
      <c r="C423" s="154"/>
      <c r="D423" s="151"/>
      <c r="E423" s="151"/>
      <c r="F423" s="154"/>
      <c r="G423" s="149"/>
      <c r="H423" s="151"/>
      <c r="I423" s="151"/>
      <c r="J423" s="154" t="s">
        <v>799</v>
      </c>
      <c r="K423" s="151"/>
      <c r="L423" s="62" t="s">
        <v>1814</v>
      </c>
      <c r="M423" s="149"/>
      <c r="N423" s="151"/>
      <c r="O423" s="154" t="s">
        <v>1745</v>
      </c>
      <c r="P423" s="152"/>
      <c r="Q423" s="157" t="s">
        <v>2843</v>
      </c>
      <c r="R423" s="152"/>
      <c r="S423" s="151"/>
      <c r="T423" s="64" t="s">
        <v>1437</v>
      </c>
      <c r="U423" s="151"/>
      <c r="V423" s="62" t="s">
        <v>2844</v>
      </c>
      <c r="W423" s="154"/>
      <c r="X423" s="151"/>
      <c r="Y423" s="154" t="s">
        <v>1143</v>
      </c>
      <c r="Z423" s="151"/>
      <c r="AA423" s="62" t="s">
        <v>2845</v>
      </c>
      <c r="AB423" s="149"/>
      <c r="AC423" s="151"/>
      <c r="AD423" s="154" t="s">
        <v>2122</v>
      </c>
      <c r="AE423" s="151"/>
      <c r="AF423" s="62" t="s">
        <v>2849</v>
      </c>
      <c r="AG423" s="154"/>
      <c r="AH423" s="151"/>
    </row>
    <row r="424" spans="1:34" ht="17.25" customHeight="1" x14ac:dyDescent="0.2">
      <c r="A424" s="154" t="s">
        <v>13</v>
      </c>
      <c r="B424" s="154" t="s">
        <v>587</v>
      </c>
      <c r="C424" s="154"/>
      <c r="D424" s="151" t="s">
        <v>582</v>
      </c>
      <c r="E424" s="151" t="s">
        <v>17</v>
      </c>
      <c r="F424" s="149"/>
      <c r="G424" s="149"/>
      <c r="H424" s="149"/>
      <c r="I424" s="149"/>
      <c r="J424" s="154" t="s">
        <v>794</v>
      </c>
      <c r="K424" s="151"/>
      <c r="L424" s="151"/>
      <c r="M424" s="149"/>
      <c r="N424" s="151"/>
      <c r="O424" s="154" t="s">
        <v>1738</v>
      </c>
      <c r="P424" s="152"/>
      <c r="Q424" s="152"/>
      <c r="R424" s="152"/>
      <c r="S424" s="151"/>
      <c r="T424" s="64" t="s">
        <v>1428</v>
      </c>
      <c r="U424" s="151"/>
      <c r="V424" s="151"/>
      <c r="W424" s="154"/>
      <c r="X424" s="151"/>
      <c r="Y424" s="154" t="s">
        <v>1134</v>
      </c>
      <c r="Z424" s="151"/>
      <c r="AA424" s="151"/>
      <c r="AB424" s="149"/>
      <c r="AC424" s="151"/>
      <c r="AD424" s="154" t="s">
        <v>1871</v>
      </c>
      <c r="AE424" s="151"/>
      <c r="AF424" s="151"/>
      <c r="AG424" s="154"/>
      <c r="AH424" s="151"/>
    </row>
    <row r="425" spans="1:34" ht="17.25" customHeight="1" x14ac:dyDescent="0.2">
      <c r="A425" s="154" t="s">
        <v>13</v>
      </c>
      <c r="B425" s="154" t="s">
        <v>588</v>
      </c>
      <c r="C425" s="154"/>
      <c r="D425" s="151" t="s">
        <v>2804</v>
      </c>
      <c r="E425" s="151" t="s">
        <v>17</v>
      </c>
      <c r="F425" s="151"/>
      <c r="G425" s="149"/>
      <c r="H425" s="149"/>
      <c r="I425" s="149"/>
      <c r="J425" s="154" t="s">
        <v>580</v>
      </c>
      <c r="K425" s="149"/>
      <c r="L425" s="149"/>
      <c r="M425" s="149"/>
      <c r="N425" s="151"/>
      <c r="O425" s="154" t="s">
        <v>580</v>
      </c>
      <c r="P425" s="152"/>
      <c r="Q425" s="152"/>
      <c r="R425" s="152"/>
      <c r="S425" s="151"/>
      <c r="T425" s="64" t="s">
        <v>1429</v>
      </c>
      <c r="U425" s="154"/>
      <c r="V425" s="154"/>
      <c r="W425" s="154"/>
      <c r="X425" s="151"/>
      <c r="Y425" s="154" t="s">
        <v>1135</v>
      </c>
      <c r="Z425" s="149"/>
      <c r="AA425" s="149"/>
      <c r="AB425" s="149"/>
      <c r="AC425" s="151"/>
      <c r="AD425" s="154" t="s">
        <v>1872</v>
      </c>
      <c r="AE425" s="154"/>
      <c r="AF425" s="154"/>
      <c r="AG425" s="154"/>
      <c r="AH425" s="151"/>
    </row>
    <row r="426" spans="1:34" ht="17.25" customHeight="1" x14ac:dyDescent="0.2">
      <c r="A426" s="155" t="s">
        <v>22</v>
      </c>
      <c r="B426" s="154"/>
      <c r="C426" s="154"/>
      <c r="D426" s="149"/>
      <c r="E426" s="151"/>
      <c r="F426" s="154"/>
      <c r="G426" s="149"/>
      <c r="H426" s="149"/>
      <c r="I426" s="149"/>
      <c r="J426" s="154"/>
      <c r="K426" s="149"/>
      <c r="L426" s="149"/>
      <c r="M426" s="149"/>
      <c r="N426" s="151"/>
      <c r="O426" s="154"/>
      <c r="P426" s="152"/>
      <c r="Q426" s="152"/>
      <c r="R426" s="152"/>
      <c r="S426" s="151"/>
      <c r="T426" s="64"/>
      <c r="U426" s="154"/>
      <c r="V426" s="154"/>
      <c r="W426" s="154"/>
      <c r="X426" s="151"/>
      <c r="Y426" s="154"/>
      <c r="Z426" s="149"/>
      <c r="AA426" s="149"/>
      <c r="AB426" s="149"/>
      <c r="AC426" s="151"/>
      <c r="AD426" s="154"/>
      <c r="AE426" s="154"/>
      <c r="AF426" s="154"/>
      <c r="AG426" s="154"/>
      <c r="AH426" s="151"/>
    </row>
    <row r="427" spans="1:34" ht="17.25" customHeight="1" x14ac:dyDescent="0.2">
      <c r="A427" s="149" t="s">
        <v>85</v>
      </c>
      <c r="B427" s="149" t="s">
        <v>310</v>
      </c>
      <c r="C427" s="149"/>
      <c r="D427" s="149"/>
      <c r="E427" s="149"/>
      <c r="F427" s="149"/>
      <c r="G427" s="149"/>
      <c r="H427" s="149"/>
      <c r="I427" s="149"/>
      <c r="J427" s="154" t="s">
        <v>311</v>
      </c>
      <c r="K427" s="149"/>
      <c r="L427" s="149"/>
      <c r="M427" s="149"/>
      <c r="N427" s="151"/>
      <c r="O427" s="63" t="s">
        <v>1746</v>
      </c>
      <c r="P427" s="152"/>
      <c r="Q427" s="152"/>
      <c r="R427" s="152"/>
      <c r="S427" s="151"/>
      <c r="T427" s="61" t="s">
        <v>1438</v>
      </c>
      <c r="U427" s="154"/>
      <c r="V427" s="154"/>
      <c r="W427" s="154"/>
      <c r="X427" s="151"/>
      <c r="Y427" s="63" t="s">
        <v>1144</v>
      </c>
      <c r="Z427" s="149"/>
      <c r="AA427" s="149"/>
      <c r="AB427" s="149"/>
      <c r="AC427" s="151"/>
      <c r="AD427" s="154" t="s">
        <v>2123</v>
      </c>
      <c r="AE427" s="154"/>
      <c r="AF427" s="154"/>
      <c r="AG427" s="154"/>
      <c r="AH427" s="151"/>
    </row>
    <row r="428" spans="1:34" ht="17.25" customHeight="1" x14ac:dyDescent="0.2">
      <c r="A428" s="155" t="s">
        <v>12</v>
      </c>
      <c r="B428" s="151" t="s">
        <v>617</v>
      </c>
      <c r="C428" s="151"/>
      <c r="D428" s="149"/>
      <c r="E428" s="149"/>
      <c r="F428" s="149"/>
      <c r="G428" s="149"/>
      <c r="H428" s="154" t="s">
        <v>76</v>
      </c>
      <c r="I428" s="154"/>
      <c r="J428" s="154"/>
      <c r="K428" s="149"/>
      <c r="L428" s="149"/>
      <c r="M428" s="149"/>
      <c r="N428" s="151"/>
      <c r="O428" s="154"/>
      <c r="P428" s="152"/>
      <c r="Q428" s="152"/>
      <c r="R428" s="152"/>
      <c r="S428" s="151"/>
      <c r="T428" s="64"/>
      <c r="U428" s="154"/>
      <c r="V428" s="154"/>
      <c r="W428" s="154"/>
      <c r="X428" s="151"/>
      <c r="Y428" s="154"/>
      <c r="Z428" s="149"/>
      <c r="AA428" s="149"/>
      <c r="AB428" s="149"/>
      <c r="AC428" s="151"/>
      <c r="AD428" s="154"/>
      <c r="AE428" s="154"/>
      <c r="AF428" s="154"/>
      <c r="AG428" s="154"/>
      <c r="AH428" s="151"/>
    </row>
    <row r="429" spans="1:34" ht="17.25" customHeight="1" x14ac:dyDescent="0.2">
      <c r="A429" s="149" t="s">
        <v>2556</v>
      </c>
      <c r="B429" s="149" t="s">
        <v>312</v>
      </c>
      <c r="C429" s="149"/>
      <c r="D429" s="149"/>
      <c r="E429" s="151" t="s">
        <v>17</v>
      </c>
      <c r="F429" s="149"/>
      <c r="G429" s="149"/>
      <c r="H429" s="149"/>
      <c r="I429" s="149"/>
      <c r="J429" s="154" t="s">
        <v>2800</v>
      </c>
      <c r="K429" s="149"/>
      <c r="L429" s="151"/>
      <c r="M429" s="149"/>
      <c r="N429" s="151"/>
      <c r="O429" s="154" t="s">
        <v>1747</v>
      </c>
      <c r="P429" s="152"/>
      <c r="Q429" s="151"/>
      <c r="R429" s="154"/>
      <c r="S429" s="151"/>
      <c r="T429" s="64" t="s">
        <v>1439</v>
      </c>
      <c r="U429" s="154"/>
      <c r="V429" s="62"/>
      <c r="W429" s="154"/>
      <c r="X429" s="151"/>
      <c r="Y429" s="154" t="s">
        <v>1145</v>
      </c>
      <c r="Z429" s="149"/>
      <c r="AA429" s="62"/>
      <c r="AB429" s="149"/>
      <c r="AC429" s="151"/>
      <c r="AD429" s="154" t="s">
        <v>2124</v>
      </c>
      <c r="AE429" s="154"/>
      <c r="AF429" s="151"/>
      <c r="AG429" s="154"/>
      <c r="AH429" s="151"/>
    </row>
    <row r="430" spans="1:34" ht="17.25" customHeight="1" x14ac:dyDescent="0.2">
      <c r="A430" s="154" t="s">
        <v>85</v>
      </c>
      <c r="B430" s="154" t="s">
        <v>513</v>
      </c>
      <c r="C430" s="154"/>
      <c r="D430" s="149"/>
      <c r="E430" s="149"/>
      <c r="F430" s="149"/>
      <c r="G430" s="149"/>
      <c r="H430" s="149"/>
      <c r="I430" s="149"/>
      <c r="J430" s="154" t="s">
        <v>606</v>
      </c>
      <c r="K430" s="149"/>
      <c r="L430" s="149"/>
      <c r="M430" s="149"/>
      <c r="N430" s="151" t="s">
        <v>1251</v>
      </c>
      <c r="O430" s="152" t="s">
        <v>2778</v>
      </c>
      <c r="P430" s="152"/>
      <c r="Q430" s="152"/>
      <c r="R430" s="152"/>
      <c r="S430" s="151" t="s">
        <v>1251</v>
      </c>
      <c r="T430" s="64" t="s">
        <v>1440</v>
      </c>
      <c r="U430" s="154"/>
      <c r="V430" s="154"/>
      <c r="W430" s="154"/>
      <c r="X430" s="151" t="s">
        <v>1251</v>
      </c>
      <c r="Y430" s="154" t="s">
        <v>1151</v>
      </c>
      <c r="Z430" s="149"/>
      <c r="AA430" s="149"/>
      <c r="AB430" s="149"/>
      <c r="AC430" s="151" t="s">
        <v>1251</v>
      </c>
      <c r="AD430" s="154" t="s">
        <v>1874</v>
      </c>
      <c r="AE430" s="154"/>
      <c r="AF430" s="154"/>
      <c r="AG430" s="154"/>
      <c r="AH430" s="151" t="s">
        <v>1251</v>
      </c>
    </row>
    <row r="431" spans="1:34" ht="17.25" customHeight="1" x14ac:dyDescent="0.2">
      <c r="A431" s="155" t="s">
        <v>22</v>
      </c>
      <c r="B431" s="154"/>
      <c r="C431" s="154"/>
      <c r="D431" s="149"/>
      <c r="E431" s="149"/>
      <c r="F431" s="149"/>
      <c r="G431" s="149"/>
      <c r="H431" s="149"/>
      <c r="I431" s="149"/>
      <c r="J431" s="154"/>
      <c r="K431" s="149"/>
      <c r="L431" s="149"/>
      <c r="M431" s="149"/>
      <c r="N431" s="151"/>
      <c r="O431" s="154"/>
      <c r="P431" s="152"/>
      <c r="Q431" s="152"/>
      <c r="R431" s="152"/>
      <c r="S431" s="151"/>
      <c r="T431" s="64"/>
      <c r="U431" s="154"/>
      <c r="V431" s="154"/>
      <c r="W431" s="154"/>
      <c r="X431" s="151"/>
      <c r="Y431" s="154"/>
      <c r="Z431" s="149"/>
      <c r="AA431" s="149"/>
      <c r="AB431" s="149"/>
      <c r="AC431" s="151"/>
      <c r="AD431" s="154"/>
      <c r="AE431" s="154"/>
      <c r="AF431" s="154"/>
      <c r="AG431" s="154"/>
      <c r="AH431" s="151"/>
    </row>
    <row r="432" spans="1:34" ht="17.25" customHeight="1" x14ac:dyDescent="0.2">
      <c r="A432" s="149" t="s">
        <v>13</v>
      </c>
      <c r="B432" s="149" t="s">
        <v>313</v>
      </c>
      <c r="C432" s="149"/>
      <c r="D432" s="151" t="s">
        <v>525</v>
      </c>
      <c r="E432" s="151" t="s">
        <v>17</v>
      </c>
      <c r="F432" s="149" t="s">
        <v>314</v>
      </c>
      <c r="G432" s="149"/>
      <c r="H432" s="149"/>
      <c r="I432" s="149"/>
      <c r="J432" s="154" t="s">
        <v>800</v>
      </c>
      <c r="K432" s="151" t="s">
        <v>504</v>
      </c>
      <c r="L432" s="151" t="s">
        <v>161</v>
      </c>
      <c r="M432" s="149"/>
      <c r="N432" s="151"/>
      <c r="O432" s="154" t="s">
        <v>1748</v>
      </c>
      <c r="P432" s="152" t="s">
        <v>2782</v>
      </c>
      <c r="Q432" s="152" t="s">
        <v>2732</v>
      </c>
      <c r="R432" s="152"/>
      <c r="S432" s="151"/>
      <c r="T432" s="64" t="s">
        <v>1441</v>
      </c>
      <c r="U432" s="151" t="s">
        <v>1426</v>
      </c>
      <c r="V432" s="154" t="s">
        <v>1420</v>
      </c>
      <c r="W432" s="154"/>
      <c r="X432" s="151"/>
      <c r="Y432" s="154" t="s">
        <v>1148</v>
      </c>
      <c r="Z432" s="151" t="s">
        <v>1142</v>
      </c>
      <c r="AA432" s="151" t="s">
        <v>1071</v>
      </c>
      <c r="AB432" s="149"/>
      <c r="AC432" s="151"/>
      <c r="AD432" s="154" t="s">
        <v>2125</v>
      </c>
      <c r="AE432" s="151" t="s">
        <v>2114</v>
      </c>
      <c r="AF432" s="151" t="s">
        <v>2006</v>
      </c>
      <c r="AG432" s="154"/>
      <c r="AH432" s="151"/>
    </row>
    <row r="433" spans="1:34" ht="17.25" customHeight="1" x14ac:dyDescent="0.2">
      <c r="A433" s="155" t="s">
        <v>12</v>
      </c>
      <c r="B433" s="154" t="s">
        <v>589</v>
      </c>
      <c r="C433" s="154"/>
      <c r="D433" s="151"/>
      <c r="E433" s="151"/>
      <c r="F433" s="154" t="s">
        <v>529</v>
      </c>
      <c r="G433" s="149"/>
      <c r="H433" s="151" t="s">
        <v>76</v>
      </c>
      <c r="I433" s="151"/>
      <c r="J433" s="154"/>
      <c r="K433" s="151"/>
      <c r="L433" s="151"/>
      <c r="M433" s="149"/>
      <c r="N433" s="151"/>
      <c r="O433" s="154"/>
      <c r="P433" s="152"/>
      <c r="Q433" s="152"/>
      <c r="R433" s="152"/>
      <c r="S433" s="151"/>
      <c r="T433" s="64"/>
      <c r="U433" s="151"/>
      <c r="V433" s="151"/>
      <c r="W433" s="154"/>
      <c r="X433" s="151"/>
      <c r="Y433" s="149"/>
      <c r="Z433" s="151"/>
      <c r="AA433" s="151"/>
      <c r="AB433" s="149"/>
      <c r="AC433" s="151"/>
      <c r="AD433" s="154"/>
      <c r="AE433" s="151"/>
      <c r="AF433" s="151"/>
      <c r="AG433" s="154"/>
      <c r="AH433" s="151"/>
    </row>
    <row r="434" spans="1:34" ht="17.25" customHeight="1" x14ac:dyDescent="0.2">
      <c r="A434" s="155" t="s">
        <v>85</v>
      </c>
      <c r="B434" s="154" t="s">
        <v>804</v>
      </c>
      <c r="C434" s="154"/>
      <c r="D434" s="151"/>
      <c r="E434" s="151"/>
      <c r="F434" s="154"/>
      <c r="G434" s="149"/>
      <c r="H434" s="151"/>
      <c r="I434" s="151"/>
      <c r="J434" s="154" t="s">
        <v>802</v>
      </c>
      <c r="K434" s="151"/>
      <c r="L434" s="62" t="s">
        <v>1814</v>
      </c>
      <c r="M434" s="149"/>
      <c r="N434" s="151"/>
      <c r="O434" s="154" t="s">
        <v>2718</v>
      </c>
      <c r="P434" s="152"/>
      <c r="Q434" s="157" t="s">
        <v>2843</v>
      </c>
      <c r="R434" s="152"/>
      <c r="S434" s="151"/>
      <c r="T434" s="64" t="s">
        <v>1442</v>
      </c>
      <c r="U434" s="151"/>
      <c r="V434" s="62" t="s">
        <v>2844</v>
      </c>
      <c r="W434" s="154"/>
      <c r="X434" s="151"/>
      <c r="Y434" s="154" t="s">
        <v>1149</v>
      </c>
      <c r="Z434" s="151"/>
      <c r="AA434" s="62" t="s">
        <v>2845</v>
      </c>
      <c r="AB434" s="149"/>
      <c r="AC434" s="151"/>
      <c r="AD434" s="154" t="s">
        <v>2126</v>
      </c>
      <c r="AE434" s="151"/>
      <c r="AF434" s="62" t="s">
        <v>2850</v>
      </c>
      <c r="AG434" s="154"/>
      <c r="AH434" s="151"/>
    </row>
    <row r="435" spans="1:34" ht="17.25" customHeight="1" x14ac:dyDescent="0.2">
      <c r="A435" s="154" t="s">
        <v>13</v>
      </c>
      <c r="B435" s="154" t="s">
        <v>590</v>
      </c>
      <c r="C435" s="154"/>
      <c r="D435" s="151" t="s">
        <v>582</v>
      </c>
      <c r="E435" s="151" t="s">
        <v>17</v>
      </c>
      <c r="F435" s="149"/>
      <c r="G435" s="149"/>
      <c r="H435" s="149"/>
      <c r="I435" s="149"/>
      <c r="J435" s="154" t="s">
        <v>794</v>
      </c>
      <c r="K435" s="151"/>
      <c r="L435" s="151"/>
      <c r="M435" s="149"/>
      <c r="N435" s="151"/>
      <c r="O435" s="154" t="s">
        <v>1738</v>
      </c>
      <c r="P435" s="152"/>
      <c r="Q435" s="152"/>
      <c r="R435" s="152"/>
      <c r="S435" s="151"/>
      <c r="T435" s="64" t="s">
        <v>1428</v>
      </c>
      <c r="U435" s="151"/>
      <c r="V435" s="151"/>
      <c r="W435" s="154"/>
      <c r="X435" s="151"/>
      <c r="Y435" s="154" t="s">
        <v>1134</v>
      </c>
      <c r="Z435" s="151"/>
      <c r="AA435" s="151"/>
      <c r="AB435" s="149"/>
      <c r="AC435" s="151"/>
      <c r="AD435" s="154" t="s">
        <v>1871</v>
      </c>
      <c r="AE435" s="151"/>
      <c r="AF435" s="151"/>
      <c r="AG435" s="154"/>
      <c r="AH435" s="151"/>
    </row>
    <row r="436" spans="1:34" ht="17.25" customHeight="1" x14ac:dyDescent="0.2">
      <c r="A436" s="154" t="s">
        <v>13</v>
      </c>
      <c r="B436" s="154" t="s">
        <v>591</v>
      </c>
      <c r="C436" s="154"/>
      <c r="D436" s="154" t="s">
        <v>2805</v>
      </c>
      <c r="E436" s="151" t="s">
        <v>17</v>
      </c>
      <c r="F436" s="151"/>
      <c r="G436" s="149"/>
      <c r="H436" s="149"/>
      <c r="I436" s="149"/>
      <c r="J436" s="154" t="s">
        <v>580</v>
      </c>
      <c r="K436" s="149"/>
      <c r="L436" s="149"/>
      <c r="M436" s="149"/>
      <c r="N436" s="151"/>
      <c r="O436" s="154" t="s">
        <v>580</v>
      </c>
      <c r="P436" s="152"/>
      <c r="Q436" s="152"/>
      <c r="R436" s="152"/>
      <c r="S436" s="151"/>
      <c r="T436" s="64" t="s">
        <v>1429</v>
      </c>
      <c r="U436" s="154"/>
      <c r="V436" s="154"/>
      <c r="W436" s="154"/>
      <c r="X436" s="151"/>
      <c r="Y436" s="154" t="s">
        <v>1135</v>
      </c>
      <c r="Z436" s="149"/>
      <c r="AA436" s="149"/>
      <c r="AB436" s="149"/>
      <c r="AC436" s="151"/>
      <c r="AD436" s="154" t="s">
        <v>1872</v>
      </c>
      <c r="AE436" s="154"/>
      <c r="AF436" s="154"/>
      <c r="AG436" s="154"/>
      <c r="AH436" s="151"/>
    </row>
    <row r="437" spans="1:34" ht="17.25" customHeight="1" x14ac:dyDescent="0.2">
      <c r="A437" s="155" t="s">
        <v>22</v>
      </c>
      <c r="B437" s="154"/>
      <c r="C437" s="154"/>
      <c r="D437" s="149"/>
      <c r="E437" s="151"/>
      <c r="F437" s="154"/>
      <c r="G437" s="149"/>
      <c r="H437" s="149"/>
      <c r="I437" s="149"/>
      <c r="J437" s="154"/>
      <c r="K437" s="149"/>
      <c r="L437" s="149"/>
      <c r="M437" s="149"/>
      <c r="N437" s="151"/>
      <c r="O437" s="154"/>
      <c r="P437" s="152"/>
      <c r="Q437" s="152"/>
      <c r="R437" s="152"/>
      <c r="S437" s="151"/>
      <c r="T437" s="64"/>
      <c r="U437" s="154"/>
      <c r="V437" s="154"/>
      <c r="W437" s="154"/>
      <c r="X437" s="151"/>
      <c r="Y437" s="154"/>
      <c r="Z437" s="149"/>
      <c r="AA437" s="149"/>
      <c r="AB437" s="149"/>
      <c r="AC437" s="151"/>
      <c r="AD437" s="154"/>
      <c r="AE437" s="154"/>
      <c r="AF437" s="154"/>
      <c r="AG437" s="154"/>
      <c r="AH437" s="151"/>
    </row>
    <row r="438" spans="1:34" ht="17.25" customHeight="1" x14ac:dyDescent="0.2">
      <c r="A438" s="155" t="s">
        <v>12</v>
      </c>
      <c r="B438" s="151" t="s">
        <v>618</v>
      </c>
      <c r="C438" s="151"/>
      <c r="D438" s="149"/>
      <c r="E438" s="149"/>
      <c r="F438" s="149"/>
      <c r="G438" s="149"/>
      <c r="H438" s="154" t="s">
        <v>76</v>
      </c>
      <c r="I438" s="154"/>
      <c r="J438" s="154"/>
      <c r="K438" s="149"/>
      <c r="L438" s="149"/>
      <c r="M438" s="149"/>
      <c r="N438" s="151"/>
      <c r="O438" s="154"/>
      <c r="P438" s="152"/>
      <c r="Q438" s="152"/>
      <c r="R438" s="152"/>
      <c r="S438" s="151"/>
      <c r="T438" s="64"/>
      <c r="U438" s="154"/>
      <c r="V438" s="154"/>
      <c r="W438" s="154"/>
      <c r="X438" s="151"/>
      <c r="Y438" s="154"/>
      <c r="Z438" s="149"/>
      <c r="AA438" s="149"/>
      <c r="AB438" s="149"/>
      <c r="AC438" s="151"/>
      <c r="AD438" s="154"/>
      <c r="AE438" s="154"/>
      <c r="AF438" s="154"/>
      <c r="AG438" s="154"/>
      <c r="AH438" s="151"/>
    </row>
    <row r="439" spans="1:34" ht="17.25" customHeight="1" x14ac:dyDescent="0.2">
      <c r="A439" s="149" t="s">
        <v>2556</v>
      </c>
      <c r="B439" s="149" t="s">
        <v>315</v>
      </c>
      <c r="C439" s="149"/>
      <c r="D439" s="149"/>
      <c r="E439" s="151" t="s">
        <v>17</v>
      </c>
      <c r="F439" s="149"/>
      <c r="G439" s="149"/>
      <c r="H439" s="149"/>
      <c r="I439" s="149"/>
      <c r="J439" s="154" t="s">
        <v>2801</v>
      </c>
      <c r="K439" s="149"/>
      <c r="L439" s="151"/>
      <c r="M439" s="149"/>
      <c r="N439" s="151"/>
      <c r="O439" s="154" t="s">
        <v>1749</v>
      </c>
      <c r="P439" s="152"/>
      <c r="Q439" s="151"/>
      <c r="R439" s="154"/>
      <c r="S439" s="151"/>
      <c r="T439" s="61" t="s">
        <v>1443</v>
      </c>
      <c r="U439" s="154"/>
      <c r="V439" s="62"/>
      <c r="W439" s="154"/>
      <c r="X439" s="151"/>
      <c r="Y439" s="154" t="s">
        <v>1150</v>
      </c>
      <c r="Z439" s="149"/>
      <c r="AA439" s="62"/>
      <c r="AB439" s="149"/>
      <c r="AC439" s="151"/>
      <c r="AD439" s="154" t="s">
        <v>2127</v>
      </c>
      <c r="AE439" s="154"/>
      <c r="AF439" s="151"/>
      <c r="AG439" s="154"/>
      <c r="AH439" s="151"/>
    </row>
    <row r="440" spans="1:34" ht="17.25" customHeight="1" x14ac:dyDescent="0.2">
      <c r="A440" s="154" t="s">
        <v>85</v>
      </c>
      <c r="B440" s="154" t="s">
        <v>514</v>
      </c>
      <c r="C440" s="154"/>
      <c r="D440" s="149"/>
      <c r="E440" s="149"/>
      <c r="F440" s="149"/>
      <c r="G440" s="149"/>
      <c r="H440" s="149"/>
      <c r="I440" s="149"/>
      <c r="J440" s="154" t="s">
        <v>607</v>
      </c>
      <c r="K440" s="149"/>
      <c r="L440" s="149"/>
      <c r="M440" s="149"/>
      <c r="N440" s="151" t="s">
        <v>1252</v>
      </c>
      <c r="O440" s="152" t="s">
        <v>2781</v>
      </c>
      <c r="P440" s="152"/>
      <c r="Q440" s="152"/>
      <c r="R440" s="152"/>
      <c r="S440" s="151" t="s">
        <v>1252</v>
      </c>
      <c r="T440" s="64" t="s">
        <v>1444</v>
      </c>
      <c r="U440" s="154"/>
      <c r="V440" s="154"/>
      <c r="W440" s="154"/>
      <c r="X440" s="151" t="s">
        <v>1252</v>
      </c>
      <c r="Y440" s="154" t="s">
        <v>1152</v>
      </c>
      <c r="Z440" s="149"/>
      <c r="AA440" s="149"/>
      <c r="AB440" s="149"/>
      <c r="AC440" s="151" t="s">
        <v>1252</v>
      </c>
      <c r="AD440" s="154" t="s">
        <v>1875</v>
      </c>
      <c r="AE440" s="154"/>
      <c r="AF440" s="154"/>
      <c r="AG440" s="154"/>
      <c r="AH440" s="151" t="s">
        <v>1252</v>
      </c>
    </row>
    <row r="441" spans="1:34" ht="17.25" customHeight="1" x14ac:dyDescent="0.2">
      <c r="A441" s="155" t="s">
        <v>22</v>
      </c>
      <c r="B441" s="151"/>
      <c r="C441" s="151"/>
      <c r="D441" s="151"/>
      <c r="E441" s="151"/>
      <c r="F441" s="151"/>
      <c r="G441" s="151"/>
      <c r="H441" s="151"/>
      <c r="I441" s="151"/>
      <c r="J441" s="154"/>
      <c r="K441" s="151"/>
      <c r="L441" s="151"/>
      <c r="M441" s="151"/>
      <c r="N441" s="151"/>
      <c r="O441" s="151"/>
      <c r="P441" s="152"/>
      <c r="Q441" s="152"/>
      <c r="R441" s="152"/>
      <c r="S441" s="151"/>
      <c r="T441" s="156"/>
      <c r="U441" s="151"/>
      <c r="V441" s="151"/>
      <c r="W441" s="151"/>
      <c r="X441" s="151"/>
      <c r="Y441" s="151"/>
      <c r="Z441" s="151"/>
      <c r="AA441" s="151"/>
      <c r="AB441" s="151"/>
      <c r="AC441" s="151"/>
      <c r="AD441" s="151"/>
      <c r="AE441" s="151"/>
      <c r="AF441" s="151"/>
      <c r="AG441" s="151"/>
      <c r="AH441" s="151"/>
    </row>
    <row r="442" spans="1:34" ht="17.25" customHeight="1" x14ac:dyDescent="0.2">
      <c r="A442" s="149" t="s">
        <v>13</v>
      </c>
      <c r="B442" s="149" t="s">
        <v>316</v>
      </c>
      <c r="C442" s="149"/>
      <c r="D442" s="151" t="s">
        <v>525</v>
      </c>
      <c r="E442" s="151" t="s">
        <v>17</v>
      </c>
      <c r="F442" s="149" t="s">
        <v>317</v>
      </c>
      <c r="G442" s="149"/>
      <c r="H442" s="149"/>
      <c r="I442" s="149"/>
      <c r="J442" s="154" t="s">
        <v>801</v>
      </c>
      <c r="K442" s="151" t="s">
        <v>504</v>
      </c>
      <c r="L442" s="151" t="s">
        <v>161</v>
      </c>
      <c r="M442" s="149"/>
      <c r="N442" s="151"/>
      <c r="O442" s="154" t="s">
        <v>1750</v>
      </c>
      <c r="P442" s="152" t="s">
        <v>2782</v>
      </c>
      <c r="Q442" s="152" t="s">
        <v>2732</v>
      </c>
      <c r="R442" s="152"/>
      <c r="S442" s="151"/>
      <c r="T442" s="64" t="s">
        <v>1445</v>
      </c>
      <c r="U442" s="151" t="s">
        <v>1426</v>
      </c>
      <c r="V442" s="154" t="s">
        <v>1420</v>
      </c>
      <c r="W442" s="154"/>
      <c r="X442" s="151"/>
      <c r="Y442" s="154" t="s">
        <v>1153</v>
      </c>
      <c r="Z442" s="151" t="s">
        <v>1142</v>
      </c>
      <c r="AA442" s="151" t="s">
        <v>1071</v>
      </c>
      <c r="AB442" s="149"/>
      <c r="AC442" s="151"/>
      <c r="AD442" s="154" t="s">
        <v>2128</v>
      </c>
      <c r="AE442" s="151" t="s">
        <v>2114</v>
      </c>
      <c r="AF442" s="151" t="s">
        <v>2006</v>
      </c>
      <c r="AG442" s="154"/>
      <c r="AH442" s="151"/>
    </row>
    <row r="443" spans="1:34" ht="17.25" customHeight="1" x14ac:dyDescent="0.2">
      <c r="A443" s="155" t="s">
        <v>12</v>
      </c>
      <c r="B443" s="154" t="s">
        <v>592</v>
      </c>
      <c r="C443" s="154"/>
      <c r="D443" s="151"/>
      <c r="E443" s="151"/>
      <c r="F443" s="154" t="s">
        <v>530</v>
      </c>
      <c r="G443" s="149"/>
      <c r="H443" s="151" t="s">
        <v>76</v>
      </c>
      <c r="I443" s="151"/>
      <c r="J443" s="154"/>
      <c r="K443" s="151"/>
      <c r="L443" s="151"/>
      <c r="M443" s="149"/>
      <c r="N443" s="151"/>
      <c r="O443" s="154"/>
      <c r="P443" s="152"/>
      <c r="Q443" s="152"/>
      <c r="R443" s="152"/>
      <c r="S443" s="151"/>
      <c r="T443" s="64"/>
      <c r="U443" s="151"/>
      <c r="V443" s="151"/>
      <c r="W443" s="154"/>
      <c r="X443" s="151"/>
      <c r="Y443" s="149"/>
      <c r="Z443" s="151"/>
      <c r="AA443" s="151"/>
      <c r="AB443" s="149"/>
      <c r="AC443" s="151"/>
      <c r="AD443" s="154"/>
      <c r="AE443" s="151"/>
      <c r="AF443" s="151"/>
      <c r="AG443" s="154"/>
      <c r="AH443" s="151"/>
    </row>
    <row r="444" spans="1:34" ht="17.25" customHeight="1" x14ac:dyDescent="0.2">
      <c r="A444" s="155" t="s">
        <v>85</v>
      </c>
      <c r="B444" s="154" t="s">
        <v>803</v>
      </c>
      <c r="C444" s="154"/>
      <c r="D444" s="151"/>
      <c r="E444" s="151"/>
      <c r="F444" s="154"/>
      <c r="G444" s="149"/>
      <c r="H444" s="151"/>
      <c r="I444" s="151"/>
      <c r="J444" s="154" t="s">
        <v>805</v>
      </c>
      <c r="K444" s="151"/>
      <c r="L444" s="62" t="s">
        <v>1814</v>
      </c>
      <c r="M444" s="149"/>
      <c r="N444" s="151"/>
      <c r="O444" s="154" t="s">
        <v>2719</v>
      </c>
      <c r="P444" s="152"/>
      <c r="Q444" s="157" t="s">
        <v>2843</v>
      </c>
      <c r="R444" s="152"/>
      <c r="S444" s="151"/>
      <c r="T444" s="64" t="s">
        <v>1446</v>
      </c>
      <c r="U444" s="151"/>
      <c r="V444" s="62" t="s">
        <v>2844</v>
      </c>
      <c r="W444" s="154"/>
      <c r="X444" s="151"/>
      <c r="Y444" s="154" t="s">
        <v>1154</v>
      </c>
      <c r="Z444" s="151"/>
      <c r="AA444" s="62" t="s">
        <v>2845</v>
      </c>
      <c r="AB444" s="149"/>
      <c r="AC444" s="151"/>
      <c r="AD444" s="154" t="s">
        <v>2129</v>
      </c>
      <c r="AE444" s="151"/>
      <c r="AF444" s="62" t="s">
        <v>2850</v>
      </c>
      <c r="AG444" s="154"/>
      <c r="AH444" s="151"/>
    </row>
    <row r="445" spans="1:34" ht="17.25" customHeight="1" x14ac:dyDescent="0.2">
      <c r="A445" s="154" t="s">
        <v>13</v>
      </c>
      <c r="B445" s="154" t="s">
        <v>593</v>
      </c>
      <c r="C445" s="154"/>
      <c r="D445" s="151" t="s">
        <v>582</v>
      </c>
      <c r="E445" s="151" t="s">
        <v>17</v>
      </c>
      <c r="F445" s="149"/>
      <c r="G445" s="149"/>
      <c r="H445" s="149"/>
      <c r="I445" s="149"/>
      <c r="J445" s="154" t="s">
        <v>794</v>
      </c>
      <c r="K445" s="151"/>
      <c r="L445" s="151"/>
      <c r="M445" s="149"/>
      <c r="N445" s="151"/>
      <c r="O445" s="154" t="s">
        <v>1738</v>
      </c>
      <c r="P445" s="152"/>
      <c r="Q445" s="152"/>
      <c r="R445" s="152"/>
      <c r="S445" s="151"/>
      <c r="T445" s="64" t="s">
        <v>1428</v>
      </c>
      <c r="U445" s="151"/>
      <c r="V445" s="151"/>
      <c r="W445" s="154"/>
      <c r="X445" s="151"/>
      <c r="Y445" s="154" t="s">
        <v>1134</v>
      </c>
      <c r="Z445" s="151"/>
      <c r="AA445" s="151"/>
      <c r="AB445" s="149"/>
      <c r="AC445" s="151"/>
      <c r="AD445" s="154" t="s">
        <v>1871</v>
      </c>
      <c r="AE445" s="151"/>
      <c r="AF445" s="151"/>
      <c r="AG445" s="154"/>
      <c r="AH445" s="151"/>
    </row>
    <row r="446" spans="1:34" ht="17.25" customHeight="1" x14ac:dyDescent="0.2">
      <c r="A446" s="154" t="s">
        <v>13</v>
      </c>
      <c r="B446" s="154" t="s">
        <v>594</v>
      </c>
      <c r="C446" s="154"/>
      <c r="D446" s="154" t="s">
        <v>2806</v>
      </c>
      <c r="E446" s="151" t="s">
        <v>17</v>
      </c>
      <c r="F446" s="151"/>
      <c r="G446" s="149"/>
      <c r="H446" s="149"/>
      <c r="I446" s="149"/>
      <c r="J446" s="154" t="s">
        <v>580</v>
      </c>
      <c r="K446" s="149"/>
      <c r="L446" s="149"/>
      <c r="M446" s="149"/>
      <c r="N446" s="151"/>
      <c r="O446" s="154" t="s">
        <v>580</v>
      </c>
      <c r="P446" s="152"/>
      <c r="Q446" s="152"/>
      <c r="R446" s="152"/>
      <c r="S446" s="151"/>
      <c r="T446" s="64" t="s">
        <v>1429</v>
      </c>
      <c r="U446" s="154"/>
      <c r="V446" s="154"/>
      <c r="W446" s="154"/>
      <c r="X446" s="151"/>
      <c r="Y446" s="154" t="s">
        <v>1135</v>
      </c>
      <c r="Z446" s="149"/>
      <c r="AA446" s="149"/>
      <c r="AB446" s="149"/>
      <c r="AC446" s="151"/>
      <c r="AD446" s="154" t="s">
        <v>1872</v>
      </c>
      <c r="AE446" s="154"/>
      <c r="AF446" s="154"/>
      <c r="AG446" s="154"/>
      <c r="AH446" s="151"/>
    </row>
    <row r="447" spans="1:34" ht="17.25" customHeight="1" x14ac:dyDescent="0.2">
      <c r="A447" s="155" t="s">
        <v>22</v>
      </c>
      <c r="B447" s="154"/>
      <c r="C447" s="154"/>
      <c r="D447" s="149"/>
      <c r="E447" s="151"/>
      <c r="F447" s="154"/>
      <c r="G447" s="149"/>
      <c r="H447" s="149"/>
      <c r="I447" s="149"/>
      <c r="J447" s="154"/>
      <c r="K447" s="149"/>
      <c r="L447" s="149"/>
      <c r="M447" s="149"/>
      <c r="N447" s="151"/>
      <c r="O447" s="154"/>
      <c r="P447" s="152"/>
      <c r="Q447" s="152"/>
      <c r="R447" s="152"/>
      <c r="S447" s="151"/>
      <c r="T447" s="64"/>
      <c r="U447" s="154"/>
      <c r="V447" s="154"/>
      <c r="W447" s="154"/>
      <c r="X447" s="151"/>
      <c r="Y447" s="154"/>
      <c r="Z447" s="149"/>
      <c r="AA447" s="149"/>
      <c r="AB447" s="149"/>
      <c r="AC447" s="151"/>
      <c r="AD447" s="154"/>
      <c r="AE447" s="154"/>
      <c r="AF447" s="154"/>
      <c r="AG447" s="154"/>
      <c r="AH447" s="151"/>
    </row>
    <row r="448" spans="1:34" ht="17.25" customHeight="1" x14ac:dyDescent="0.2">
      <c r="A448" s="149" t="s">
        <v>85</v>
      </c>
      <c r="B448" s="149" t="s">
        <v>318</v>
      </c>
      <c r="C448" s="149"/>
      <c r="D448" s="149"/>
      <c r="E448" s="149"/>
      <c r="F448" s="149"/>
      <c r="G448" s="149"/>
      <c r="H448" s="149"/>
      <c r="I448" s="149"/>
      <c r="J448" s="154" t="s">
        <v>319</v>
      </c>
      <c r="K448" s="149"/>
      <c r="L448" s="149"/>
      <c r="M448" s="149"/>
      <c r="N448" s="151"/>
      <c r="O448" s="154" t="s">
        <v>1751</v>
      </c>
      <c r="P448" s="152"/>
      <c r="Q448" s="152"/>
      <c r="R448" s="152"/>
      <c r="S448" s="151"/>
      <c r="T448" s="64" t="s">
        <v>1447</v>
      </c>
      <c r="U448" s="154"/>
      <c r="V448" s="154"/>
      <c r="W448" s="154"/>
      <c r="X448" s="151"/>
      <c r="Y448" s="154" t="s">
        <v>1155</v>
      </c>
      <c r="Z448" s="149"/>
      <c r="AA448" s="149"/>
      <c r="AB448" s="149"/>
      <c r="AC448" s="151"/>
      <c r="AD448" s="154" t="s">
        <v>2130</v>
      </c>
      <c r="AE448" s="154"/>
      <c r="AF448" s="154"/>
      <c r="AG448" s="154"/>
      <c r="AH448" s="151"/>
    </row>
    <row r="449" spans="1:34" ht="17.25" customHeight="1" x14ac:dyDescent="0.2">
      <c r="A449" s="155" t="s">
        <v>12</v>
      </c>
      <c r="B449" s="154" t="s">
        <v>595</v>
      </c>
      <c r="C449" s="154"/>
      <c r="D449" s="151"/>
      <c r="E449" s="151"/>
      <c r="F449" s="154"/>
      <c r="G449" s="149"/>
      <c r="H449" s="151" t="s">
        <v>76</v>
      </c>
      <c r="I449" s="151"/>
      <c r="J449" s="154"/>
      <c r="K449" s="151"/>
      <c r="L449" s="151"/>
      <c r="M449" s="149"/>
      <c r="N449" s="151"/>
      <c r="O449" s="154"/>
      <c r="P449" s="152"/>
      <c r="Q449" s="152"/>
      <c r="R449" s="152"/>
      <c r="S449" s="151"/>
      <c r="T449" s="64"/>
      <c r="U449" s="151"/>
      <c r="V449" s="151"/>
      <c r="W449" s="154"/>
      <c r="X449" s="151"/>
      <c r="Y449" s="149"/>
      <c r="Z449" s="151"/>
      <c r="AA449" s="151"/>
      <c r="AB449" s="149"/>
      <c r="AC449" s="151"/>
      <c r="AD449" s="154"/>
      <c r="AE449" s="151"/>
      <c r="AF449" s="151"/>
      <c r="AG449" s="154"/>
      <c r="AH449" s="151"/>
    </row>
    <row r="450" spans="1:34" ht="17.25" customHeight="1" x14ac:dyDescent="0.2">
      <c r="A450" s="155" t="s">
        <v>85</v>
      </c>
      <c r="B450" s="154" t="s">
        <v>807</v>
      </c>
      <c r="C450" s="154"/>
      <c r="D450" s="151"/>
      <c r="E450" s="151"/>
      <c r="F450" s="154"/>
      <c r="G450" s="149"/>
      <c r="H450" s="151"/>
      <c r="I450" s="151"/>
      <c r="J450" s="154" t="s">
        <v>806</v>
      </c>
      <c r="K450" s="151"/>
      <c r="L450" s="62" t="s">
        <v>1814</v>
      </c>
      <c r="M450" s="149"/>
      <c r="N450" s="151"/>
      <c r="O450" s="154" t="s">
        <v>1752</v>
      </c>
      <c r="P450" s="152"/>
      <c r="Q450" s="157" t="s">
        <v>2783</v>
      </c>
      <c r="R450" s="152"/>
      <c r="S450" s="151"/>
      <c r="T450" s="64" t="s">
        <v>1448</v>
      </c>
      <c r="U450" s="151"/>
      <c r="V450" s="62" t="s">
        <v>2844</v>
      </c>
      <c r="W450" s="154"/>
      <c r="X450" s="151"/>
      <c r="Y450" s="154" t="s">
        <v>1156</v>
      </c>
      <c r="Z450" s="151"/>
      <c r="AA450" s="62" t="s">
        <v>2845</v>
      </c>
      <c r="AB450" s="149"/>
      <c r="AC450" s="151"/>
      <c r="AD450" s="154" t="s">
        <v>2131</v>
      </c>
      <c r="AE450" s="151"/>
      <c r="AF450" s="62" t="s">
        <v>2847</v>
      </c>
      <c r="AG450" s="154"/>
      <c r="AH450" s="151"/>
    </row>
    <row r="451" spans="1:34" ht="17.25" customHeight="1" x14ac:dyDescent="0.2">
      <c r="A451" s="154" t="s">
        <v>13</v>
      </c>
      <c r="B451" s="154" t="s">
        <v>596</v>
      </c>
      <c r="C451" s="154"/>
      <c r="D451" s="151" t="s">
        <v>582</v>
      </c>
      <c r="E451" s="151" t="s">
        <v>17</v>
      </c>
      <c r="F451" s="149"/>
      <c r="G451" s="149"/>
      <c r="H451" s="149"/>
      <c r="I451" s="149"/>
      <c r="J451" s="154" t="s">
        <v>794</v>
      </c>
      <c r="K451" s="151"/>
      <c r="L451" s="151"/>
      <c r="M451" s="149"/>
      <c r="N451" s="151"/>
      <c r="O451" s="154" t="s">
        <v>1738</v>
      </c>
      <c r="P451" s="152"/>
      <c r="Q451" s="152"/>
      <c r="R451" s="152"/>
      <c r="S451" s="151"/>
      <c r="T451" s="64" t="s">
        <v>1428</v>
      </c>
      <c r="U451" s="151"/>
      <c r="V451" s="151"/>
      <c r="W451" s="154"/>
      <c r="X451" s="151"/>
      <c r="Y451" s="154" t="s">
        <v>1134</v>
      </c>
      <c r="Z451" s="151"/>
      <c r="AA451" s="151"/>
      <c r="AB451" s="149"/>
      <c r="AC451" s="151"/>
      <c r="AD451" s="154" t="s">
        <v>1871</v>
      </c>
      <c r="AE451" s="151"/>
      <c r="AF451" s="151"/>
      <c r="AG451" s="154"/>
      <c r="AH451" s="151"/>
    </row>
    <row r="452" spans="1:34" ht="17.25" customHeight="1" x14ac:dyDescent="0.2">
      <c r="A452" s="154" t="s">
        <v>13</v>
      </c>
      <c r="B452" s="154" t="s">
        <v>597</v>
      </c>
      <c r="C452" s="154"/>
      <c r="D452" s="154" t="s">
        <v>602</v>
      </c>
      <c r="E452" s="151" t="s">
        <v>17</v>
      </c>
      <c r="F452" s="151"/>
      <c r="G452" s="149"/>
      <c r="H452" s="149"/>
      <c r="I452" s="149"/>
      <c r="J452" s="154" t="s">
        <v>580</v>
      </c>
      <c r="K452" s="149"/>
      <c r="L452" s="149"/>
      <c r="M452" s="149"/>
      <c r="N452" s="151"/>
      <c r="O452" s="154" t="s">
        <v>580</v>
      </c>
      <c r="P452" s="152"/>
      <c r="Q452" s="152"/>
      <c r="R452" s="152"/>
      <c r="S452" s="151"/>
      <c r="T452" s="64" t="s">
        <v>1429</v>
      </c>
      <c r="U452" s="154"/>
      <c r="V452" s="154"/>
      <c r="W452" s="154"/>
      <c r="X452" s="151"/>
      <c r="Y452" s="154" t="s">
        <v>1135</v>
      </c>
      <c r="Z452" s="149"/>
      <c r="AA452" s="149"/>
      <c r="AB452" s="149"/>
      <c r="AC452" s="151"/>
      <c r="AD452" s="154" t="s">
        <v>1872</v>
      </c>
      <c r="AE452" s="154"/>
      <c r="AF452" s="154"/>
      <c r="AG452" s="154"/>
      <c r="AH452" s="151"/>
    </row>
    <row r="453" spans="1:34" ht="17.25" customHeight="1" x14ac:dyDescent="0.2">
      <c r="A453" s="155" t="s">
        <v>22</v>
      </c>
      <c r="B453" s="154"/>
      <c r="C453" s="154"/>
      <c r="D453" s="149"/>
      <c r="E453" s="151"/>
      <c r="F453" s="154"/>
      <c r="G453" s="149"/>
      <c r="H453" s="149"/>
      <c r="I453" s="149"/>
      <c r="J453" s="154"/>
      <c r="K453" s="149"/>
      <c r="L453" s="149"/>
      <c r="M453" s="149"/>
      <c r="N453" s="151"/>
      <c r="O453" s="154"/>
      <c r="P453" s="152"/>
      <c r="Q453" s="152"/>
      <c r="R453" s="152"/>
      <c r="S453" s="151"/>
      <c r="T453" s="64"/>
      <c r="U453" s="154"/>
      <c r="V453" s="154"/>
      <c r="W453" s="154"/>
      <c r="X453" s="151"/>
      <c r="Y453" s="154"/>
      <c r="Z453" s="149"/>
      <c r="AA453" s="149"/>
      <c r="AB453" s="149"/>
      <c r="AC453" s="151"/>
      <c r="AD453" s="154"/>
      <c r="AE453" s="154"/>
      <c r="AF453" s="154"/>
      <c r="AG453" s="154"/>
      <c r="AH453" s="151"/>
    </row>
    <row r="454" spans="1:34" ht="17.25" customHeight="1" x14ac:dyDescent="0.2">
      <c r="A454" s="148" t="s">
        <v>22</v>
      </c>
      <c r="B454" s="149"/>
      <c r="C454" s="149"/>
      <c r="D454" s="149"/>
      <c r="E454" s="149"/>
      <c r="F454" s="149"/>
      <c r="G454" s="149"/>
      <c r="H454" s="149"/>
      <c r="I454" s="149"/>
      <c r="J454" s="154"/>
      <c r="K454" s="149"/>
      <c r="L454" s="149"/>
      <c r="M454" s="149"/>
      <c r="N454" s="151"/>
      <c r="O454" s="149"/>
      <c r="P454" s="152"/>
      <c r="Q454" s="152"/>
      <c r="R454" s="152"/>
      <c r="S454" s="151"/>
      <c r="T454" s="64"/>
      <c r="U454" s="154"/>
      <c r="V454" s="154"/>
      <c r="W454" s="154"/>
      <c r="X454" s="151"/>
      <c r="Y454" s="149"/>
      <c r="Z454" s="149"/>
      <c r="AA454" s="149"/>
      <c r="AB454" s="149"/>
      <c r="AC454" s="151"/>
      <c r="AD454" s="154"/>
      <c r="AE454" s="154"/>
      <c r="AF454" s="154"/>
      <c r="AG454" s="154"/>
      <c r="AH454" s="151"/>
    </row>
    <row r="455" spans="1:34" ht="17.25" customHeight="1" x14ac:dyDescent="0.2">
      <c r="A455" s="117"/>
      <c r="B455" s="117"/>
      <c r="C455" s="117"/>
      <c r="D455" s="117"/>
      <c r="E455" s="117"/>
      <c r="F455" s="117"/>
      <c r="G455" s="117"/>
      <c r="H455" s="117"/>
      <c r="I455" s="117"/>
      <c r="K455" s="117"/>
      <c r="L455" s="117"/>
      <c r="M455" s="117"/>
      <c r="O455" s="117"/>
      <c r="P455" s="117"/>
      <c r="Q455" s="117"/>
      <c r="R455" s="117"/>
      <c r="T455" s="117"/>
      <c r="U455" s="117"/>
      <c r="V455" s="117"/>
      <c r="W455" s="117"/>
      <c r="Y455" s="117"/>
      <c r="Z455" s="117"/>
      <c r="AA455" s="117"/>
      <c r="AB455" s="117"/>
      <c r="AD455" s="117"/>
      <c r="AE455" s="117"/>
      <c r="AF455" s="117"/>
      <c r="AG455" s="117"/>
    </row>
    <row r="456" spans="1:34" ht="17.25" customHeight="1" x14ac:dyDescent="0.2">
      <c r="A456" s="158" t="s">
        <v>12</v>
      </c>
      <c r="B456" s="159" t="s">
        <v>484</v>
      </c>
      <c r="C456" s="159"/>
      <c r="D456" s="159"/>
      <c r="E456" s="159"/>
      <c r="F456" s="159"/>
      <c r="G456" s="159"/>
      <c r="H456" s="159"/>
      <c r="I456" s="159"/>
      <c r="J456" s="160" t="s">
        <v>481</v>
      </c>
      <c r="K456" s="159"/>
      <c r="L456" s="159"/>
      <c r="M456" s="159"/>
      <c r="N456" s="161"/>
      <c r="O456" s="160" t="s">
        <v>1753</v>
      </c>
      <c r="P456" s="159"/>
      <c r="Q456" s="159"/>
      <c r="R456" s="159"/>
      <c r="S456" s="161"/>
      <c r="T456" s="162" t="s">
        <v>1449</v>
      </c>
      <c r="U456" s="163"/>
      <c r="V456" s="163"/>
      <c r="W456" s="163"/>
      <c r="X456" s="161"/>
      <c r="Y456" s="160" t="s">
        <v>1157</v>
      </c>
      <c r="Z456" s="159"/>
      <c r="AA456" s="159"/>
      <c r="AB456" s="159"/>
      <c r="AC456" s="161"/>
      <c r="AD456" s="160" t="s">
        <v>1876</v>
      </c>
      <c r="AE456" s="163"/>
      <c r="AF456" s="163"/>
      <c r="AG456" s="163"/>
      <c r="AH456" s="161"/>
    </row>
    <row r="457" spans="1:34" ht="17.25" customHeight="1" x14ac:dyDescent="0.2">
      <c r="A457" s="159" t="s">
        <v>2556</v>
      </c>
      <c r="B457" s="159" t="s">
        <v>320</v>
      </c>
      <c r="C457" s="159"/>
      <c r="D457" s="159"/>
      <c r="E457" s="161" t="s">
        <v>17</v>
      </c>
      <c r="F457" s="159"/>
      <c r="G457" s="159"/>
      <c r="H457" s="159"/>
      <c r="I457" s="159"/>
      <c r="J457" s="163" t="s">
        <v>830</v>
      </c>
      <c r="K457" s="159"/>
      <c r="L457" s="159"/>
      <c r="M457" s="159"/>
      <c r="N457" s="161"/>
      <c r="O457" s="163" t="s">
        <v>1754</v>
      </c>
      <c r="P457" s="159"/>
      <c r="Q457" s="159"/>
      <c r="R457" s="159"/>
      <c r="S457" s="161"/>
      <c r="T457" s="164" t="s">
        <v>1450</v>
      </c>
      <c r="U457" s="163"/>
      <c r="V457" s="163"/>
      <c r="W457" s="163"/>
      <c r="X457" s="161"/>
      <c r="Y457" s="163" t="s">
        <v>1158</v>
      </c>
      <c r="Z457" s="159"/>
      <c r="AA457" s="159"/>
      <c r="AB457" s="159"/>
      <c r="AC457" s="161"/>
      <c r="AD457" s="163" t="s">
        <v>1877</v>
      </c>
      <c r="AE457" s="163"/>
      <c r="AF457" s="163"/>
      <c r="AG457" s="163"/>
      <c r="AH457" s="161"/>
    </row>
    <row r="458" spans="1:34" ht="17.25" customHeight="1" x14ac:dyDescent="0.2">
      <c r="A458" s="159" t="s">
        <v>2556</v>
      </c>
      <c r="B458" s="159" t="s">
        <v>321</v>
      </c>
      <c r="C458" s="159"/>
      <c r="D458" s="159"/>
      <c r="E458" s="161" t="s">
        <v>17</v>
      </c>
      <c r="F458" s="159" t="s">
        <v>322</v>
      </c>
      <c r="G458" s="159"/>
      <c r="H458" s="159"/>
      <c r="I458" s="159"/>
      <c r="J458" s="163" t="s">
        <v>831</v>
      </c>
      <c r="K458" s="159"/>
      <c r="L458" s="159"/>
      <c r="M458" s="159"/>
      <c r="N458" s="161"/>
      <c r="O458" s="163" t="s">
        <v>1755</v>
      </c>
      <c r="P458" s="159"/>
      <c r="Q458" s="159"/>
      <c r="R458" s="159"/>
      <c r="S458" s="161"/>
      <c r="T458" s="164" t="s">
        <v>1451</v>
      </c>
      <c r="U458" s="163"/>
      <c r="V458" s="163"/>
      <c r="W458" s="163"/>
      <c r="X458" s="161"/>
      <c r="Y458" s="163" t="s">
        <v>1159</v>
      </c>
      <c r="Z458" s="159"/>
      <c r="AA458" s="159"/>
      <c r="AB458" s="159"/>
      <c r="AC458" s="161"/>
      <c r="AD458" s="163" t="s">
        <v>2132</v>
      </c>
      <c r="AE458" s="163"/>
      <c r="AF458" s="163"/>
      <c r="AG458" s="163"/>
      <c r="AH458" s="161"/>
    </row>
    <row r="459" spans="1:34" ht="17.25" customHeight="1" x14ac:dyDescent="0.2">
      <c r="A459" s="159" t="s">
        <v>2556</v>
      </c>
      <c r="B459" s="159" t="s">
        <v>323</v>
      </c>
      <c r="C459" s="159"/>
      <c r="D459" s="159"/>
      <c r="E459" s="161" t="s">
        <v>17</v>
      </c>
      <c r="F459" s="159" t="s">
        <v>324</v>
      </c>
      <c r="G459" s="159"/>
      <c r="H459" s="159"/>
      <c r="I459" s="159"/>
      <c r="J459" s="163" t="s">
        <v>2388</v>
      </c>
      <c r="K459" s="159"/>
      <c r="L459" s="159"/>
      <c r="M459" s="159"/>
      <c r="N459" s="161"/>
      <c r="O459" s="163" t="s">
        <v>2792</v>
      </c>
      <c r="P459" s="159"/>
      <c r="Q459" s="159"/>
      <c r="R459" s="159"/>
      <c r="S459" s="161"/>
      <c r="T459" s="164" t="s">
        <v>3476</v>
      </c>
      <c r="U459" s="163"/>
      <c r="V459" s="163"/>
      <c r="W459" s="163"/>
      <c r="X459" s="161"/>
      <c r="Y459" s="163" t="s">
        <v>2389</v>
      </c>
      <c r="Z459" s="159"/>
      <c r="AA459" s="159"/>
      <c r="AB459" s="159"/>
      <c r="AC459" s="161"/>
      <c r="AD459" s="163" t="s">
        <v>3606</v>
      </c>
      <c r="AE459" s="163"/>
      <c r="AF459" s="163"/>
      <c r="AG459" s="163"/>
      <c r="AH459" s="161"/>
    </row>
    <row r="460" spans="1:34" ht="17.25" customHeight="1" x14ac:dyDescent="0.2">
      <c r="A460" s="159" t="s">
        <v>2556</v>
      </c>
      <c r="B460" s="159" t="s">
        <v>325</v>
      </c>
      <c r="C460" s="159"/>
      <c r="D460" s="159"/>
      <c r="E460" s="161" t="s">
        <v>17</v>
      </c>
      <c r="F460" s="159" t="s">
        <v>324</v>
      </c>
      <c r="G460" s="159"/>
      <c r="H460" s="159"/>
      <c r="I460" s="159"/>
      <c r="J460" s="163" t="s">
        <v>832</v>
      </c>
      <c r="K460" s="159"/>
      <c r="L460" s="159"/>
      <c r="M460" s="159"/>
      <c r="N460" s="161"/>
      <c r="O460" s="163" t="s">
        <v>1756</v>
      </c>
      <c r="P460" s="159"/>
      <c r="Q460" s="159"/>
      <c r="R460" s="159"/>
      <c r="S460" s="161"/>
      <c r="T460" s="164" t="s">
        <v>1452</v>
      </c>
      <c r="U460" s="163"/>
      <c r="V460" s="163"/>
      <c r="W460" s="163"/>
      <c r="X460" s="161"/>
      <c r="Y460" s="163" t="s">
        <v>1160</v>
      </c>
      <c r="Z460" s="159"/>
      <c r="AA460" s="159"/>
      <c r="AB460" s="159"/>
      <c r="AC460" s="161"/>
      <c r="AD460" s="163" t="s">
        <v>2133</v>
      </c>
      <c r="AE460" s="163"/>
      <c r="AF460" s="163"/>
      <c r="AG460" s="163"/>
      <c r="AH460" s="161"/>
    </row>
    <row r="461" spans="1:34" ht="17.25" customHeight="1" x14ac:dyDescent="0.2">
      <c r="A461" s="159" t="s">
        <v>2556</v>
      </c>
      <c r="B461" s="159" t="s">
        <v>326</v>
      </c>
      <c r="C461" s="159"/>
      <c r="D461" s="159"/>
      <c r="E461" s="161" t="s">
        <v>17</v>
      </c>
      <c r="F461" s="159" t="s">
        <v>324</v>
      </c>
      <c r="G461" s="159"/>
      <c r="H461" s="159"/>
      <c r="I461" s="159"/>
      <c r="J461" s="163" t="s">
        <v>833</v>
      </c>
      <c r="K461" s="159"/>
      <c r="L461" s="159"/>
      <c r="M461" s="159"/>
      <c r="N461" s="161"/>
      <c r="O461" s="163" t="s">
        <v>1757</v>
      </c>
      <c r="P461" s="159"/>
      <c r="Q461" s="159"/>
      <c r="R461" s="159"/>
      <c r="S461" s="161"/>
      <c r="T461" s="164" t="s">
        <v>1453</v>
      </c>
      <c r="U461" s="163"/>
      <c r="V461" s="163"/>
      <c r="W461" s="163"/>
      <c r="X461" s="161"/>
      <c r="Y461" s="163" t="s">
        <v>1161</v>
      </c>
      <c r="Z461" s="159"/>
      <c r="AA461" s="159"/>
      <c r="AB461" s="159"/>
      <c r="AC461" s="161"/>
      <c r="AD461" s="163" t="s">
        <v>2134</v>
      </c>
      <c r="AE461" s="163"/>
      <c r="AF461" s="163"/>
      <c r="AG461" s="163"/>
      <c r="AH461" s="161"/>
    </row>
    <row r="462" spans="1:34" ht="17.25" customHeight="1" x14ac:dyDescent="0.2">
      <c r="A462" s="159" t="s">
        <v>2556</v>
      </c>
      <c r="B462" s="159" t="s">
        <v>327</v>
      </c>
      <c r="C462" s="159"/>
      <c r="D462" s="159"/>
      <c r="E462" s="161" t="s">
        <v>17</v>
      </c>
      <c r="F462" s="159" t="s">
        <v>324</v>
      </c>
      <c r="G462" s="159"/>
      <c r="H462" s="159"/>
      <c r="I462" s="159"/>
      <c r="J462" s="163" t="s">
        <v>834</v>
      </c>
      <c r="K462" s="159"/>
      <c r="L462" s="159"/>
      <c r="M462" s="159"/>
      <c r="N462" s="161"/>
      <c r="O462" s="163" t="s">
        <v>1758</v>
      </c>
      <c r="P462" s="159"/>
      <c r="Q462" s="159"/>
      <c r="R462" s="159"/>
      <c r="S462" s="161"/>
      <c r="T462" s="164" t="s">
        <v>1454</v>
      </c>
      <c r="U462" s="163"/>
      <c r="V462" s="163"/>
      <c r="W462" s="163"/>
      <c r="X462" s="161"/>
      <c r="Y462" s="163" t="s">
        <v>1162</v>
      </c>
      <c r="Z462" s="159"/>
      <c r="AA462" s="159"/>
      <c r="AB462" s="159"/>
      <c r="AC462" s="161"/>
      <c r="AD462" s="163" t="s">
        <v>2135</v>
      </c>
      <c r="AE462" s="163"/>
      <c r="AF462" s="163"/>
      <c r="AG462" s="163"/>
      <c r="AH462" s="161"/>
    </row>
    <row r="463" spans="1:34" ht="17.25" customHeight="1" x14ac:dyDescent="0.2">
      <c r="A463" s="158" t="s">
        <v>22</v>
      </c>
      <c r="B463" s="159"/>
      <c r="C463" s="159"/>
      <c r="D463" s="159"/>
      <c r="E463" s="159"/>
      <c r="F463" s="159"/>
      <c r="G463" s="159"/>
      <c r="H463" s="159"/>
      <c r="I463" s="159"/>
      <c r="J463" s="163"/>
      <c r="K463" s="159"/>
      <c r="L463" s="159"/>
      <c r="M463" s="159"/>
      <c r="N463" s="161"/>
      <c r="O463" s="163"/>
      <c r="P463" s="159"/>
      <c r="Q463" s="159"/>
      <c r="R463" s="159"/>
      <c r="S463" s="161"/>
      <c r="T463" s="164"/>
      <c r="U463" s="163"/>
      <c r="V463" s="163"/>
      <c r="W463" s="163"/>
      <c r="X463" s="161"/>
      <c r="Y463" s="159"/>
      <c r="Z463" s="159"/>
      <c r="AA463" s="159"/>
      <c r="AB463" s="159"/>
      <c r="AC463" s="161"/>
      <c r="AD463" s="163"/>
      <c r="AE463" s="163"/>
      <c r="AF463" s="163"/>
      <c r="AG463" s="163"/>
      <c r="AH463" s="161"/>
    </row>
    <row r="464" spans="1:34" ht="17.25" customHeight="1" x14ac:dyDescent="0.2">
      <c r="A464" s="158" t="s">
        <v>12</v>
      </c>
      <c r="B464" s="159" t="s">
        <v>483</v>
      </c>
      <c r="C464" s="159"/>
      <c r="D464" s="159"/>
      <c r="E464" s="159"/>
      <c r="F464" s="159"/>
      <c r="G464" s="159"/>
      <c r="H464" s="159"/>
      <c r="I464" s="159"/>
      <c r="J464" s="160" t="s">
        <v>482</v>
      </c>
      <c r="K464" s="159"/>
      <c r="L464" s="159"/>
      <c r="M464" s="159"/>
      <c r="N464" s="161"/>
      <c r="O464" s="160" t="s">
        <v>1759</v>
      </c>
      <c r="P464" s="159"/>
      <c r="Q464" s="159"/>
      <c r="R464" s="159"/>
      <c r="S464" s="161"/>
      <c r="T464" s="162" t="s">
        <v>1455</v>
      </c>
      <c r="U464" s="163"/>
      <c r="V464" s="163"/>
      <c r="W464" s="163"/>
      <c r="X464" s="161"/>
      <c r="Y464" s="160" t="s">
        <v>1163</v>
      </c>
      <c r="Z464" s="159"/>
      <c r="AA464" s="159"/>
      <c r="AB464" s="159"/>
      <c r="AC464" s="161"/>
      <c r="AD464" s="160" t="s">
        <v>1878</v>
      </c>
      <c r="AE464" s="163"/>
      <c r="AF464" s="163"/>
      <c r="AG464" s="163"/>
      <c r="AH464" s="161"/>
    </row>
    <row r="465" spans="1:34" ht="17.25" customHeight="1" x14ac:dyDescent="0.2">
      <c r="A465" s="159" t="s">
        <v>2556</v>
      </c>
      <c r="B465" s="159" t="s">
        <v>328</v>
      </c>
      <c r="C465" s="159"/>
      <c r="D465" s="159"/>
      <c r="E465" s="161" t="s">
        <v>17</v>
      </c>
      <c r="F465" s="159"/>
      <c r="G465" s="159"/>
      <c r="H465" s="159"/>
      <c r="I465" s="159"/>
      <c r="J465" s="163" t="s">
        <v>824</v>
      </c>
      <c r="K465" s="159"/>
      <c r="L465" s="159"/>
      <c r="M465" s="159"/>
      <c r="N465" s="161"/>
      <c r="O465" s="163" t="s">
        <v>1760</v>
      </c>
      <c r="P465" s="159"/>
      <c r="Q465" s="159"/>
      <c r="R465" s="159"/>
      <c r="S465" s="161"/>
      <c r="T465" s="164" t="s">
        <v>1456</v>
      </c>
      <c r="U465" s="163"/>
      <c r="V465" s="163"/>
      <c r="W465" s="163"/>
      <c r="X465" s="161"/>
      <c r="Y465" s="163" t="s">
        <v>1164</v>
      </c>
      <c r="Z465" s="159"/>
      <c r="AA465" s="159"/>
      <c r="AB465" s="159"/>
      <c r="AC465" s="161"/>
      <c r="AD465" s="163" t="s">
        <v>2136</v>
      </c>
      <c r="AE465" s="163"/>
      <c r="AF465" s="163"/>
      <c r="AG465" s="163"/>
      <c r="AH465" s="161"/>
    </row>
    <row r="466" spans="1:34" ht="17.25" customHeight="1" x14ac:dyDescent="0.2">
      <c r="A466" s="159" t="s">
        <v>2556</v>
      </c>
      <c r="B466" s="159" t="s">
        <v>329</v>
      </c>
      <c r="C466" s="159"/>
      <c r="D466" s="159"/>
      <c r="E466" s="161" t="s">
        <v>17</v>
      </c>
      <c r="F466" s="159" t="s">
        <v>330</v>
      </c>
      <c r="G466" s="159"/>
      <c r="H466" s="159"/>
      <c r="I466" s="159"/>
      <c r="J466" s="163" t="s">
        <v>825</v>
      </c>
      <c r="K466" s="159"/>
      <c r="L466" s="159"/>
      <c r="M466" s="159"/>
      <c r="N466" s="161"/>
      <c r="O466" s="163" t="s">
        <v>1761</v>
      </c>
      <c r="P466" s="159"/>
      <c r="Q466" s="159"/>
      <c r="R466" s="159"/>
      <c r="S466" s="161"/>
      <c r="T466" s="164" t="s">
        <v>1457</v>
      </c>
      <c r="U466" s="163"/>
      <c r="V466" s="163"/>
      <c r="W466" s="163"/>
      <c r="X466" s="161"/>
      <c r="Y466" s="163" t="s">
        <v>1165</v>
      </c>
      <c r="Z466" s="159"/>
      <c r="AA466" s="159"/>
      <c r="AB466" s="159"/>
      <c r="AC466" s="161"/>
      <c r="AD466" s="163" t="s">
        <v>2137</v>
      </c>
      <c r="AE466" s="163"/>
      <c r="AF466" s="163"/>
      <c r="AG466" s="163"/>
      <c r="AH466" s="161"/>
    </row>
    <row r="467" spans="1:34" ht="17.25" customHeight="1" x14ac:dyDescent="0.2">
      <c r="A467" s="159" t="s">
        <v>2556</v>
      </c>
      <c r="B467" s="159" t="s">
        <v>331</v>
      </c>
      <c r="C467" s="159"/>
      <c r="D467" s="159"/>
      <c r="E467" s="161" t="s">
        <v>17</v>
      </c>
      <c r="F467" s="159" t="s">
        <v>332</v>
      </c>
      <c r="G467" s="159"/>
      <c r="H467" s="159"/>
      <c r="I467" s="159"/>
      <c r="J467" s="163" t="s">
        <v>2386</v>
      </c>
      <c r="K467" s="159"/>
      <c r="L467" s="159"/>
      <c r="M467" s="159"/>
      <c r="N467" s="161"/>
      <c r="O467" s="163" t="s">
        <v>2791</v>
      </c>
      <c r="P467" s="159"/>
      <c r="Q467" s="159"/>
      <c r="R467" s="159"/>
      <c r="S467" s="161"/>
      <c r="T467" s="164" t="s">
        <v>3477</v>
      </c>
      <c r="U467" s="163"/>
      <c r="V467" s="163"/>
      <c r="W467" s="163"/>
      <c r="X467" s="161"/>
      <c r="Y467" s="163" t="s">
        <v>2390</v>
      </c>
      <c r="Z467" s="159"/>
      <c r="AA467" s="159"/>
      <c r="AB467" s="159"/>
      <c r="AC467" s="161"/>
      <c r="AD467" s="163" t="s">
        <v>3605</v>
      </c>
      <c r="AE467" s="163"/>
      <c r="AF467" s="163"/>
      <c r="AG467" s="163"/>
      <c r="AH467" s="161"/>
    </row>
    <row r="468" spans="1:34" ht="17.25" customHeight="1" x14ac:dyDescent="0.2">
      <c r="A468" s="159" t="s">
        <v>2556</v>
      </c>
      <c r="B468" s="159" t="s">
        <v>333</v>
      </c>
      <c r="C468" s="159"/>
      <c r="D468" s="159"/>
      <c r="E468" s="161" t="s">
        <v>17</v>
      </c>
      <c r="F468" s="159" t="s">
        <v>332</v>
      </c>
      <c r="G468" s="159"/>
      <c r="H468" s="159"/>
      <c r="I468" s="159"/>
      <c r="J468" s="163" t="s">
        <v>826</v>
      </c>
      <c r="K468" s="159"/>
      <c r="L468" s="159"/>
      <c r="M468" s="159"/>
      <c r="N468" s="161"/>
      <c r="O468" s="163" t="s">
        <v>1762</v>
      </c>
      <c r="P468" s="159"/>
      <c r="Q468" s="159"/>
      <c r="R468" s="159"/>
      <c r="S468" s="161"/>
      <c r="T468" s="164" t="s">
        <v>1458</v>
      </c>
      <c r="U468" s="163"/>
      <c r="V468" s="163"/>
      <c r="W468" s="163"/>
      <c r="X468" s="161"/>
      <c r="Y468" s="163" t="s">
        <v>1166</v>
      </c>
      <c r="Z468" s="159"/>
      <c r="AA468" s="159"/>
      <c r="AB468" s="159"/>
      <c r="AC468" s="161"/>
      <c r="AD468" s="163" t="s">
        <v>2138</v>
      </c>
      <c r="AE468" s="163"/>
      <c r="AF468" s="163"/>
      <c r="AG468" s="163"/>
      <c r="AH468" s="161"/>
    </row>
    <row r="469" spans="1:34" ht="17.25" customHeight="1" x14ac:dyDescent="0.2">
      <c r="A469" s="159" t="s">
        <v>2556</v>
      </c>
      <c r="B469" s="159" t="s">
        <v>334</v>
      </c>
      <c r="C469" s="159"/>
      <c r="D469" s="159"/>
      <c r="E469" s="161" t="s">
        <v>17</v>
      </c>
      <c r="F469" s="159" t="s">
        <v>332</v>
      </c>
      <c r="G469" s="159"/>
      <c r="H469" s="159"/>
      <c r="I469" s="159"/>
      <c r="J469" s="163" t="s">
        <v>827</v>
      </c>
      <c r="K469" s="159"/>
      <c r="L469" s="159"/>
      <c r="M469" s="159"/>
      <c r="N469" s="161"/>
      <c r="O469" s="163" t="s">
        <v>1763</v>
      </c>
      <c r="P469" s="159"/>
      <c r="Q469" s="159"/>
      <c r="R469" s="159"/>
      <c r="S469" s="161"/>
      <c r="T469" s="164" t="s">
        <v>1459</v>
      </c>
      <c r="U469" s="163"/>
      <c r="V469" s="163"/>
      <c r="W469" s="163"/>
      <c r="X469" s="161"/>
      <c r="Y469" s="163" t="s">
        <v>1167</v>
      </c>
      <c r="Z469" s="159"/>
      <c r="AA469" s="159"/>
      <c r="AB469" s="159"/>
      <c r="AC469" s="161"/>
      <c r="AD469" s="163" t="s">
        <v>2139</v>
      </c>
      <c r="AE469" s="163"/>
      <c r="AF469" s="163"/>
      <c r="AG469" s="163"/>
      <c r="AH469" s="161"/>
    </row>
    <row r="470" spans="1:34" ht="17.25" customHeight="1" x14ac:dyDescent="0.2">
      <c r="A470" s="159" t="s">
        <v>2556</v>
      </c>
      <c r="B470" s="159" t="s">
        <v>335</v>
      </c>
      <c r="C470" s="159"/>
      <c r="D470" s="159"/>
      <c r="E470" s="161" t="s">
        <v>17</v>
      </c>
      <c r="F470" s="159" t="s">
        <v>332</v>
      </c>
      <c r="G470" s="159"/>
      <c r="H470" s="159"/>
      <c r="I470" s="159"/>
      <c r="J470" s="163" t="s">
        <v>828</v>
      </c>
      <c r="K470" s="159"/>
      <c r="L470" s="159"/>
      <c r="M470" s="159"/>
      <c r="N470" s="161"/>
      <c r="O470" s="163" t="s">
        <v>1764</v>
      </c>
      <c r="P470" s="159"/>
      <c r="Q470" s="159"/>
      <c r="R470" s="159"/>
      <c r="S470" s="161"/>
      <c r="T470" s="164" t="s">
        <v>1460</v>
      </c>
      <c r="U470" s="163"/>
      <c r="V470" s="163"/>
      <c r="W470" s="163"/>
      <c r="X470" s="161"/>
      <c r="Y470" s="163" t="s">
        <v>1168</v>
      </c>
      <c r="Z470" s="159"/>
      <c r="AA470" s="159"/>
      <c r="AB470" s="159"/>
      <c r="AC470" s="161"/>
      <c r="AD470" s="163" t="s">
        <v>2140</v>
      </c>
      <c r="AE470" s="163"/>
      <c r="AF470" s="163"/>
      <c r="AG470" s="163"/>
      <c r="AH470" s="161"/>
    </row>
    <row r="471" spans="1:34" ht="17.25" customHeight="1" x14ac:dyDescent="0.2">
      <c r="A471" s="159" t="s">
        <v>2556</v>
      </c>
      <c r="B471" s="159" t="s">
        <v>336</v>
      </c>
      <c r="C471" s="159"/>
      <c r="D471" s="159"/>
      <c r="E471" s="161" t="s">
        <v>17</v>
      </c>
      <c r="F471" s="159" t="s">
        <v>332</v>
      </c>
      <c r="G471" s="159"/>
      <c r="H471" s="159"/>
      <c r="I471" s="159"/>
      <c r="J471" s="163" t="s">
        <v>829</v>
      </c>
      <c r="K471" s="159"/>
      <c r="L471" s="159"/>
      <c r="M471" s="159"/>
      <c r="N471" s="161"/>
      <c r="O471" s="163" t="s">
        <v>1765</v>
      </c>
      <c r="P471" s="159"/>
      <c r="Q471" s="159"/>
      <c r="R471" s="159"/>
      <c r="S471" s="161"/>
      <c r="T471" s="164" t="s">
        <v>1461</v>
      </c>
      <c r="U471" s="163"/>
      <c r="V471" s="163"/>
      <c r="W471" s="163"/>
      <c r="X471" s="161"/>
      <c r="Y471" s="163" t="s">
        <v>1169</v>
      </c>
      <c r="Z471" s="159"/>
      <c r="AA471" s="159"/>
      <c r="AB471" s="159"/>
      <c r="AC471" s="161"/>
      <c r="AD471" s="163" t="s">
        <v>2141</v>
      </c>
      <c r="AE471" s="163"/>
      <c r="AF471" s="163"/>
      <c r="AG471" s="163"/>
      <c r="AH471" s="161"/>
    </row>
    <row r="472" spans="1:34" ht="17.25" customHeight="1" x14ac:dyDescent="0.2">
      <c r="A472" s="158" t="s">
        <v>22</v>
      </c>
      <c r="B472" s="159"/>
      <c r="C472" s="159"/>
      <c r="D472" s="159"/>
      <c r="E472" s="159"/>
      <c r="F472" s="159"/>
      <c r="G472" s="159"/>
      <c r="H472" s="159"/>
      <c r="I472" s="159"/>
      <c r="J472" s="163"/>
      <c r="K472" s="159"/>
      <c r="L472" s="159"/>
      <c r="M472" s="159"/>
      <c r="N472" s="161"/>
      <c r="O472" s="163"/>
      <c r="P472" s="159"/>
      <c r="Q472" s="159"/>
      <c r="R472" s="159"/>
      <c r="S472" s="161"/>
      <c r="T472" s="164"/>
      <c r="U472" s="163"/>
      <c r="V472" s="163"/>
      <c r="W472" s="163"/>
      <c r="X472" s="161"/>
      <c r="Y472" s="159"/>
      <c r="Z472" s="159"/>
      <c r="AA472" s="159"/>
      <c r="AB472" s="159"/>
      <c r="AC472" s="161"/>
      <c r="AD472" s="163"/>
      <c r="AE472" s="163"/>
      <c r="AF472" s="163"/>
      <c r="AG472" s="163"/>
      <c r="AH472" s="161"/>
    </row>
    <row r="473" spans="1:34" ht="17.25" customHeight="1" x14ac:dyDescent="0.2">
      <c r="A473" s="158" t="s">
        <v>12</v>
      </c>
      <c r="B473" s="159" t="s">
        <v>485</v>
      </c>
      <c r="C473" s="159"/>
      <c r="D473" s="159"/>
      <c r="E473" s="159"/>
      <c r="F473" s="159"/>
      <c r="G473" s="159"/>
      <c r="H473" s="159"/>
      <c r="I473" s="159"/>
      <c r="J473" s="160" t="s">
        <v>492</v>
      </c>
      <c r="K473" s="159"/>
      <c r="L473" s="159"/>
      <c r="M473" s="159"/>
      <c r="N473" s="161"/>
      <c r="O473" s="160" t="s">
        <v>1766</v>
      </c>
      <c r="P473" s="159"/>
      <c r="Q473" s="159"/>
      <c r="R473" s="159"/>
      <c r="S473" s="161"/>
      <c r="T473" s="162" t="s">
        <v>1462</v>
      </c>
      <c r="U473" s="163"/>
      <c r="V473" s="163"/>
      <c r="W473" s="163"/>
      <c r="X473" s="161"/>
      <c r="Y473" s="160" t="s">
        <v>1170</v>
      </c>
      <c r="Z473" s="159"/>
      <c r="AA473" s="159"/>
      <c r="AB473" s="159"/>
      <c r="AC473" s="161"/>
      <c r="AD473" s="160" t="s">
        <v>1879</v>
      </c>
      <c r="AE473" s="163"/>
      <c r="AF473" s="163"/>
      <c r="AG473" s="163"/>
      <c r="AH473" s="161"/>
    </row>
    <row r="474" spans="1:34" ht="17.25" customHeight="1" x14ac:dyDescent="0.2">
      <c r="A474" s="159" t="s">
        <v>2556</v>
      </c>
      <c r="B474" s="159" t="s">
        <v>337</v>
      </c>
      <c r="C474" s="159"/>
      <c r="D474" s="159"/>
      <c r="E474" s="161" t="s">
        <v>17</v>
      </c>
      <c r="F474" s="159"/>
      <c r="G474" s="159"/>
      <c r="H474" s="159"/>
      <c r="I474" s="159"/>
      <c r="J474" s="163" t="s">
        <v>819</v>
      </c>
      <c r="K474" s="159"/>
      <c r="L474" s="159"/>
      <c r="M474" s="159"/>
      <c r="N474" s="161"/>
      <c r="O474" s="163" t="s">
        <v>1767</v>
      </c>
      <c r="P474" s="159"/>
      <c r="Q474" s="159"/>
      <c r="R474" s="159"/>
      <c r="S474" s="161"/>
      <c r="T474" s="164" t="s">
        <v>1463</v>
      </c>
      <c r="U474" s="163"/>
      <c r="V474" s="163"/>
      <c r="W474" s="163"/>
      <c r="X474" s="161"/>
      <c r="Y474" s="163" t="s">
        <v>1171</v>
      </c>
      <c r="Z474" s="159"/>
      <c r="AA474" s="159"/>
      <c r="AB474" s="159"/>
      <c r="AC474" s="161"/>
      <c r="AD474" s="163" t="s">
        <v>2142</v>
      </c>
      <c r="AE474" s="163"/>
      <c r="AF474" s="163"/>
      <c r="AG474" s="163"/>
      <c r="AH474" s="161"/>
    </row>
    <row r="475" spans="1:34" ht="17.25" customHeight="1" x14ac:dyDescent="0.2">
      <c r="A475" s="159" t="s">
        <v>2556</v>
      </c>
      <c r="B475" s="159" t="s">
        <v>338</v>
      </c>
      <c r="C475" s="159"/>
      <c r="D475" s="159"/>
      <c r="E475" s="161" t="s">
        <v>17</v>
      </c>
      <c r="F475" s="159" t="s">
        <v>339</v>
      </c>
      <c r="G475" s="159"/>
      <c r="H475" s="159"/>
      <c r="I475" s="159"/>
      <c r="J475" s="163" t="s">
        <v>820</v>
      </c>
      <c r="K475" s="159"/>
      <c r="L475" s="159"/>
      <c r="M475" s="159"/>
      <c r="N475" s="161"/>
      <c r="O475" s="163" t="s">
        <v>1768</v>
      </c>
      <c r="P475" s="159"/>
      <c r="Q475" s="159"/>
      <c r="R475" s="159"/>
      <c r="S475" s="161"/>
      <c r="T475" s="164" t="s">
        <v>1464</v>
      </c>
      <c r="U475" s="163"/>
      <c r="V475" s="163"/>
      <c r="W475" s="163"/>
      <c r="X475" s="161"/>
      <c r="Y475" s="163" t="s">
        <v>1172</v>
      </c>
      <c r="Z475" s="159"/>
      <c r="AA475" s="159"/>
      <c r="AB475" s="159"/>
      <c r="AC475" s="161"/>
      <c r="AD475" s="163" t="s">
        <v>2143</v>
      </c>
      <c r="AE475" s="163"/>
      <c r="AF475" s="163"/>
      <c r="AG475" s="163"/>
      <c r="AH475" s="161"/>
    </row>
    <row r="476" spans="1:34" ht="17.25" customHeight="1" x14ac:dyDescent="0.2">
      <c r="A476" s="159" t="s">
        <v>2556</v>
      </c>
      <c r="B476" s="159" t="s">
        <v>340</v>
      </c>
      <c r="C476" s="159"/>
      <c r="D476" s="159"/>
      <c r="E476" s="161" t="s">
        <v>17</v>
      </c>
      <c r="F476" s="159" t="s">
        <v>341</v>
      </c>
      <c r="G476" s="159"/>
      <c r="H476" s="159"/>
      <c r="I476" s="159"/>
      <c r="J476" s="163" t="s">
        <v>2387</v>
      </c>
      <c r="K476" s="159"/>
      <c r="L476" s="159"/>
      <c r="M476" s="159"/>
      <c r="N476" s="161"/>
      <c r="O476" s="163" t="s">
        <v>2790</v>
      </c>
      <c r="P476" s="159"/>
      <c r="Q476" s="159"/>
      <c r="R476" s="159"/>
      <c r="S476" s="161"/>
      <c r="T476" s="164" t="s">
        <v>3475</v>
      </c>
      <c r="U476" s="163"/>
      <c r="V476" s="163"/>
      <c r="W476" s="163"/>
      <c r="X476" s="161"/>
      <c r="Y476" s="163" t="s">
        <v>2391</v>
      </c>
      <c r="Z476" s="159"/>
      <c r="AA476" s="159"/>
      <c r="AB476" s="159"/>
      <c r="AC476" s="161"/>
      <c r="AD476" s="163" t="s">
        <v>3604</v>
      </c>
      <c r="AE476" s="163"/>
      <c r="AF476" s="163"/>
      <c r="AG476" s="163"/>
      <c r="AH476" s="161"/>
    </row>
    <row r="477" spans="1:34" ht="17.25" customHeight="1" x14ac:dyDescent="0.2">
      <c r="A477" s="159" t="s">
        <v>2556</v>
      </c>
      <c r="B477" s="159" t="s">
        <v>342</v>
      </c>
      <c r="C477" s="159"/>
      <c r="D477" s="159"/>
      <c r="E477" s="161" t="s">
        <v>17</v>
      </c>
      <c r="F477" s="159" t="s">
        <v>341</v>
      </c>
      <c r="G477" s="159"/>
      <c r="H477" s="159"/>
      <c r="I477" s="159"/>
      <c r="J477" s="163" t="s">
        <v>821</v>
      </c>
      <c r="K477" s="159"/>
      <c r="L477" s="159"/>
      <c r="M477" s="159"/>
      <c r="N477" s="161"/>
      <c r="O477" s="163" t="s">
        <v>1769</v>
      </c>
      <c r="P477" s="159"/>
      <c r="Q477" s="159"/>
      <c r="R477" s="159"/>
      <c r="S477" s="161"/>
      <c r="T477" s="164" t="s">
        <v>1465</v>
      </c>
      <c r="U477" s="163"/>
      <c r="V477" s="163"/>
      <c r="W477" s="163"/>
      <c r="X477" s="161"/>
      <c r="Y477" s="163" t="s">
        <v>1173</v>
      </c>
      <c r="Z477" s="159"/>
      <c r="AA477" s="159"/>
      <c r="AB477" s="159"/>
      <c r="AC477" s="161"/>
      <c r="AD477" s="163" t="s">
        <v>2144</v>
      </c>
      <c r="AE477" s="163"/>
      <c r="AF477" s="163"/>
      <c r="AG477" s="163"/>
      <c r="AH477" s="161"/>
    </row>
    <row r="478" spans="1:34" ht="17.25" customHeight="1" x14ac:dyDescent="0.2">
      <c r="A478" s="159" t="s">
        <v>2556</v>
      </c>
      <c r="B478" s="159" t="s">
        <v>343</v>
      </c>
      <c r="C478" s="159"/>
      <c r="D478" s="159"/>
      <c r="E478" s="161" t="s">
        <v>17</v>
      </c>
      <c r="F478" s="159" t="s">
        <v>341</v>
      </c>
      <c r="G478" s="159"/>
      <c r="H478" s="159"/>
      <c r="I478" s="159"/>
      <c r="J478" s="163" t="s">
        <v>822</v>
      </c>
      <c r="K478" s="159"/>
      <c r="L478" s="159"/>
      <c r="M478" s="159"/>
      <c r="N478" s="161"/>
      <c r="O478" s="163" t="s">
        <v>1770</v>
      </c>
      <c r="P478" s="159"/>
      <c r="Q478" s="159"/>
      <c r="R478" s="159"/>
      <c r="S478" s="161"/>
      <c r="T478" s="164" t="s">
        <v>1466</v>
      </c>
      <c r="U478" s="163"/>
      <c r="V478" s="163"/>
      <c r="W478" s="163"/>
      <c r="X478" s="161"/>
      <c r="Y478" s="163" t="s">
        <v>1174</v>
      </c>
      <c r="Z478" s="159"/>
      <c r="AA478" s="159"/>
      <c r="AB478" s="159"/>
      <c r="AC478" s="161"/>
      <c r="AD478" s="163" t="s">
        <v>2145</v>
      </c>
      <c r="AE478" s="163"/>
      <c r="AF478" s="163"/>
      <c r="AG478" s="163"/>
      <c r="AH478" s="161"/>
    </row>
    <row r="479" spans="1:34" ht="17.25" customHeight="1" x14ac:dyDescent="0.2">
      <c r="A479" s="159" t="s">
        <v>2556</v>
      </c>
      <c r="B479" s="159" t="s">
        <v>344</v>
      </c>
      <c r="C479" s="159"/>
      <c r="D479" s="159"/>
      <c r="E479" s="161" t="s">
        <v>17</v>
      </c>
      <c r="F479" s="159" t="s">
        <v>341</v>
      </c>
      <c r="G479" s="159"/>
      <c r="H479" s="159"/>
      <c r="I479" s="159"/>
      <c r="J479" s="163" t="s">
        <v>823</v>
      </c>
      <c r="K479" s="159"/>
      <c r="L479" s="159"/>
      <c r="M479" s="159"/>
      <c r="N479" s="161"/>
      <c r="O479" s="163" t="s">
        <v>1771</v>
      </c>
      <c r="P479" s="159"/>
      <c r="Q479" s="159"/>
      <c r="R479" s="159"/>
      <c r="S479" s="161"/>
      <c r="T479" s="164" t="s">
        <v>1467</v>
      </c>
      <c r="U479" s="163"/>
      <c r="V479" s="163"/>
      <c r="W479" s="163"/>
      <c r="X479" s="161"/>
      <c r="Y479" s="163" t="s">
        <v>1175</v>
      </c>
      <c r="Z479" s="159"/>
      <c r="AA479" s="159"/>
      <c r="AB479" s="159"/>
      <c r="AC479" s="161"/>
      <c r="AD479" s="163" t="s">
        <v>2146</v>
      </c>
      <c r="AE479" s="163"/>
      <c r="AF479" s="163"/>
      <c r="AG479" s="163"/>
      <c r="AH479" s="161"/>
    </row>
    <row r="480" spans="1:34" ht="17.25" customHeight="1" x14ac:dyDescent="0.2">
      <c r="A480" s="158" t="s">
        <v>22</v>
      </c>
      <c r="B480" s="159"/>
      <c r="C480" s="159"/>
      <c r="D480" s="159"/>
      <c r="E480" s="159"/>
      <c r="F480" s="159"/>
      <c r="G480" s="159"/>
      <c r="H480" s="159"/>
      <c r="I480" s="159"/>
      <c r="J480" s="163"/>
      <c r="K480" s="159"/>
      <c r="L480" s="159"/>
      <c r="M480" s="159"/>
      <c r="N480" s="161"/>
      <c r="O480" s="163"/>
      <c r="P480" s="159"/>
      <c r="Q480" s="159"/>
      <c r="R480" s="159"/>
      <c r="S480" s="161"/>
      <c r="T480" s="164"/>
      <c r="U480" s="163"/>
      <c r="V480" s="163"/>
      <c r="W480" s="163"/>
      <c r="X480" s="161"/>
      <c r="Y480" s="159"/>
      <c r="Z480" s="159"/>
      <c r="AA480" s="159"/>
      <c r="AB480" s="159"/>
      <c r="AC480" s="161"/>
      <c r="AD480" s="163"/>
      <c r="AE480" s="163"/>
      <c r="AF480" s="163"/>
      <c r="AG480" s="163"/>
      <c r="AH480" s="161"/>
    </row>
    <row r="481" spans="1:34" ht="17.25" customHeight="1" x14ac:dyDescent="0.2">
      <c r="A481" s="158" t="s">
        <v>12</v>
      </c>
      <c r="B481" s="159" t="s">
        <v>489</v>
      </c>
      <c r="C481" s="159"/>
      <c r="D481" s="159"/>
      <c r="E481" s="159"/>
      <c r="F481" s="159"/>
      <c r="G481" s="159"/>
      <c r="H481" s="159"/>
      <c r="I481" s="159"/>
      <c r="J481" s="160" t="s">
        <v>486</v>
      </c>
      <c r="K481" s="159"/>
      <c r="L481" s="159"/>
      <c r="M481" s="159"/>
      <c r="N481" s="161"/>
      <c r="O481" s="160" t="s">
        <v>1772</v>
      </c>
      <c r="P481" s="159"/>
      <c r="Q481" s="159"/>
      <c r="R481" s="159"/>
      <c r="S481" s="161"/>
      <c r="T481" s="162" t="s">
        <v>1468</v>
      </c>
      <c r="U481" s="163"/>
      <c r="V481" s="163"/>
      <c r="W481" s="163"/>
      <c r="X481" s="161"/>
      <c r="Y481" s="160" t="s">
        <v>1176</v>
      </c>
      <c r="Z481" s="159"/>
      <c r="AA481" s="159"/>
      <c r="AB481" s="159"/>
      <c r="AC481" s="161"/>
      <c r="AD481" s="160" t="s">
        <v>1880</v>
      </c>
      <c r="AE481" s="163"/>
      <c r="AF481" s="163"/>
      <c r="AG481" s="163"/>
      <c r="AH481" s="161"/>
    </row>
    <row r="482" spans="1:34" ht="17.25" customHeight="1" x14ac:dyDescent="0.2">
      <c r="A482" s="159" t="s">
        <v>2556</v>
      </c>
      <c r="B482" s="159" t="s">
        <v>345</v>
      </c>
      <c r="C482" s="159"/>
      <c r="D482" s="159"/>
      <c r="E482" s="161" t="s">
        <v>17</v>
      </c>
      <c r="F482" s="159"/>
      <c r="G482" s="159"/>
      <c r="H482" s="159"/>
      <c r="I482" s="159"/>
      <c r="J482" s="163" t="s">
        <v>816</v>
      </c>
      <c r="K482" s="159"/>
      <c r="L482" s="159"/>
      <c r="M482" s="159"/>
      <c r="N482" s="161"/>
      <c r="O482" s="163" t="s">
        <v>1773</v>
      </c>
      <c r="P482" s="159"/>
      <c r="Q482" s="159"/>
      <c r="R482" s="159"/>
      <c r="S482" s="161"/>
      <c r="T482" s="164" t="s">
        <v>1469</v>
      </c>
      <c r="U482" s="163"/>
      <c r="V482" s="163"/>
      <c r="W482" s="163"/>
      <c r="X482" s="161"/>
      <c r="Y482" s="163" t="s">
        <v>1177</v>
      </c>
      <c r="Z482" s="159"/>
      <c r="AA482" s="159"/>
      <c r="AB482" s="159"/>
      <c r="AC482" s="161"/>
      <c r="AD482" s="163" t="s">
        <v>2147</v>
      </c>
      <c r="AE482" s="163"/>
      <c r="AF482" s="163"/>
      <c r="AG482" s="163"/>
      <c r="AH482" s="161"/>
    </row>
    <row r="483" spans="1:34" ht="17.25" customHeight="1" x14ac:dyDescent="0.2">
      <c r="A483" s="159" t="s">
        <v>2556</v>
      </c>
      <c r="B483" s="159" t="s">
        <v>346</v>
      </c>
      <c r="C483" s="159"/>
      <c r="D483" s="159"/>
      <c r="E483" s="161" t="s">
        <v>17</v>
      </c>
      <c r="F483" s="159"/>
      <c r="G483" s="159"/>
      <c r="H483" s="159"/>
      <c r="I483" s="159"/>
      <c r="J483" s="163" t="s">
        <v>817</v>
      </c>
      <c r="K483" s="159"/>
      <c r="L483" s="159"/>
      <c r="M483" s="159"/>
      <c r="N483" s="161"/>
      <c r="O483" s="163" t="s">
        <v>1774</v>
      </c>
      <c r="P483" s="159"/>
      <c r="Q483" s="159"/>
      <c r="R483" s="159"/>
      <c r="S483" s="161"/>
      <c r="T483" s="164" t="s">
        <v>1470</v>
      </c>
      <c r="U483" s="163"/>
      <c r="V483" s="163"/>
      <c r="W483" s="163"/>
      <c r="X483" s="161"/>
      <c r="Y483" s="163" t="s">
        <v>1178</v>
      </c>
      <c r="Z483" s="159"/>
      <c r="AA483" s="159"/>
      <c r="AB483" s="159"/>
      <c r="AC483" s="161"/>
      <c r="AD483" s="163" t="s">
        <v>2148</v>
      </c>
      <c r="AE483" s="163"/>
      <c r="AF483" s="163"/>
      <c r="AG483" s="163"/>
      <c r="AH483" s="161"/>
    </row>
    <row r="484" spans="1:34" ht="17.25" customHeight="1" x14ac:dyDescent="0.2">
      <c r="A484" s="159" t="s">
        <v>2556</v>
      </c>
      <c r="B484" s="159" t="s">
        <v>347</v>
      </c>
      <c r="C484" s="159"/>
      <c r="D484" s="159"/>
      <c r="E484" s="161" t="s">
        <v>17</v>
      </c>
      <c r="F484" s="159"/>
      <c r="G484" s="159"/>
      <c r="H484" s="159"/>
      <c r="I484" s="159"/>
      <c r="J484" s="163" t="s">
        <v>818</v>
      </c>
      <c r="K484" s="159"/>
      <c r="L484" s="159"/>
      <c r="M484" s="159"/>
      <c r="N484" s="161"/>
      <c r="O484" s="163" t="s">
        <v>1775</v>
      </c>
      <c r="P484" s="159"/>
      <c r="Q484" s="159"/>
      <c r="R484" s="159"/>
      <c r="S484" s="161"/>
      <c r="T484" s="164" t="s">
        <v>1471</v>
      </c>
      <c r="U484" s="163"/>
      <c r="V484" s="163"/>
      <c r="W484" s="163"/>
      <c r="X484" s="161"/>
      <c r="Y484" s="163" t="s">
        <v>1179</v>
      </c>
      <c r="Z484" s="159"/>
      <c r="AA484" s="159"/>
      <c r="AB484" s="159"/>
      <c r="AC484" s="161"/>
      <c r="AD484" s="163" t="s">
        <v>2149</v>
      </c>
      <c r="AE484" s="163"/>
      <c r="AF484" s="163"/>
      <c r="AG484" s="163"/>
      <c r="AH484" s="161"/>
    </row>
    <row r="485" spans="1:34" ht="17.25" customHeight="1" x14ac:dyDescent="0.2">
      <c r="A485" s="158" t="s">
        <v>22</v>
      </c>
      <c r="B485" s="159"/>
      <c r="C485" s="159"/>
      <c r="D485" s="159"/>
      <c r="E485" s="159"/>
      <c r="F485" s="159"/>
      <c r="G485" s="159"/>
      <c r="H485" s="159"/>
      <c r="I485" s="159"/>
      <c r="J485" s="163"/>
      <c r="K485" s="159"/>
      <c r="L485" s="159"/>
      <c r="M485" s="159"/>
      <c r="N485" s="161"/>
      <c r="O485" s="163"/>
      <c r="P485" s="159"/>
      <c r="Q485" s="159"/>
      <c r="R485" s="159"/>
      <c r="S485" s="161"/>
      <c r="T485" s="164"/>
      <c r="U485" s="163"/>
      <c r="V485" s="163"/>
      <c r="W485" s="163"/>
      <c r="X485" s="161"/>
      <c r="Y485" s="159"/>
      <c r="Z485" s="159"/>
      <c r="AA485" s="159"/>
      <c r="AB485" s="159"/>
      <c r="AC485" s="161"/>
      <c r="AD485" s="163"/>
      <c r="AE485" s="163"/>
      <c r="AF485" s="163"/>
      <c r="AG485" s="163"/>
      <c r="AH485" s="161"/>
    </row>
    <row r="486" spans="1:34" ht="17.25" customHeight="1" x14ac:dyDescent="0.2">
      <c r="A486" s="158" t="s">
        <v>12</v>
      </c>
      <c r="B486" s="159" t="s">
        <v>488</v>
      </c>
      <c r="C486" s="159"/>
      <c r="D486" s="159"/>
      <c r="E486" s="159"/>
      <c r="F486" s="159"/>
      <c r="G486" s="159"/>
      <c r="H486" s="159"/>
      <c r="I486" s="159"/>
      <c r="J486" s="163"/>
      <c r="K486" s="159"/>
      <c r="L486" s="159"/>
      <c r="M486" s="159"/>
      <c r="N486" s="161"/>
      <c r="O486" s="163"/>
      <c r="P486" s="159"/>
      <c r="Q486" s="159"/>
      <c r="R486" s="159"/>
      <c r="S486" s="161"/>
      <c r="T486" s="164"/>
      <c r="U486" s="163"/>
      <c r="V486" s="163"/>
      <c r="W486" s="163"/>
      <c r="X486" s="161"/>
      <c r="Y486" s="159"/>
      <c r="Z486" s="159"/>
      <c r="AA486" s="159"/>
      <c r="AB486" s="159"/>
      <c r="AC486" s="161"/>
      <c r="AD486" s="163"/>
      <c r="AE486" s="163"/>
      <c r="AF486" s="163"/>
      <c r="AG486" s="163"/>
      <c r="AH486" s="161"/>
    </row>
    <row r="487" spans="1:34" ht="17.25" customHeight="1" x14ac:dyDescent="0.2">
      <c r="A487" s="159" t="s">
        <v>2556</v>
      </c>
      <c r="B487" s="163" t="s">
        <v>2214</v>
      </c>
      <c r="C487" s="163"/>
      <c r="D487" s="159"/>
      <c r="E487" s="163" t="s">
        <v>17</v>
      </c>
      <c r="F487" s="159"/>
      <c r="G487" s="159"/>
      <c r="H487" s="163"/>
      <c r="I487" s="163"/>
      <c r="J487" s="163" t="s">
        <v>2218</v>
      </c>
      <c r="K487" s="159"/>
      <c r="L487" s="159"/>
      <c r="M487" s="159"/>
      <c r="N487" s="161"/>
      <c r="O487" s="163" t="s">
        <v>2416</v>
      </c>
      <c r="P487" s="159"/>
      <c r="Q487" s="159"/>
      <c r="R487" s="159"/>
      <c r="S487" s="161"/>
      <c r="T487" s="163" t="s">
        <v>3472</v>
      </c>
      <c r="U487" s="163"/>
      <c r="V487" s="163"/>
      <c r="W487" s="163"/>
      <c r="X487" s="161"/>
      <c r="Y487" s="163" t="s">
        <v>2220</v>
      </c>
      <c r="Z487" s="159"/>
      <c r="AA487" s="159"/>
      <c r="AB487" s="159"/>
      <c r="AC487" s="161"/>
      <c r="AD487" s="163" t="s">
        <v>3601</v>
      </c>
      <c r="AE487" s="163"/>
      <c r="AF487" s="163"/>
      <c r="AG487" s="163"/>
      <c r="AH487" s="161"/>
    </row>
    <row r="488" spans="1:34" ht="17.25" customHeight="1" x14ac:dyDescent="0.2">
      <c r="A488" s="158" t="s">
        <v>12</v>
      </c>
      <c r="B488" s="163" t="s">
        <v>2219</v>
      </c>
      <c r="C488" s="163"/>
      <c r="D488" s="159"/>
      <c r="E488" s="159"/>
      <c r="F488" s="163" t="s">
        <v>2215</v>
      </c>
      <c r="G488" s="159"/>
      <c r="H488" s="163" t="s">
        <v>76</v>
      </c>
      <c r="I488" s="163"/>
      <c r="J488" s="160" t="s">
        <v>487</v>
      </c>
      <c r="K488" s="159"/>
      <c r="L488" s="159"/>
      <c r="M488" s="159"/>
      <c r="N488" s="161"/>
      <c r="O488" s="160" t="s">
        <v>1776</v>
      </c>
      <c r="P488" s="159"/>
      <c r="Q488" s="159"/>
      <c r="R488" s="159"/>
      <c r="S488" s="161"/>
      <c r="T488" s="162" t="s">
        <v>1472</v>
      </c>
      <c r="U488" s="163"/>
      <c r="V488" s="163"/>
      <c r="W488" s="163"/>
      <c r="X488" s="161"/>
      <c r="Y488" s="160" t="s">
        <v>1180</v>
      </c>
      <c r="Z488" s="159"/>
      <c r="AA488" s="159"/>
      <c r="AB488" s="159"/>
      <c r="AC488" s="161"/>
      <c r="AD488" s="160" t="s">
        <v>1881</v>
      </c>
      <c r="AE488" s="163"/>
      <c r="AF488" s="163"/>
      <c r="AG488" s="163"/>
      <c r="AH488" s="161"/>
    </row>
    <row r="489" spans="1:34" ht="17.25" customHeight="1" x14ac:dyDescent="0.2">
      <c r="A489" s="166" t="s">
        <v>85</v>
      </c>
      <c r="B489" s="163" t="s">
        <v>808</v>
      </c>
      <c r="C489" s="163"/>
      <c r="D489" s="159"/>
      <c r="E489" s="159"/>
      <c r="F489" s="163"/>
      <c r="G489" s="159"/>
      <c r="H489" s="159"/>
      <c r="I489" s="159"/>
      <c r="J489" s="163" t="s">
        <v>2216</v>
      </c>
      <c r="K489" s="159"/>
      <c r="L489" s="159"/>
      <c r="M489" s="159"/>
      <c r="N489" s="161"/>
      <c r="O489" s="163" t="s">
        <v>2417</v>
      </c>
      <c r="P489" s="159"/>
      <c r="Q489" s="159"/>
      <c r="R489" s="159"/>
      <c r="S489" s="161"/>
      <c r="T489" s="163" t="s">
        <v>3473</v>
      </c>
      <c r="U489" s="163"/>
      <c r="V489" s="163"/>
      <c r="W489" s="163"/>
      <c r="X489" s="161"/>
      <c r="Y489" s="163" t="s">
        <v>2217</v>
      </c>
      <c r="Z489" s="159"/>
      <c r="AA489" s="159"/>
      <c r="AB489" s="159"/>
      <c r="AC489" s="161"/>
      <c r="AD489" s="163" t="s">
        <v>3602</v>
      </c>
      <c r="AE489" s="163"/>
      <c r="AF489" s="163"/>
      <c r="AG489" s="163"/>
      <c r="AH489" s="161"/>
    </row>
    <row r="490" spans="1:34" ht="17.25" customHeight="1" x14ac:dyDescent="0.2">
      <c r="A490" s="159" t="s">
        <v>2556</v>
      </c>
      <c r="B490" s="159" t="s">
        <v>348</v>
      </c>
      <c r="C490" s="159"/>
      <c r="D490" s="159"/>
      <c r="E490" s="161" t="s">
        <v>17</v>
      </c>
      <c r="F490" s="163"/>
      <c r="G490" s="159"/>
      <c r="H490" s="159"/>
      <c r="I490" s="159"/>
      <c r="J490" s="167" t="s">
        <v>809</v>
      </c>
      <c r="K490" s="159"/>
      <c r="L490" s="159"/>
      <c r="M490" s="161" t="s">
        <v>780</v>
      </c>
      <c r="N490" s="161"/>
      <c r="O490" s="163" t="s">
        <v>1777</v>
      </c>
      <c r="P490" s="159"/>
      <c r="Q490" s="159"/>
      <c r="R490" s="159" t="s">
        <v>1627</v>
      </c>
      <c r="S490" s="161"/>
      <c r="T490" s="168" t="s">
        <v>1473</v>
      </c>
      <c r="U490" s="163"/>
      <c r="V490" s="163"/>
      <c r="W490" s="161" t="s">
        <v>1262</v>
      </c>
      <c r="X490" s="161"/>
      <c r="Y490" s="167" t="s">
        <v>1182</v>
      </c>
      <c r="Z490" s="159"/>
      <c r="AA490" s="159"/>
      <c r="AB490" s="161" t="s">
        <v>1181</v>
      </c>
      <c r="AC490" s="161"/>
      <c r="AD490" s="163" t="s">
        <v>1882</v>
      </c>
      <c r="AE490" s="163"/>
      <c r="AF490" s="163"/>
      <c r="AG490" s="161" t="s">
        <v>1816</v>
      </c>
      <c r="AH490" s="161"/>
    </row>
    <row r="491" spans="1:34" ht="17.25" customHeight="1" x14ac:dyDescent="0.2">
      <c r="A491" s="159" t="s">
        <v>2556</v>
      </c>
      <c r="B491" s="159" t="s">
        <v>349</v>
      </c>
      <c r="C491" s="159"/>
      <c r="D491" s="159"/>
      <c r="E491" s="161" t="s">
        <v>17</v>
      </c>
      <c r="F491" s="159"/>
      <c r="G491" s="159"/>
      <c r="H491" s="159"/>
      <c r="I491" s="159"/>
      <c r="J491" s="167" t="s">
        <v>810</v>
      </c>
      <c r="K491" s="159"/>
      <c r="L491" s="159"/>
      <c r="M491" s="161" t="s">
        <v>780</v>
      </c>
      <c r="N491" s="161"/>
      <c r="O491" s="163" t="s">
        <v>1778</v>
      </c>
      <c r="P491" s="159"/>
      <c r="Q491" s="159"/>
      <c r="R491" s="159" t="s">
        <v>1627</v>
      </c>
      <c r="S491" s="161"/>
      <c r="T491" s="168" t="s">
        <v>1474</v>
      </c>
      <c r="U491" s="163"/>
      <c r="V491" s="163"/>
      <c r="W491" s="161" t="s">
        <v>1262</v>
      </c>
      <c r="X491" s="161"/>
      <c r="Y491" s="167" t="s">
        <v>1183</v>
      </c>
      <c r="Z491" s="159"/>
      <c r="AA491" s="159"/>
      <c r="AB491" s="161" t="s">
        <v>1181</v>
      </c>
      <c r="AC491" s="161"/>
      <c r="AD491" s="163" t="s">
        <v>1883</v>
      </c>
      <c r="AE491" s="163"/>
      <c r="AF491" s="163"/>
      <c r="AG491" s="161" t="s">
        <v>1816</v>
      </c>
      <c r="AH491" s="161"/>
    </row>
    <row r="492" spans="1:34" ht="17.25" customHeight="1" x14ac:dyDescent="0.2">
      <c r="A492" s="159" t="s">
        <v>2556</v>
      </c>
      <c r="B492" s="159" t="s">
        <v>350</v>
      </c>
      <c r="C492" s="159"/>
      <c r="D492" s="159"/>
      <c r="E492" s="161" t="s">
        <v>17</v>
      </c>
      <c r="F492" s="159"/>
      <c r="G492" s="159"/>
      <c r="H492" s="159"/>
      <c r="I492" s="159"/>
      <c r="J492" s="163" t="s">
        <v>811</v>
      </c>
      <c r="K492" s="159"/>
      <c r="L492" s="159"/>
      <c r="M492" s="161" t="s">
        <v>780</v>
      </c>
      <c r="N492" s="161"/>
      <c r="O492" s="163" t="s">
        <v>1779</v>
      </c>
      <c r="P492" s="159"/>
      <c r="Q492" s="159"/>
      <c r="R492" s="159" t="s">
        <v>1627</v>
      </c>
      <c r="S492" s="161"/>
      <c r="T492" s="164" t="s">
        <v>1475</v>
      </c>
      <c r="U492" s="163"/>
      <c r="V492" s="163"/>
      <c r="W492" s="161" t="s">
        <v>1262</v>
      </c>
      <c r="X492" s="161"/>
      <c r="Y492" s="163" t="s">
        <v>1184</v>
      </c>
      <c r="Z492" s="159"/>
      <c r="AA492" s="159"/>
      <c r="AB492" s="161" t="s">
        <v>1181</v>
      </c>
      <c r="AC492" s="161"/>
      <c r="AD492" s="163" t="s">
        <v>2150</v>
      </c>
      <c r="AE492" s="163"/>
      <c r="AF492" s="163"/>
      <c r="AG492" s="161" t="s">
        <v>1816</v>
      </c>
      <c r="AH492" s="161"/>
    </row>
    <row r="493" spans="1:34" ht="17.25" customHeight="1" x14ac:dyDescent="0.2">
      <c r="A493" s="159" t="s">
        <v>2556</v>
      </c>
      <c r="B493" s="159" t="s">
        <v>351</v>
      </c>
      <c r="C493" s="159"/>
      <c r="D493" s="159"/>
      <c r="E493" s="161" t="s">
        <v>17</v>
      </c>
      <c r="F493" s="159"/>
      <c r="G493" s="159"/>
      <c r="H493" s="159"/>
      <c r="I493" s="159"/>
      <c r="J493" s="167" t="s">
        <v>812</v>
      </c>
      <c r="K493" s="159"/>
      <c r="L493" s="159"/>
      <c r="M493" s="161" t="s">
        <v>780</v>
      </c>
      <c r="N493" s="161"/>
      <c r="O493" s="163" t="s">
        <v>1780</v>
      </c>
      <c r="P493" s="159"/>
      <c r="Q493" s="159"/>
      <c r="R493" s="159" t="s">
        <v>1627</v>
      </c>
      <c r="S493" s="161"/>
      <c r="T493" s="168" t="s">
        <v>1476</v>
      </c>
      <c r="U493" s="163"/>
      <c r="V493" s="163"/>
      <c r="W493" s="161" t="s">
        <v>1262</v>
      </c>
      <c r="X493" s="161"/>
      <c r="Y493" s="167" t="s">
        <v>1185</v>
      </c>
      <c r="Z493" s="159"/>
      <c r="AA493" s="159"/>
      <c r="AB493" s="161" t="s">
        <v>1181</v>
      </c>
      <c r="AC493" s="161"/>
      <c r="AD493" s="163" t="s">
        <v>1884</v>
      </c>
      <c r="AE493" s="163"/>
      <c r="AF493" s="163"/>
      <c r="AG493" s="161" t="s">
        <v>1816</v>
      </c>
      <c r="AH493" s="161"/>
    </row>
    <row r="494" spans="1:34" ht="17.25" customHeight="1" x14ac:dyDescent="0.2">
      <c r="A494" s="159" t="s">
        <v>2556</v>
      </c>
      <c r="B494" s="159" t="s">
        <v>352</v>
      </c>
      <c r="C494" s="159"/>
      <c r="D494" s="159"/>
      <c r="E494" s="161" t="s">
        <v>17</v>
      </c>
      <c r="F494" s="159"/>
      <c r="G494" s="159"/>
      <c r="H494" s="159"/>
      <c r="I494" s="159"/>
      <c r="J494" s="167" t="s">
        <v>813</v>
      </c>
      <c r="K494" s="159"/>
      <c r="L494" s="159"/>
      <c r="M494" s="161" t="s">
        <v>780</v>
      </c>
      <c r="N494" s="161"/>
      <c r="O494" s="163" t="s">
        <v>1781</v>
      </c>
      <c r="P494" s="159"/>
      <c r="Q494" s="159"/>
      <c r="R494" s="159" t="s">
        <v>1627</v>
      </c>
      <c r="S494" s="161"/>
      <c r="T494" s="168" t="s">
        <v>1477</v>
      </c>
      <c r="U494" s="163"/>
      <c r="V494" s="163"/>
      <c r="W494" s="161" t="s">
        <v>1262</v>
      </c>
      <c r="X494" s="161"/>
      <c r="Y494" s="167" t="s">
        <v>1186</v>
      </c>
      <c r="Z494" s="159"/>
      <c r="AA494" s="159"/>
      <c r="AB494" s="161" t="s">
        <v>1181</v>
      </c>
      <c r="AC494" s="161"/>
      <c r="AD494" s="163" t="s">
        <v>1885</v>
      </c>
      <c r="AE494" s="163"/>
      <c r="AF494" s="163"/>
      <c r="AG494" s="161" t="s">
        <v>1816</v>
      </c>
      <c r="AH494" s="161"/>
    </row>
    <row r="495" spans="1:34" ht="17.25" customHeight="1" x14ac:dyDescent="0.2">
      <c r="A495" s="159" t="s">
        <v>2556</v>
      </c>
      <c r="B495" s="159" t="s">
        <v>353</v>
      </c>
      <c r="C495" s="159"/>
      <c r="D495" s="159"/>
      <c r="E495" s="161" t="s">
        <v>17</v>
      </c>
      <c r="F495" s="159"/>
      <c r="G495" s="159"/>
      <c r="H495" s="159"/>
      <c r="I495" s="159"/>
      <c r="J495" s="167" t="s">
        <v>814</v>
      </c>
      <c r="K495" s="159"/>
      <c r="L495" s="159"/>
      <c r="M495" s="161" t="s">
        <v>780</v>
      </c>
      <c r="N495" s="161"/>
      <c r="O495" s="163" t="s">
        <v>1782</v>
      </c>
      <c r="P495" s="159"/>
      <c r="Q495" s="159"/>
      <c r="R495" s="159" t="s">
        <v>1627</v>
      </c>
      <c r="S495" s="161"/>
      <c r="T495" s="168" t="s">
        <v>1478</v>
      </c>
      <c r="U495" s="163"/>
      <c r="V495" s="163"/>
      <c r="W495" s="161" t="s">
        <v>1262</v>
      </c>
      <c r="X495" s="161"/>
      <c r="Y495" s="167" t="s">
        <v>1187</v>
      </c>
      <c r="Z495" s="159"/>
      <c r="AA495" s="159"/>
      <c r="AB495" s="161" t="s">
        <v>1181</v>
      </c>
      <c r="AC495" s="161"/>
      <c r="AD495" s="163" t="s">
        <v>1886</v>
      </c>
      <c r="AE495" s="163"/>
      <c r="AF495" s="163"/>
      <c r="AG495" s="161" t="s">
        <v>1816</v>
      </c>
      <c r="AH495" s="161"/>
    </row>
    <row r="496" spans="1:34" ht="17.25" customHeight="1" x14ac:dyDescent="0.2">
      <c r="A496" s="159" t="s">
        <v>2556</v>
      </c>
      <c r="B496" s="163" t="s">
        <v>2221</v>
      </c>
      <c r="C496" s="163"/>
      <c r="D496" s="159"/>
      <c r="E496" s="161" t="s">
        <v>17</v>
      </c>
      <c r="F496" s="159"/>
      <c r="G496" s="159"/>
      <c r="H496" s="159"/>
      <c r="I496" s="159"/>
      <c r="J496" s="167" t="s">
        <v>2222</v>
      </c>
      <c r="K496" s="159"/>
      <c r="L496" s="159"/>
      <c r="M496" s="161" t="s">
        <v>780</v>
      </c>
      <c r="N496" s="161"/>
      <c r="O496" s="163" t="s">
        <v>2418</v>
      </c>
      <c r="P496" s="159"/>
      <c r="Q496" s="159"/>
      <c r="R496" s="159"/>
      <c r="S496" s="161"/>
      <c r="T496" s="163" t="s">
        <v>3474</v>
      </c>
      <c r="U496" s="163"/>
      <c r="V496" s="163"/>
      <c r="W496" s="161"/>
      <c r="X496" s="161"/>
      <c r="Y496" s="167" t="s">
        <v>2223</v>
      </c>
      <c r="Z496" s="159"/>
      <c r="AA496" s="159"/>
      <c r="AB496" s="161"/>
      <c r="AC496" s="161"/>
      <c r="AD496" s="163" t="s">
        <v>3603</v>
      </c>
      <c r="AE496" s="163"/>
      <c r="AF496" s="163"/>
      <c r="AG496" s="161"/>
      <c r="AH496" s="161"/>
    </row>
    <row r="497" spans="1:34" ht="17.25" customHeight="1" x14ac:dyDescent="0.2">
      <c r="A497" s="158" t="s">
        <v>22</v>
      </c>
      <c r="B497" s="159"/>
      <c r="C497" s="159"/>
      <c r="D497" s="159"/>
      <c r="E497" s="159"/>
      <c r="F497" s="159"/>
      <c r="G497" s="159"/>
      <c r="H497" s="159"/>
      <c r="I497" s="159"/>
      <c r="J497" s="163"/>
      <c r="K497" s="159"/>
      <c r="L497" s="159"/>
      <c r="M497" s="159"/>
      <c r="N497" s="161"/>
      <c r="O497" s="159"/>
      <c r="P497" s="159"/>
      <c r="Q497" s="159"/>
      <c r="R497" s="159"/>
      <c r="S497" s="161"/>
      <c r="T497" s="164"/>
      <c r="U497" s="163"/>
      <c r="V497" s="163"/>
      <c r="W497" s="163"/>
      <c r="X497" s="161"/>
      <c r="Y497" s="159"/>
      <c r="Z497" s="159"/>
      <c r="AA497" s="159"/>
      <c r="AB497" s="159"/>
      <c r="AC497" s="161"/>
      <c r="AD497" s="163"/>
      <c r="AE497" s="163"/>
      <c r="AF497" s="163"/>
      <c r="AG497" s="163"/>
      <c r="AH497" s="161"/>
    </row>
    <row r="498" spans="1:34" ht="17.25" customHeight="1" x14ac:dyDescent="0.2">
      <c r="A498" s="158" t="s">
        <v>12</v>
      </c>
      <c r="B498" s="159" t="s">
        <v>490</v>
      </c>
      <c r="C498" s="159"/>
      <c r="D498" s="159"/>
      <c r="E498" s="159"/>
      <c r="F498" s="159" t="s">
        <v>354</v>
      </c>
      <c r="G498" s="159"/>
      <c r="H498" s="159"/>
      <c r="I498" s="159"/>
      <c r="J498" s="160" t="s">
        <v>491</v>
      </c>
      <c r="K498" s="159"/>
      <c r="L498" s="159"/>
      <c r="M498" s="159"/>
      <c r="N498" s="161"/>
      <c r="O498" s="160" t="s">
        <v>1783</v>
      </c>
      <c r="P498" s="159"/>
      <c r="Q498" s="159"/>
      <c r="R498" s="159"/>
      <c r="S498" s="161"/>
      <c r="T498" s="169" t="s">
        <v>1479</v>
      </c>
      <c r="U498" s="163"/>
      <c r="V498" s="163"/>
      <c r="W498" s="163"/>
      <c r="X498" s="161"/>
      <c r="Y498" s="160" t="s">
        <v>1188</v>
      </c>
      <c r="Z498" s="159"/>
      <c r="AA498" s="159"/>
      <c r="AB498" s="159"/>
      <c r="AC498" s="161"/>
      <c r="AD498" s="160" t="s">
        <v>1887</v>
      </c>
      <c r="AE498" s="163"/>
      <c r="AF498" s="163"/>
      <c r="AG498" s="163"/>
      <c r="AH498" s="161"/>
    </row>
    <row r="499" spans="1:34" ht="17.25" customHeight="1" x14ac:dyDescent="0.2">
      <c r="A499" s="159" t="s">
        <v>85</v>
      </c>
      <c r="B499" s="159" t="s">
        <v>355</v>
      </c>
      <c r="C499" s="159"/>
      <c r="D499" s="159"/>
      <c r="E499" s="159"/>
      <c r="F499" s="159"/>
      <c r="G499" s="159"/>
      <c r="H499" s="159"/>
      <c r="I499" s="159"/>
      <c r="J499" s="163" t="s">
        <v>356</v>
      </c>
      <c r="K499" s="159"/>
      <c r="L499" s="159"/>
      <c r="M499" s="159"/>
      <c r="N499" s="161"/>
      <c r="O499" s="163" t="s">
        <v>1784</v>
      </c>
      <c r="P499" s="159"/>
      <c r="Q499" s="159"/>
      <c r="R499" s="159"/>
      <c r="S499" s="161"/>
      <c r="T499" s="164" t="s">
        <v>1480</v>
      </c>
      <c r="U499" s="163"/>
      <c r="V499" s="163"/>
      <c r="W499" s="163"/>
      <c r="X499" s="161"/>
      <c r="Y499" s="163" t="s">
        <v>1189</v>
      </c>
      <c r="Z499" s="159"/>
      <c r="AA499" s="159"/>
      <c r="AB499" s="159"/>
      <c r="AC499" s="161"/>
      <c r="AD499" s="163" t="s">
        <v>2151</v>
      </c>
      <c r="AE499" s="163"/>
      <c r="AF499" s="163"/>
      <c r="AG499" s="163"/>
      <c r="AH499" s="161"/>
    </row>
    <row r="500" spans="1:34" ht="17.25" customHeight="1" x14ac:dyDescent="0.2">
      <c r="A500" s="159" t="s">
        <v>2551</v>
      </c>
      <c r="B500" s="159" t="s">
        <v>357</v>
      </c>
      <c r="C500" s="159"/>
      <c r="D500" s="159"/>
      <c r="E500" s="161" t="s">
        <v>17</v>
      </c>
      <c r="F500" s="159"/>
      <c r="G500" s="159"/>
      <c r="H500" s="159"/>
      <c r="I500" s="159"/>
      <c r="J500" s="163" t="s">
        <v>815</v>
      </c>
      <c r="K500" s="159"/>
      <c r="L500" s="159"/>
      <c r="M500" s="159"/>
      <c r="N500" s="161"/>
      <c r="O500" s="163" t="s">
        <v>1785</v>
      </c>
      <c r="P500" s="159"/>
      <c r="Q500" s="159"/>
      <c r="R500" s="159"/>
      <c r="S500" s="161"/>
      <c r="T500" s="164" t="s">
        <v>1481</v>
      </c>
      <c r="U500" s="163"/>
      <c r="V500" s="163"/>
      <c r="W500" s="163"/>
      <c r="X500" s="161"/>
      <c r="Y500" s="163" t="s">
        <v>1190</v>
      </c>
      <c r="Z500" s="159"/>
      <c r="AA500" s="159"/>
      <c r="AB500" s="159"/>
      <c r="AC500" s="161"/>
      <c r="AD500" s="163" t="s">
        <v>1888</v>
      </c>
      <c r="AE500" s="163"/>
      <c r="AF500" s="163"/>
      <c r="AG500" s="163"/>
      <c r="AH500" s="161"/>
    </row>
    <row r="501" spans="1:34" ht="17.25" customHeight="1" x14ac:dyDescent="0.2">
      <c r="A501" s="158" t="s">
        <v>22</v>
      </c>
      <c r="B501" s="159"/>
      <c r="C501" s="159"/>
      <c r="D501" s="159"/>
      <c r="E501" s="159"/>
      <c r="F501" s="159"/>
      <c r="G501" s="159"/>
      <c r="H501" s="159"/>
      <c r="I501" s="159"/>
      <c r="J501" s="163"/>
      <c r="K501" s="159"/>
      <c r="L501" s="159"/>
      <c r="M501" s="159"/>
      <c r="N501" s="161"/>
      <c r="O501" s="159"/>
      <c r="P501" s="159"/>
      <c r="Q501" s="159"/>
      <c r="R501" s="159"/>
      <c r="S501" s="161"/>
      <c r="T501" s="164"/>
      <c r="U501" s="163"/>
      <c r="V501" s="163"/>
      <c r="W501" s="163"/>
      <c r="X501" s="161"/>
      <c r="Y501" s="159"/>
      <c r="Z501" s="159"/>
      <c r="AA501" s="159"/>
      <c r="AB501" s="159"/>
      <c r="AC501" s="161"/>
      <c r="AD501" s="163"/>
      <c r="AE501" s="163"/>
      <c r="AF501" s="163"/>
      <c r="AG501" s="163"/>
      <c r="AH501" s="161"/>
    </row>
    <row r="502" spans="1:34" ht="17.25" customHeight="1" x14ac:dyDescent="0.2">
      <c r="A502" s="95" t="s">
        <v>22</v>
      </c>
      <c r="B502" s="117"/>
      <c r="C502" s="117"/>
      <c r="D502" s="117"/>
      <c r="E502" s="117"/>
      <c r="F502" s="117"/>
      <c r="G502" s="117"/>
      <c r="H502" s="117"/>
      <c r="I502" s="117"/>
      <c r="K502" s="117"/>
      <c r="L502" s="117"/>
      <c r="M502" s="117"/>
      <c r="O502" s="117"/>
      <c r="P502" s="117"/>
      <c r="Q502" s="117"/>
      <c r="R502" s="117"/>
      <c r="T502" s="117"/>
      <c r="U502" s="117"/>
      <c r="V502" s="117"/>
      <c r="W502" s="117"/>
      <c r="Y502" s="117"/>
      <c r="Z502" s="117"/>
      <c r="AA502" s="117"/>
      <c r="AB502" s="117"/>
      <c r="AD502" s="117"/>
      <c r="AE502" s="117"/>
      <c r="AF502" s="117"/>
      <c r="AG502" s="117"/>
    </row>
    <row r="503" spans="1:34" ht="17.25" customHeight="1" x14ac:dyDescent="0.2">
      <c r="A503" s="95"/>
      <c r="B503" s="117"/>
      <c r="C503" s="117"/>
      <c r="D503" s="117"/>
      <c r="E503" s="117"/>
      <c r="F503" s="117"/>
      <c r="G503" s="117"/>
      <c r="H503" s="117"/>
      <c r="I503" s="117"/>
      <c r="K503" s="117"/>
      <c r="L503" s="117"/>
      <c r="M503" s="117"/>
      <c r="O503" s="117"/>
      <c r="P503" s="117"/>
      <c r="Q503" s="117"/>
      <c r="R503" s="117"/>
      <c r="T503" s="117"/>
      <c r="U503" s="117"/>
      <c r="V503" s="117"/>
      <c r="W503" s="117"/>
      <c r="Y503" s="117"/>
      <c r="Z503" s="117"/>
      <c r="AA503" s="117"/>
      <c r="AB503" s="117"/>
      <c r="AD503" s="117"/>
      <c r="AE503" s="117"/>
      <c r="AF503" s="117"/>
      <c r="AG503" s="117"/>
    </row>
    <row r="504" spans="1:34" ht="17.25" customHeight="1" x14ac:dyDescent="0.2">
      <c r="A504" s="170" t="s">
        <v>12</v>
      </c>
      <c r="B504" s="170" t="s">
        <v>2447</v>
      </c>
      <c r="C504" s="170"/>
      <c r="D504" s="170"/>
      <c r="E504" s="170"/>
      <c r="F504" s="170" t="s">
        <v>28</v>
      </c>
      <c r="G504" s="170"/>
      <c r="H504" s="170"/>
      <c r="I504" s="170"/>
      <c r="J504" s="171" t="s">
        <v>2448</v>
      </c>
      <c r="K504" s="171"/>
      <c r="L504" s="171"/>
      <c r="M504" s="171"/>
      <c r="N504" s="172"/>
      <c r="O504" s="171" t="s">
        <v>2448</v>
      </c>
      <c r="P504" s="171"/>
      <c r="Q504" s="171"/>
      <c r="R504" s="171"/>
      <c r="S504" s="172"/>
      <c r="T504" s="171" t="s">
        <v>2448</v>
      </c>
      <c r="U504" s="171"/>
      <c r="V504" s="171"/>
      <c r="W504" s="171"/>
      <c r="X504" s="172"/>
      <c r="Y504" s="171" t="s">
        <v>3561</v>
      </c>
      <c r="Z504" s="171"/>
      <c r="AA504" s="171"/>
      <c r="AB504" s="171"/>
      <c r="AC504" s="172"/>
      <c r="AD504" s="171" t="s">
        <v>2448</v>
      </c>
      <c r="AE504" s="171"/>
      <c r="AF504" s="171"/>
      <c r="AG504" s="171"/>
      <c r="AH504" s="172"/>
    </row>
    <row r="505" spans="1:34" ht="17.25" customHeight="1" x14ac:dyDescent="0.2">
      <c r="A505" s="170" t="s">
        <v>85</v>
      </c>
      <c r="B505" s="170" t="s">
        <v>2449</v>
      </c>
      <c r="C505" s="170"/>
      <c r="D505" s="170"/>
      <c r="E505" s="170"/>
      <c r="F505" s="170"/>
      <c r="G505" s="170"/>
      <c r="H505" s="170"/>
      <c r="I505" s="170"/>
      <c r="J505" s="170" t="s">
        <v>2863</v>
      </c>
      <c r="K505" s="170"/>
      <c r="L505" s="170"/>
      <c r="M505" s="170"/>
      <c r="N505" s="173"/>
      <c r="O505" s="170" t="s">
        <v>3024</v>
      </c>
      <c r="P505" s="170"/>
      <c r="Q505" s="170"/>
      <c r="R505" s="170"/>
      <c r="S505" s="173"/>
      <c r="T505" s="170" t="s">
        <v>3144</v>
      </c>
      <c r="U505" s="170"/>
      <c r="V505" s="170"/>
      <c r="W505" s="170"/>
      <c r="X505" s="173"/>
      <c r="Y505" s="170" t="s">
        <v>3562</v>
      </c>
      <c r="Z505" s="170"/>
      <c r="AA505" s="170"/>
      <c r="AB505" s="170"/>
      <c r="AC505" s="173"/>
      <c r="AD505" s="170" t="s">
        <v>3132</v>
      </c>
      <c r="AE505" s="170"/>
      <c r="AF505" s="170"/>
      <c r="AG505" s="170"/>
      <c r="AH505" s="173"/>
    </row>
    <row r="506" spans="1:34" ht="17.25" customHeight="1" x14ac:dyDescent="0.2">
      <c r="A506" s="170" t="s">
        <v>2864</v>
      </c>
      <c r="B506" s="170" t="s">
        <v>2451</v>
      </c>
      <c r="C506" s="170"/>
      <c r="D506" s="170"/>
      <c r="E506" s="170" t="s">
        <v>17</v>
      </c>
      <c r="F506" s="170"/>
      <c r="G506" s="170"/>
      <c r="H506" s="170"/>
      <c r="I506" s="170"/>
      <c r="J506" s="170" t="s">
        <v>2865</v>
      </c>
      <c r="K506" s="170"/>
      <c r="L506" s="170"/>
      <c r="M506" s="170"/>
      <c r="N506" s="173"/>
      <c r="O506" s="170" t="s">
        <v>3025</v>
      </c>
      <c r="P506" s="170"/>
      <c r="Q506" s="170"/>
      <c r="R506" s="170"/>
      <c r="S506" s="173"/>
      <c r="T506" s="170" t="s">
        <v>3163</v>
      </c>
      <c r="U506" s="170"/>
      <c r="V506" s="170"/>
      <c r="W506" s="170"/>
      <c r="X506" s="173"/>
      <c r="Y506" s="170" t="s">
        <v>3563</v>
      </c>
      <c r="Z506" s="170"/>
      <c r="AA506" s="170"/>
      <c r="AB506" s="170"/>
      <c r="AC506" s="173"/>
      <c r="AD506" s="170" t="s">
        <v>3133</v>
      </c>
      <c r="AE506" s="170"/>
      <c r="AF506" s="170"/>
      <c r="AG506" s="170"/>
      <c r="AH506" s="173"/>
    </row>
    <row r="507" spans="1:34" ht="17.25" customHeight="1" x14ac:dyDescent="0.2">
      <c r="A507" s="170" t="s">
        <v>2866</v>
      </c>
      <c r="B507" s="170" t="s">
        <v>2452</v>
      </c>
      <c r="C507" s="170" t="s">
        <v>2867</v>
      </c>
      <c r="D507" s="170" t="s">
        <v>2868</v>
      </c>
      <c r="E507" s="170" t="s">
        <v>17</v>
      </c>
      <c r="F507" s="170"/>
      <c r="G507" s="170"/>
      <c r="H507" s="170"/>
      <c r="I507" s="170"/>
      <c r="J507" s="170" t="s">
        <v>2869</v>
      </c>
      <c r="K507" s="170"/>
      <c r="L507" s="170" t="s">
        <v>2870</v>
      </c>
      <c r="M507" s="170"/>
      <c r="N507" s="173"/>
      <c r="O507" s="170" t="s">
        <v>3026</v>
      </c>
      <c r="P507" s="170"/>
      <c r="Q507" s="170" t="s">
        <v>3027</v>
      </c>
      <c r="R507" s="170"/>
      <c r="S507" s="173"/>
      <c r="T507" s="174" t="s">
        <v>3164</v>
      </c>
      <c r="U507" s="170"/>
      <c r="V507" s="170" t="s">
        <v>2870</v>
      </c>
      <c r="W507" s="170"/>
      <c r="X507" s="173"/>
      <c r="Y507" s="174" t="s">
        <v>3564</v>
      </c>
      <c r="Z507" s="170"/>
      <c r="AA507" s="170" t="s">
        <v>2870</v>
      </c>
      <c r="AB507" s="170"/>
      <c r="AC507" s="173"/>
      <c r="AD507" s="174" t="s">
        <v>3134</v>
      </c>
      <c r="AE507" s="170"/>
      <c r="AF507" s="170" t="s">
        <v>2870</v>
      </c>
      <c r="AG507" s="170"/>
      <c r="AH507" s="173"/>
    </row>
    <row r="508" spans="1:34" ht="17.25" customHeight="1" x14ac:dyDescent="0.2">
      <c r="A508" s="170" t="s">
        <v>18</v>
      </c>
      <c r="B508" s="170" t="s">
        <v>2871</v>
      </c>
      <c r="C508" s="170"/>
      <c r="D508" s="170"/>
      <c r="E508" s="170" t="s">
        <v>17</v>
      </c>
      <c r="F508" s="170" t="s">
        <v>2872</v>
      </c>
      <c r="G508" s="170"/>
      <c r="H508" s="170"/>
      <c r="I508" s="170"/>
      <c r="J508" s="170" t="s">
        <v>2873</v>
      </c>
      <c r="K508" s="170"/>
      <c r="L508" s="170"/>
      <c r="M508" s="170"/>
      <c r="N508" s="173"/>
      <c r="O508" s="170" t="s">
        <v>3028</v>
      </c>
      <c r="P508" s="170"/>
      <c r="Q508" s="170"/>
      <c r="R508" s="170"/>
      <c r="S508" s="173"/>
      <c r="T508" s="170" t="s">
        <v>3480</v>
      </c>
      <c r="U508" s="170"/>
      <c r="V508" s="170"/>
      <c r="W508" s="170"/>
      <c r="X508" s="173"/>
      <c r="Y508" s="170" t="s">
        <v>2873</v>
      </c>
      <c r="Z508" s="170"/>
      <c r="AA508" s="170"/>
      <c r="AB508" s="170"/>
      <c r="AC508" s="173"/>
      <c r="AD508" s="170" t="s">
        <v>2873</v>
      </c>
      <c r="AE508" s="170"/>
      <c r="AF508" s="170"/>
      <c r="AG508" s="170"/>
      <c r="AH508" s="173"/>
    </row>
    <row r="509" spans="1:34" ht="17.25" customHeight="1" x14ac:dyDescent="0.2">
      <c r="A509" s="170" t="s">
        <v>2556</v>
      </c>
      <c r="B509" s="170" t="s">
        <v>2453</v>
      </c>
      <c r="C509" s="170"/>
      <c r="D509" s="170"/>
      <c r="E509" s="170" t="s">
        <v>17</v>
      </c>
      <c r="F509" s="170" t="s">
        <v>2874</v>
      </c>
      <c r="G509" s="170"/>
      <c r="H509" s="170"/>
      <c r="I509" s="170"/>
      <c r="J509" s="170" t="s">
        <v>2875</v>
      </c>
      <c r="K509" s="170"/>
      <c r="L509" s="170"/>
      <c r="M509" s="170"/>
      <c r="N509" s="173"/>
      <c r="O509" s="170" t="s">
        <v>3029</v>
      </c>
      <c r="P509" s="170"/>
      <c r="Q509" s="170"/>
      <c r="R509" s="170"/>
      <c r="S509" s="173"/>
      <c r="T509" s="170" t="s">
        <v>3165</v>
      </c>
      <c r="U509" s="170"/>
      <c r="V509" s="170"/>
      <c r="W509" s="170"/>
      <c r="X509" s="173"/>
      <c r="Y509" s="170" t="s">
        <v>3565</v>
      </c>
      <c r="Z509" s="170"/>
      <c r="AA509" s="170"/>
      <c r="AB509" s="170"/>
      <c r="AC509" s="173"/>
      <c r="AD509" s="170" t="s">
        <v>3135</v>
      </c>
      <c r="AE509" s="170"/>
      <c r="AF509" s="170"/>
      <c r="AG509" s="170"/>
      <c r="AH509" s="173"/>
    </row>
    <row r="510" spans="1:34" ht="17.25" customHeight="1" x14ac:dyDescent="0.2">
      <c r="A510" s="170" t="s">
        <v>2876</v>
      </c>
      <c r="B510" s="170" t="s">
        <v>2454</v>
      </c>
      <c r="C510" s="170"/>
      <c r="D510" s="170"/>
      <c r="E510" s="170" t="s">
        <v>17</v>
      </c>
      <c r="F510" s="170" t="s">
        <v>2877</v>
      </c>
      <c r="G510" s="170"/>
      <c r="H510" s="170"/>
      <c r="I510" s="170"/>
      <c r="J510" s="170" t="s">
        <v>2878</v>
      </c>
      <c r="K510" s="170"/>
      <c r="L510" s="170" t="s">
        <v>2879</v>
      </c>
      <c r="M510" s="170"/>
      <c r="N510" s="173"/>
      <c r="O510" s="170" t="s">
        <v>3031</v>
      </c>
      <c r="P510" s="170"/>
      <c r="Q510" s="170" t="s">
        <v>2879</v>
      </c>
      <c r="R510" s="170"/>
      <c r="S510" s="173"/>
      <c r="T510" s="170" t="s">
        <v>3166</v>
      </c>
      <c r="U510" s="170"/>
      <c r="V510" s="170" t="s">
        <v>2879</v>
      </c>
      <c r="W510" s="170"/>
      <c r="X510" s="173"/>
      <c r="Y510" s="170" t="s">
        <v>3566</v>
      </c>
      <c r="Z510" s="170"/>
      <c r="AA510" s="170" t="s">
        <v>2879</v>
      </c>
      <c r="AB510" s="170"/>
      <c r="AC510" s="173"/>
      <c r="AD510" s="170" t="s">
        <v>3136</v>
      </c>
      <c r="AE510" s="170"/>
      <c r="AF510" s="170" t="s">
        <v>2879</v>
      </c>
      <c r="AG510" s="170"/>
      <c r="AH510" s="173"/>
    </row>
    <row r="511" spans="1:34" ht="17.25" customHeight="1" x14ac:dyDescent="0.2">
      <c r="A511" s="170" t="s">
        <v>18</v>
      </c>
      <c r="B511" s="170" t="s">
        <v>2880</v>
      </c>
      <c r="C511" s="170"/>
      <c r="D511" s="170"/>
      <c r="E511" s="170" t="s">
        <v>17</v>
      </c>
      <c r="F511" s="170" t="s">
        <v>2881</v>
      </c>
      <c r="G511" s="170"/>
      <c r="H511" s="170"/>
      <c r="I511" s="170"/>
      <c r="J511" s="170" t="s">
        <v>2882</v>
      </c>
      <c r="K511" s="170"/>
      <c r="L511" s="170"/>
      <c r="M511" s="170"/>
      <c r="N511" s="173"/>
      <c r="O511" s="170" t="s">
        <v>3030</v>
      </c>
      <c r="P511" s="170"/>
      <c r="Q511" s="170"/>
      <c r="R511" s="170"/>
      <c r="S511" s="173"/>
      <c r="T511" s="170" t="s">
        <v>3478</v>
      </c>
      <c r="U511" s="170"/>
      <c r="V511" s="170"/>
      <c r="W511" s="170"/>
      <c r="X511" s="173"/>
      <c r="Y511" s="170" t="s">
        <v>2882</v>
      </c>
      <c r="Z511" s="170"/>
      <c r="AA511" s="170"/>
      <c r="AB511" s="170"/>
      <c r="AC511" s="173"/>
      <c r="AD511" s="170" t="s">
        <v>2882</v>
      </c>
      <c r="AE511" s="170"/>
      <c r="AF511" s="170"/>
      <c r="AG511" s="170"/>
      <c r="AH511" s="173"/>
    </row>
    <row r="512" spans="1:34" ht="17.25" customHeight="1" x14ac:dyDescent="0.2">
      <c r="A512" s="170" t="s">
        <v>2883</v>
      </c>
      <c r="B512" s="170" t="s">
        <v>2639</v>
      </c>
      <c r="C512" s="170"/>
      <c r="D512" s="170" t="s">
        <v>2884</v>
      </c>
      <c r="E512" s="170" t="s">
        <v>17</v>
      </c>
      <c r="F512" s="170"/>
      <c r="G512" s="170"/>
      <c r="H512" s="170" t="s">
        <v>2885</v>
      </c>
      <c r="I512" s="170"/>
      <c r="J512" s="170" t="s">
        <v>2886</v>
      </c>
      <c r="K512" s="170"/>
      <c r="L512" s="170"/>
      <c r="M512" s="170"/>
      <c r="N512" s="173"/>
      <c r="O512" s="170" t="s">
        <v>3032</v>
      </c>
      <c r="P512" s="170"/>
      <c r="Q512" s="170"/>
      <c r="R512" s="170"/>
      <c r="S512" s="173"/>
      <c r="T512" s="170" t="s">
        <v>3167</v>
      </c>
      <c r="U512" s="170"/>
      <c r="V512" s="170"/>
      <c r="W512" s="170"/>
      <c r="X512" s="173"/>
      <c r="Y512" s="170" t="s">
        <v>3567</v>
      </c>
      <c r="Z512" s="170"/>
      <c r="AA512" s="170"/>
      <c r="AB512" s="170"/>
      <c r="AC512" s="173"/>
      <c r="AD512" s="170" t="s">
        <v>3137</v>
      </c>
      <c r="AE512" s="170"/>
      <c r="AF512" s="170"/>
      <c r="AG512" s="170"/>
      <c r="AH512" s="173"/>
    </row>
    <row r="513" spans="1:34" ht="17.25" customHeight="1" x14ac:dyDescent="0.2">
      <c r="A513" s="170" t="s">
        <v>18</v>
      </c>
      <c r="B513" s="170" t="s">
        <v>2887</v>
      </c>
      <c r="C513" s="170"/>
      <c r="D513" s="170"/>
      <c r="E513" s="170" t="s">
        <v>17</v>
      </c>
      <c r="F513" s="170" t="s">
        <v>2928</v>
      </c>
      <c r="G513" s="170"/>
      <c r="H513" s="170"/>
      <c r="I513" s="170"/>
      <c r="J513" s="170" t="s">
        <v>2888</v>
      </c>
      <c r="K513" s="170"/>
      <c r="L513" s="170"/>
      <c r="M513" s="170"/>
      <c r="N513" s="173"/>
      <c r="O513" s="170" t="s">
        <v>2888</v>
      </c>
      <c r="P513" s="170"/>
      <c r="Q513" s="170"/>
      <c r="R513" s="170"/>
      <c r="S513" s="173"/>
      <c r="T513" s="170" t="s">
        <v>3479</v>
      </c>
      <c r="U513" s="170"/>
      <c r="V513" s="170"/>
      <c r="W513" s="170"/>
      <c r="X513" s="173"/>
      <c r="Y513" s="170" t="s">
        <v>2888</v>
      </c>
      <c r="Z513" s="170"/>
      <c r="AA513" s="170"/>
      <c r="AB513" s="170"/>
      <c r="AC513" s="173"/>
      <c r="AD513" s="170" t="s">
        <v>2888</v>
      </c>
      <c r="AE513" s="170"/>
      <c r="AF513" s="170"/>
      <c r="AG513" s="170"/>
      <c r="AH513" s="173"/>
    </row>
    <row r="514" spans="1:34" ht="17.25" customHeight="1" x14ac:dyDescent="0.2">
      <c r="A514" s="170" t="s">
        <v>22</v>
      </c>
      <c r="B514" s="170" t="s">
        <v>2447</v>
      </c>
      <c r="C514" s="170"/>
      <c r="D514" s="170"/>
      <c r="E514" s="170"/>
      <c r="F514" s="170"/>
      <c r="G514" s="170"/>
      <c r="H514" s="170"/>
      <c r="I514" s="170"/>
      <c r="J514" s="170"/>
      <c r="K514" s="170"/>
      <c r="L514" s="170"/>
      <c r="M514" s="170"/>
      <c r="N514" s="173"/>
      <c r="O514" s="170"/>
      <c r="P514" s="170"/>
      <c r="Q514" s="170"/>
      <c r="R514" s="170"/>
      <c r="S514" s="173"/>
      <c r="T514" s="170"/>
      <c r="U514" s="170"/>
      <c r="V514" s="170"/>
      <c r="W514" s="170"/>
      <c r="X514" s="173"/>
      <c r="Y514" s="170"/>
      <c r="Z514" s="170"/>
      <c r="AA514" s="170"/>
      <c r="AB514" s="170"/>
      <c r="AC514" s="173"/>
      <c r="AD514" s="170"/>
      <c r="AE514" s="170"/>
      <c r="AF514" s="170"/>
      <c r="AG514" s="170"/>
      <c r="AH514" s="173"/>
    </row>
    <row r="515" spans="1:34" ht="17.25" customHeight="1" x14ac:dyDescent="0.2">
      <c r="A515" s="170"/>
      <c r="B515" s="170"/>
      <c r="C515" s="170"/>
      <c r="D515" s="170"/>
      <c r="E515" s="170"/>
      <c r="F515" s="170"/>
      <c r="G515" s="170"/>
      <c r="H515" s="170"/>
      <c r="I515" s="170"/>
      <c r="J515" s="170"/>
      <c r="K515" s="170"/>
      <c r="L515" s="170"/>
      <c r="M515" s="170"/>
      <c r="N515" s="173"/>
      <c r="O515" s="170"/>
      <c r="P515" s="170"/>
      <c r="Q515" s="170"/>
      <c r="R515" s="170"/>
      <c r="S515" s="173"/>
      <c r="T515" s="170"/>
      <c r="U515" s="170"/>
      <c r="V515" s="170"/>
      <c r="W515" s="170"/>
      <c r="X515" s="173"/>
      <c r="Y515" s="170"/>
      <c r="Z515" s="170"/>
      <c r="AA515" s="170"/>
      <c r="AB515" s="170"/>
      <c r="AC515" s="173"/>
      <c r="AD515" s="170"/>
      <c r="AE515" s="170"/>
      <c r="AF515" s="170"/>
      <c r="AG515" s="170"/>
      <c r="AH515" s="173"/>
    </row>
    <row r="516" spans="1:34" ht="17.25" customHeight="1" x14ac:dyDescent="0.2">
      <c r="A516" s="170" t="s">
        <v>12</v>
      </c>
      <c r="B516" s="170" t="s">
        <v>2889</v>
      </c>
      <c r="C516" s="170"/>
      <c r="D516" s="170"/>
      <c r="E516" s="170"/>
      <c r="F516" s="170"/>
      <c r="G516" s="170"/>
      <c r="H516" s="170"/>
      <c r="I516" s="170"/>
      <c r="J516" s="170" t="s">
        <v>2890</v>
      </c>
      <c r="K516" s="170"/>
      <c r="L516" s="170"/>
      <c r="M516" s="170"/>
      <c r="N516" s="173"/>
      <c r="O516" s="170" t="s">
        <v>3033</v>
      </c>
      <c r="P516" s="170"/>
      <c r="Q516" s="170"/>
      <c r="R516" s="170"/>
      <c r="S516" s="173"/>
      <c r="T516" s="170" t="s">
        <v>3168</v>
      </c>
      <c r="U516" s="170"/>
      <c r="V516" s="170"/>
      <c r="W516" s="170"/>
      <c r="X516" s="173"/>
      <c r="Y516" s="170" t="s">
        <v>3568</v>
      </c>
      <c r="Z516" s="170"/>
      <c r="AA516" s="170"/>
      <c r="AB516" s="170"/>
      <c r="AC516" s="173"/>
      <c r="AD516" s="170" t="s">
        <v>3138</v>
      </c>
      <c r="AE516" s="170"/>
      <c r="AF516" s="170"/>
      <c r="AG516" s="170"/>
      <c r="AH516" s="173"/>
    </row>
    <row r="517" spans="1:34" ht="17.25" customHeight="1" x14ac:dyDescent="0.2">
      <c r="A517" s="170" t="s">
        <v>2450</v>
      </c>
      <c r="B517" s="170" t="s">
        <v>2455</v>
      </c>
      <c r="C517" s="170"/>
      <c r="D517" s="170"/>
      <c r="E517" s="170" t="s">
        <v>17</v>
      </c>
      <c r="F517" s="170"/>
      <c r="G517" s="170"/>
      <c r="H517" s="170"/>
      <c r="I517" s="170"/>
      <c r="J517" s="170" t="s">
        <v>2891</v>
      </c>
      <c r="K517" s="170"/>
      <c r="L517" s="170"/>
      <c r="M517" s="170"/>
      <c r="N517" s="173"/>
      <c r="O517" s="170" t="s">
        <v>3034</v>
      </c>
      <c r="P517" s="170"/>
      <c r="Q517" s="170"/>
      <c r="R517" s="170"/>
      <c r="S517" s="173"/>
      <c r="T517" s="170" t="s">
        <v>3169</v>
      </c>
      <c r="U517" s="170"/>
      <c r="V517" s="170"/>
      <c r="W517" s="170"/>
      <c r="X517" s="173"/>
      <c r="Y517" s="170" t="s">
        <v>3569</v>
      </c>
      <c r="Z517" s="170"/>
      <c r="AA517" s="170"/>
      <c r="AB517" s="170"/>
      <c r="AC517" s="173"/>
      <c r="AD517" s="170" t="s">
        <v>3139</v>
      </c>
      <c r="AE517" s="170"/>
      <c r="AF517" s="170"/>
      <c r="AG517" s="170"/>
      <c r="AH517" s="173"/>
    </row>
    <row r="518" spans="1:34" ht="17.25" customHeight="1" x14ac:dyDescent="0.2">
      <c r="A518" s="170" t="s">
        <v>2892</v>
      </c>
      <c r="B518" s="170" t="s">
        <v>2456</v>
      </c>
      <c r="C518" s="170"/>
      <c r="D518" s="170"/>
      <c r="E518" s="170" t="s">
        <v>17</v>
      </c>
      <c r="F518" s="170" t="s">
        <v>2893</v>
      </c>
      <c r="G518" s="170"/>
      <c r="H518" s="170"/>
      <c r="I518" s="170"/>
      <c r="J518" s="170" t="s">
        <v>2894</v>
      </c>
      <c r="K518" s="170"/>
      <c r="L518" s="170"/>
      <c r="M518" s="170"/>
      <c r="N518" s="173"/>
      <c r="O518" s="170" t="s">
        <v>3035</v>
      </c>
      <c r="P518" s="170"/>
      <c r="Q518" s="170"/>
      <c r="R518" s="170"/>
      <c r="S518" s="173"/>
      <c r="T518" s="170" t="s">
        <v>3170</v>
      </c>
      <c r="U518" s="170"/>
      <c r="V518" s="170"/>
      <c r="W518" s="170"/>
      <c r="X518" s="173"/>
      <c r="Y518" s="170" t="s">
        <v>3570</v>
      </c>
      <c r="Z518" s="170"/>
      <c r="AA518" s="170"/>
      <c r="AB518" s="170"/>
      <c r="AC518" s="173"/>
      <c r="AD518" s="170" t="s">
        <v>3140</v>
      </c>
      <c r="AE518" s="170"/>
      <c r="AF518" s="170"/>
      <c r="AG518" s="170"/>
      <c r="AH518" s="173"/>
    </row>
    <row r="519" spans="1:34" ht="17.25" customHeight="1" x14ac:dyDescent="0.2">
      <c r="A519" s="170" t="s">
        <v>2892</v>
      </c>
      <c r="B519" s="170" t="s">
        <v>2457</v>
      </c>
      <c r="C519" s="170"/>
      <c r="D519" s="170"/>
      <c r="E519" s="170" t="s">
        <v>17</v>
      </c>
      <c r="F519" s="170" t="s">
        <v>2895</v>
      </c>
      <c r="G519" s="170"/>
      <c r="H519" s="170"/>
      <c r="I519" s="170"/>
      <c r="J519" s="170" t="s">
        <v>2896</v>
      </c>
      <c r="K519" s="170"/>
      <c r="L519" s="170"/>
      <c r="M519" s="170"/>
      <c r="N519" s="173"/>
      <c r="O519" s="170" t="s">
        <v>3036</v>
      </c>
      <c r="P519" s="170"/>
      <c r="Q519" s="170"/>
      <c r="R519" s="170"/>
      <c r="S519" s="173"/>
      <c r="T519" s="170" t="s">
        <v>3171</v>
      </c>
      <c r="U519" s="170"/>
      <c r="V519" s="170"/>
      <c r="W519" s="170"/>
      <c r="X519" s="173"/>
      <c r="Y519" s="170" t="s">
        <v>3571</v>
      </c>
      <c r="Z519" s="170"/>
      <c r="AA519" s="170"/>
      <c r="AB519" s="170"/>
      <c r="AC519" s="173"/>
      <c r="AD519" s="170" t="s">
        <v>3141</v>
      </c>
      <c r="AE519" s="170"/>
      <c r="AF519" s="170"/>
      <c r="AG519" s="170"/>
      <c r="AH519" s="173"/>
    </row>
    <row r="520" spans="1:34" ht="17.25" customHeight="1" x14ac:dyDescent="0.2">
      <c r="A520" s="170" t="s">
        <v>2892</v>
      </c>
      <c r="B520" s="170" t="s">
        <v>2458</v>
      </c>
      <c r="C520" s="170"/>
      <c r="D520" s="170"/>
      <c r="E520" s="170" t="s">
        <v>17</v>
      </c>
      <c r="F520" s="170"/>
      <c r="G520" s="170"/>
      <c r="H520" s="170"/>
      <c r="I520" s="170"/>
      <c r="J520" s="170" t="s">
        <v>2897</v>
      </c>
      <c r="K520" s="170"/>
      <c r="L520" s="170"/>
      <c r="M520" s="170"/>
      <c r="N520" s="173"/>
      <c r="O520" s="170" t="s">
        <v>3037</v>
      </c>
      <c r="P520" s="170"/>
      <c r="Q520" s="170"/>
      <c r="R520" s="170"/>
      <c r="S520" s="173"/>
      <c r="T520" s="170" t="s">
        <v>3172</v>
      </c>
      <c r="U520" s="170"/>
      <c r="V520" s="170"/>
      <c r="W520" s="170"/>
      <c r="X520" s="173"/>
      <c r="Y520" s="170" t="s">
        <v>3572</v>
      </c>
      <c r="Z520" s="170"/>
      <c r="AA520" s="170"/>
      <c r="AB520" s="170"/>
      <c r="AC520" s="173"/>
      <c r="AD520" s="170" t="s">
        <v>3142</v>
      </c>
      <c r="AE520" s="170"/>
      <c r="AF520" s="170"/>
      <c r="AG520" s="170"/>
      <c r="AH520" s="173"/>
    </row>
    <row r="521" spans="1:34" ht="17.25" customHeight="1" x14ac:dyDescent="0.2">
      <c r="A521" s="170" t="s">
        <v>85</v>
      </c>
      <c r="B521" s="170" t="s">
        <v>2459</v>
      </c>
      <c r="C521" s="170"/>
      <c r="D521" s="170"/>
      <c r="E521" s="170"/>
      <c r="F521" s="170" t="s">
        <v>2898</v>
      </c>
      <c r="G521" s="170"/>
      <c r="H521" s="170"/>
      <c r="I521" s="170"/>
      <c r="J521" s="170" t="s">
        <v>2899</v>
      </c>
      <c r="K521" s="170"/>
      <c r="L521" s="170"/>
      <c r="M521" s="170"/>
      <c r="N521" s="173"/>
      <c r="O521" s="170" t="s">
        <v>3038</v>
      </c>
      <c r="P521" s="170"/>
      <c r="Q521" s="170"/>
      <c r="R521" s="170"/>
      <c r="S521" s="173"/>
      <c r="T521" s="170" t="s">
        <v>3173</v>
      </c>
      <c r="U521" s="170"/>
      <c r="V521" s="170"/>
      <c r="W521" s="170"/>
      <c r="X521" s="173"/>
      <c r="Y521" s="170" t="s">
        <v>3573</v>
      </c>
      <c r="Z521" s="170"/>
      <c r="AA521" s="170"/>
      <c r="AB521" s="170"/>
      <c r="AC521" s="173"/>
      <c r="AD521" s="170" t="s">
        <v>3143</v>
      </c>
      <c r="AE521" s="170"/>
      <c r="AF521" s="170"/>
      <c r="AG521" s="170"/>
      <c r="AH521" s="173"/>
    </row>
    <row r="522" spans="1:34" ht="17.25" customHeight="1" x14ac:dyDescent="0.2">
      <c r="A522" s="170" t="s">
        <v>22</v>
      </c>
      <c r="B522" s="170"/>
      <c r="C522" s="170"/>
      <c r="D522" s="170"/>
      <c r="E522" s="170"/>
      <c r="F522" s="170"/>
      <c r="G522" s="170"/>
      <c r="H522" s="170"/>
      <c r="I522" s="170"/>
      <c r="J522" s="170"/>
      <c r="K522" s="170"/>
      <c r="L522" s="170"/>
      <c r="M522" s="170"/>
      <c r="N522" s="173"/>
      <c r="O522" s="170"/>
      <c r="P522" s="170"/>
      <c r="Q522" s="170"/>
      <c r="R522" s="170"/>
      <c r="S522" s="173"/>
      <c r="T522" s="170"/>
      <c r="U522" s="170"/>
      <c r="V522" s="170"/>
      <c r="W522" s="170"/>
      <c r="X522" s="173"/>
      <c r="Y522" s="170"/>
      <c r="Z522" s="170"/>
      <c r="AA522" s="170"/>
      <c r="AB522" s="170"/>
      <c r="AC522" s="173"/>
      <c r="AD522" s="170"/>
      <c r="AE522" s="170"/>
      <c r="AF522" s="170"/>
      <c r="AG522" s="170"/>
      <c r="AH522" s="173"/>
    </row>
    <row r="523" spans="1:34" ht="17.25" customHeight="1" x14ac:dyDescent="0.2">
      <c r="A523" s="95"/>
      <c r="B523" s="117"/>
      <c r="C523" s="117"/>
      <c r="D523" s="117"/>
      <c r="E523" s="117"/>
      <c r="F523" s="117"/>
      <c r="G523" s="117"/>
      <c r="H523" s="117"/>
      <c r="I523" s="117"/>
      <c r="K523" s="117"/>
      <c r="L523" s="117"/>
      <c r="M523" s="117"/>
      <c r="O523" s="117"/>
      <c r="P523" s="117"/>
      <c r="Q523" s="117"/>
      <c r="R523" s="117"/>
      <c r="T523" s="117"/>
      <c r="U523" s="117"/>
      <c r="V523" s="117"/>
      <c r="W523" s="117"/>
      <c r="Y523" s="117"/>
      <c r="Z523" s="117"/>
      <c r="AA523" s="117"/>
      <c r="AB523" s="117"/>
      <c r="AD523" s="117"/>
      <c r="AE523" s="117"/>
      <c r="AF523" s="117"/>
      <c r="AG523" s="117"/>
    </row>
    <row r="524" spans="1:34" ht="17.25" customHeight="1" x14ac:dyDescent="0.2">
      <c r="A524" s="175" t="s">
        <v>12</v>
      </c>
      <c r="B524" s="176" t="s">
        <v>2466</v>
      </c>
      <c r="C524" s="176"/>
      <c r="D524" s="176"/>
      <c r="E524" s="176"/>
      <c r="F524" s="176"/>
      <c r="G524" s="176"/>
      <c r="H524" s="176"/>
      <c r="I524" s="176"/>
      <c r="J524" s="177" t="s">
        <v>2467</v>
      </c>
      <c r="K524" s="176"/>
      <c r="L524" s="176"/>
      <c r="M524" s="176"/>
      <c r="N524" s="178"/>
      <c r="O524" s="177" t="s">
        <v>2467</v>
      </c>
      <c r="P524" s="176"/>
      <c r="Q524" s="176"/>
      <c r="R524" s="176"/>
      <c r="S524" s="178"/>
      <c r="T524" s="177" t="s">
        <v>3333</v>
      </c>
      <c r="U524" s="176"/>
      <c r="V524" s="176"/>
      <c r="W524" s="176"/>
      <c r="X524" s="178"/>
      <c r="Y524" s="177" t="s">
        <v>2467</v>
      </c>
      <c r="Z524" s="176"/>
      <c r="AA524" s="176"/>
      <c r="AB524" s="176"/>
      <c r="AC524" s="178"/>
      <c r="AD524" s="177" t="s">
        <v>3191</v>
      </c>
      <c r="AE524" s="176"/>
      <c r="AF524" s="176"/>
      <c r="AG524" s="176"/>
      <c r="AH524" s="178"/>
    </row>
    <row r="525" spans="1:34" ht="17.25" customHeight="1" x14ac:dyDescent="0.2">
      <c r="A525" s="175" t="s">
        <v>85</v>
      </c>
      <c r="B525" s="176" t="s">
        <v>2468</v>
      </c>
      <c r="C525" s="176"/>
      <c r="D525" s="176"/>
      <c r="E525" s="176"/>
      <c r="F525" s="176"/>
      <c r="G525" s="176"/>
      <c r="H525" s="176"/>
      <c r="I525" s="176"/>
      <c r="J525" s="177" t="s">
        <v>2469</v>
      </c>
      <c r="K525" s="176"/>
      <c r="L525" s="176"/>
      <c r="M525" s="176"/>
      <c r="N525" s="178"/>
      <c r="O525" s="177" t="s">
        <v>3039</v>
      </c>
      <c r="P525" s="176"/>
      <c r="Q525" s="176"/>
      <c r="R525" s="176"/>
      <c r="S525" s="178"/>
      <c r="T525" s="177" t="s">
        <v>3334</v>
      </c>
      <c r="U525" s="176"/>
      <c r="V525" s="176"/>
      <c r="W525" s="176"/>
      <c r="X525" s="178"/>
      <c r="Y525" s="177" t="s">
        <v>2469</v>
      </c>
      <c r="Z525" s="176"/>
      <c r="AA525" s="176"/>
      <c r="AB525" s="176"/>
      <c r="AC525" s="178"/>
      <c r="AD525" s="177" t="s">
        <v>3192</v>
      </c>
      <c r="AE525" s="176"/>
      <c r="AF525" s="176"/>
      <c r="AG525" s="176"/>
      <c r="AH525" s="178"/>
    </row>
    <row r="526" spans="1:34" ht="17.25" customHeight="1" x14ac:dyDescent="0.2">
      <c r="A526" s="175" t="s">
        <v>2470</v>
      </c>
      <c r="B526" s="176" t="s">
        <v>2471</v>
      </c>
      <c r="C526" s="176"/>
      <c r="D526" s="176"/>
      <c r="E526" s="176" t="s">
        <v>17</v>
      </c>
      <c r="F526" s="176"/>
      <c r="G526" s="176"/>
      <c r="H526" s="176"/>
      <c r="I526" s="176"/>
      <c r="J526" s="177" t="s">
        <v>2472</v>
      </c>
      <c r="K526" s="176"/>
      <c r="L526" s="176"/>
      <c r="M526" s="176"/>
      <c r="N526" s="178"/>
      <c r="O526" s="177" t="s">
        <v>3040</v>
      </c>
      <c r="P526" s="176"/>
      <c r="Q526" s="176"/>
      <c r="R526" s="176"/>
      <c r="S526" s="178"/>
      <c r="T526" s="177" t="s">
        <v>3335</v>
      </c>
      <c r="U526" s="176"/>
      <c r="V526" s="176"/>
      <c r="W526" s="176"/>
      <c r="X526" s="178"/>
      <c r="Y526" s="177" t="s">
        <v>2472</v>
      </c>
      <c r="Z526" s="176"/>
      <c r="AA526" s="176"/>
      <c r="AB526" s="176"/>
      <c r="AC526" s="178"/>
      <c r="AD526" s="177" t="s">
        <v>3193</v>
      </c>
      <c r="AE526" s="176"/>
      <c r="AF526" s="176"/>
      <c r="AG526" s="176"/>
      <c r="AH526" s="178"/>
    </row>
    <row r="527" spans="1:34" ht="17.25" customHeight="1" x14ac:dyDescent="0.2">
      <c r="A527" s="175" t="s">
        <v>2473</v>
      </c>
      <c r="B527" s="176" t="s">
        <v>2474</v>
      </c>
      <c r="C527" s="176"/>
      <c r="D527" s="176"/>
      <c r="E527" s="176" t="s">
        <v>17</v>
      </c>
      <c r="F527" s="176"/>
      <c r="G527" s="176"/>
      <c r="H527" s="176"/>
      <c r="I527" s="176"/>
      <c r="J527" s="177" t="s">
        <v>2475</v>
      </c>
      <c r="K527" s="176"/>
      <c r="L527" s="176"/>
      <c r="M527" s="176"/>
      <c r="N527" s="178"/>
      <c r="O527" s="177" t="s">
        <v>3041</v>
      </c>
      <c r="P527" s="176"/>
      <c r="Q527" s="176"/>
      <c r="R527" s="176"/>
      <c r="S527" s="178"/>
      <c r="T527" s="177" t="s">
        <v>3336</v>
      </c>
      <c r="U527" s="176"/>
      <c r="V527" s="176"/>
      <c r="W527" s="176"/>
      <c r="X527" s="178"/>
      <c r="Y527" s="177" t="s">
        <v>2475</v>
      </c>
      <c r="Z527" s="176"/>
      <c r="AA527" s="176"/>
      <c r="AB527" s="176"/>
      <c r="AC527" s="178"/>
      <c r="AD527" s="177" t="s">
        <v>3194</v>
      </c>
      <c r="AE527" s="176"/>
      <c r="AF527" s="176"/>
      <c r="AG527" s="176"/>
      <c r="AH527" s="178"/>
    </row>
    <row r="528" spans="1:34" ht="17.25" customHeight="1" x14ac:dyDescent="0.2">
      <c r="A528" s="175" t="s">
        <v>2476</v>
      </c>
      <c r="B528" s="176" t="s">
        <v>2477</v>
      </c>
      <c r="C528" s="176"/>
      <c r="D528" s="176"/>
      <c r="E528" s="176" t="s">
        <v>17</v>
      </c>
      <c r="F528" s="176"/>
      <c r="G528" s="176"/>
      <c r="H528" s="176"/>
      <c r="I528" s="176"/>
      <c r="J528" s="177" t="s">
        <v>2478</v>
      </c>
      <c r="K528" s="176"/>
      <c r="L528" s="176"/>
      <c r="M528" s="176"/>
      <c r="N528" s="178"/>
      <c r="O528" s="177" t="s">
        <v>3042</v>
      </c>
      <c r="P528" s="176"/>
      <c r="Q528" s="176"/>
      <c r="R528" s="176"/>
      <c r="S528" s="178"/>
      <c r="T528" s="177" t="s">
        <v>3337</v>
      </c>
      <c r="U528" s="176"/>
      <c r="V528" s="176"/>
      <c r="W528" s="176"/>
      <c r="X528" s="178"/>
      <c r="Y528" s="177" t="s">
        <v>2478</v>
      </c>
      <c r="Z528" s="176"/>
      <c r="AA528" s="176"/>
      <c r="AB528" s="176"/>
      <c r="AC528" s="178"/>
      <c r="AD528" s="177" t="s">
        <v>3195</v>
      </c>
      <c r="AE528" s="176"/>
      <c r="AF528" s="176"/>
      <c r="AG528" s="176"/>
      <c r="AH528" s="178"/>
    </row>
    <row r="529" spans="1:34" ht="17.25" customHeight="1" x14ac:dyDescent="0.2">
      <c r="A529" s="175" t="s">
        <v>2548</v>
      </c>
      <c r="B529" s="176" t="s">
        <v>2479</v>
      </c>
      <c r="C529" s="176"/>
      <c r="D529" s="176"/>
      <c r="E529" s="176" t="s">
        <v>17</v>
      </c>
      <c r="F529" s="177" t="s">
        <v>2480</v>
      </c>
      <c r="G529" s="176"/>
      <c r="H529" s="176"/>
      <c r="I529" s="176"/>
      <c r="J529" s="177" t="s">
        <v>2481</v>
      </c>
      <c r="K529" s="176"/>
      <c r="L529" s="176"/>
      <c r="M529" s="176"/>
      <c r="N529" s="178"/>
      <c r="O529" s="177" t="s">
        <v>3043</v>
      </c>
      <c r="P529" s="176"/>
      <c r="Q529" s="176"/>
      <c r="R529" s="176"/>
      <c r="S529" s="178"/>
      <c r="T529" s="177" t="s">
        <v>3338</v>
      </c>
      <c r="U529" s="176"/>
      <c r="V529" s="176"/>
      <c r="W529" s="176"/>
      <c r="X529" s="178"/>
      <c r="Y529" s="177" t="s">
        <v>2481</v>
      </c>
      <c r="Z529" s="176"/>
      <c r="AA529" s="176"/>
      <c r="AB529" s="176"/>
      <c r="AC529" s="178"/>
      <c r="AD529" s="177" t="s">
        <v>3196</v>
      </c>
      <c r="AE529" s="176"/>
      <c r="AF529" s="176"/>
      <c r="AG529" s="176"/>
      <c r="AH529" s="178"/>
    </row>
    <row r="530" spans="1:34" ht="17.25" customHeight="1" x14ac:dyDescent="0.2">
      <c r="A530" s="175" t="s">
        <v>85</v>
      </c>
      <c r="B530" s="176" t="s">
        <v>2482</v>
      </c>
      <c r="C530" s="176"/>
      <c r="D530" s="176"/>
      <c r="E530" s="176"/>
      <c r="F530" s="176"/>
      <c r="G530" s="176"/>
      <c r="H530" s="176"/>
      <c r="I530" s="176"/>
      <c r="J530" s="177" t="s">
        <v>2483</v>
      </c>
      <c r="K530" s="176"/>
      <c r="L530" s="176"/>
      <c r="M530" s="176"/>
      <c r="N530" s="178"/>
      <c r="O530" s="177" t="s">
        <v>3111</v>
      </c>
      <c r="P530" s="176"/>
      <c r="Q530" s="176"/>
      <c r="R530" s="176"/>
      <c r="S530" s="178"/>
      <c r="T530" s="177" t="s">
        <v>3339</v>
      </c>
      <c r="U530" s="176"/>
      <c r="V530" s="176"/>
      <c r="W530" s="176"/>
      <c r="X530" s="178"/>
      <c r="Y530" s="177" t="s">
        <v>2483</v>
      </c>
      <c r="Z530" s="176"/>
      <c r="AA530" s="176"/>
      <c r="AB530" s="176"/>
      <c r="AC530" s="178"/>
      <c r="AD530" s="177" t="s">
        <v>3197</v>
      </c>
      <c r="AE530" s="176"/>
      <c r="AF530" s="176"/>
      <c r="AG530" s="176"/>
      <c r="AH530" s="178"/>
    </row>
    <row r="531" spans="1:34" ht="17.25" customHeight="1" x14ac:dyDescent="0.2">
      <c r="A531" s="175" t="s">
        <v>2548</v>
      </c>
      <c r="B531" s="176" t="s">
        <v>2484</v>
      </c>
      <c r="C531" s="176"/>
      <c r="D531" s="176"/>
      <c r="E531" s="176" t="s">
        <v>17</v>
      </c>
      <c r="F531" s="176"/>
      <c r="G531" s="176"/>
      <c r="H531" s="176"/>
      <c r="I531" s="176"/>
      <c r="J531" s="177" t="s">
        <v>2485</v>
      </c>
      <c r="K531" s="176"/>
      <c r="L531" s="176"/>
      <c r="M531" s="176"/>
      <c r="N531" s="178"/>
      <c r="O531" s="177" t="s">
        <v>3112</v>
      </c>
      <c r="P531" s="176"/>
      <c r="Q531" s="176"/>
      <c r="R531" s="176"/>
      <c r="S531" s="178"/>
      <c r="T531" s="177" t="s">
        <v>3340</v>
      </c>
      <c r="U531" s="176"/>
      <c r="V531" s="176"/>
      <c r="W531" s="176"/>
      <c r="X531" s="178"/>
      <c r="Y531" s="177" t="s">
        <v>2485</v>
      </c>
      <c r="Z531" s="176"/>
      <c r="AA531" s="176"/>
      <c r="AB531" s="176"/>
      <c r="AC531" s="178"/>
      <c r="AD531" s="177" t="s">
        <v>3198</v>
      </c>
      <c r="AE531" s="176"/>
      <c r="AF531" s="176"/>
      <c r="AG531" s="176"/>
      <c r="AH531" s="178"/>
    </row>
    <row r="532" spans="1:34" ht="17.25" customHeight="1" x14ac:dyDescent="0.2">
      <c r="A532" s="175" t="s">
        <v>2486</v>
      </c>
      <c r="B532" s="176" t="s">
        <v>2487</v>
      </c>
      <c r="C532" s="176"/>
      <c r="D532" s="176"/>
      <c r="E532" s="176" t="s">
        <v>17</v>
      </c>
      <c r="F532" s="176" t="s">
        <v>2488</v>
      </c>
      <c r="G532" s="176"/>
      <c r="H532" s="176"/>
      <c r="I532" s="176"/>
      <c r="J532" s="177" t="s">
        <v>2489</v>
      </c>
      <c r="K532" s="176"/>
      <c r="L532" s="176"/>
      <c r="M532" s="176"/>
      <c r="N532" s="178"/>
      <c r="O532" s="177" t="s">
        <v>3113</v>
      </c>
      <c r="P532" s="176"/>
      <c r="Q532" s="176"/>
      <c r="R532" s="176"/>
      <c r="S532" s="178"/>
      <c r="T532" s="177" t="s">
        <v>3341</v>
      </c>
      <c r="U532" s="176"/>
      <c r="V532" s="176"/>
      <c r="W532" s="176"/>
      <c r="X532" s="178"/>
      <c r="Y532" s="177" t="s">
        <v>2489</v>
      </c>
      <c r="Z532" s="176"/>
      <c r="AA532" s="176"/>
      <c r="AB532" s="176"/>
      <c r="AC532" s="178"/>
      <c r="AD532" s="177" t="s">
        <v>3199</v>
      </c>
      <c r="AE532" s="176"/>
      <c r="AF532" s="176"/>
      <c r="AG532" s="176"/>
      <c r="AH532" s="178"/>
    </row>
    <row r="533" spans="1:34" ht="17.25" customHeight="1" x14ac:dyDescent="0.2">
      <c r="A533" s="175" t="s">
        <v>18</v>
      </c>
      <c r="B533" s="176" t="s">
        <v>2490</v>
      </c>
      <c r="C533" s="176"/>
      <c r="D533" s="176"/>
      <c r="E533" s="176" t="s">
        <v>17</v>
      </c>
      <c r="F533" s="176" t="s">
        <v>2491</v>
      </c>
      <c r="G533" s="176"/>
      <c r="H533" s="176"/>
      <c r="I533" s="176"/>
      <c r="J533" s="177" t="s">
        <v>2492</v>
      </c>
      <c r="K533" s="176"/>
      <c r="L533" s="176"/>
      <c r="M533" s="176"/>
      <c r="N533" s="178"/>
      <c r="O533" s="177" t="s">
        <v>3114</v>
      </c>
      <c r="P533" s="176"/>
      <c r="Q533" s="176"/>
      <c r="R533" s="176"/>
      <c r="S533" s="178"/>
      <c r="T533" s="177" t="s">
        <v>3374</v>
      </c>
      <c r="U533" s="176"/>
      <c r="V533" s="176"/>
      <c r="W533" s="176"/>
      <c r="X533" s="178"/>
      <c r="Y533" s="177" t="s">
        <v>2492</v>
      </c>
      <c r="Z533" s="176"/>
      <c r="AA533" s="176"/>
      <c r="AB533" s="176"/>
      <c r="AC533" s="178"/>
      <c r="AD533" s="177" t="s">
        <v>2492</v>
      </c>
      <c r="AE533" s="176"/>
      <c r="AF533" s="176"/>
      <c r="AG533" s="176"/>
      <c r="AH533" s="178"/>
    </row>
    <row r="534" spans="1:34" ht="17.25" customHeight="1" x14ac:dyDescent="0.2">
      <c r="A534" s="175" t="s">
        <v>2493</v>
      </c>
      <c r="B534" s="176" t="s">
        <v>2494</v>
      </c>
      <c r="C534" s="176"/>
      <c r="D534" s="176"/>
      <c r="E534" s="176" t="s">
        <v>17</v>
      </c>
      <c r="F534" s="176" t="s">
        <v>2488</v>
      </c>
      <c r="G534" s="176"/>
      <c r="H534" s="176"/>
      <c r="I534" s="176"/>
      <c r="J534" s="177" t="s">
        <v>2495</v>
      </c>
      <c r="K534" s="176"/>
      <c r="L534" s="176"/>
      <c r="M534" s="176"/>
      <c r="N534" s="178"/>
      <c r="O534" s="177" t="s">
        <v>3115</v>
      </c>
      <c r="P534" s="176"/>
      <c r="Q534" s="176"/>
      <c r="R534" s="176"/>
      <c r="S534" s="178"/>
      <c r="T534" s="177" t="s">
        <v>3342</v>
      </c>
      <c r="U534" s="176"/>
      <c r="V534" s="176"/>
      <c r="W534" s="176"/>
      <c r="X534" s="178"/>
      <c r="Y534" s="177" t="s">
        <v>2495</v>
      </c>
      <c r="Z534" s="176"/>
      <c r="AA534" s="176"/>
      <c r="AB534" s="176"/>
      <c r="AC534" s="178"/>
      <c r="AD534" s="177" t="s">
        <v>3200</v>
      </c>
      <c r="AE534" s="176"/>
      <c r="AF534" s="176"/>
      <c r="AG534" s="176"/>
      <c r="AH534" s="178"/>
    </row>
    <row r="535" spans="1:34" ht="17.25" customHeight="1" x14ac:dyDescent="0.2">
      <c r="A535" s="175" t="s">
        <v>18</v>
      </c>
      <c r="B535" s="176" t="s">
        <v>2496</v>
      </c>
      <c r="C535" s="176"/>
      <c r="D535" s="176"/>
      <c r="E535" s="176" t="s">
        <v>17</v>
      </c>
      <c r="F535" s="176" t="s">
        <v>2497</v>
      </c>
      <c r="G535" s="176"/>
      <c r="H535" s="176"/>
      <c r="I535" s="176"/>
      <c r="J535" s="177" t="s">
        <v>2498</v>
      </c>
      <c r="K535" s="176"/>
      <c r="L535" s="176"/>
      <c r="M535" s="176"/>
      <c r="N535" s="178"/>
      <c r="O535" s="177" t="s">
        <v>2498</v>
      </c>
      <c r="P535" s="176"/>
      <c r="Q535" s="176"/>
      <c r="R535" s="176"/>
      <c r="S535" s="178"/>
      <c r="T535" s="177" t="s">
        <v>3373</v>
      </c>
      <c r="U535" s="176"/>
      <c r="V535" s="176"/>
      <c r="W535" s="176"/>
      <c r="X535" s="178"/>
      <c r="Y535" s="177" t="s">
        <v>2498</v>
      </c>
      <c r="Z535" s="176"/>
      <c r="AA535" s="176"/>
      <c r="AB535" s="176"/>
      <c r="AC535" s="178"/>
      <c r="AD535" s="177" t="s">
        <v>2498</v>
      </c>
      <c r="AE535" s="176"/>
      <c r="AF535" s="176"/>
      <c r="AG535" s="176"/>
      <c r="AH535" s="178"/>
    </row>
    <row r="536" spans="1:34" ht="17.25" customHeight="1" x14ac:dyDescent="0.2">
      <c r="A536" s="175" t="s">
        <v>85</v>
      </c>
      <c r="B536" s="176" t="s">
        <v>2499</v>
      </c>
      <c r="C536" s="176"/>
      <c r="D536" s="176"/>
      <c r="E536" s="176"/>
      <c r="F536" s="176"/>
      <c r="G536" s="176"/>
      <c r="H536" s="176"/>
      <c r="I536" s="176"/>
      <c r="J536" s="177" t="s">
        <v>2500</v>
      </c>
      <c r="K536" s="176"/>
      <c r="L536" s="176"/>
      <c r="M536" s="176"/>
      <c r="N536" s="178"/>
      <c r="O536" s="177" t="s">
        <v>3116</v>
      </c>
      <c r="P536" s="176"/>
      <c r="Q536" s="176"/>
      <c r="R536" s="176"/>
      <c r="S536" s="178"/>
      <c r="T536" s="177" t="s">
        <v>3343</v>
      </c>
      <c r="U536" s="176"/>
      <c r="V536" s="176"/>
      <c r="W536" s="176"/>
      <c r="X536" s="178"/>
      <c r="Y536" s="177" t="s">
        <v>2500</v>
      </c>
      <c r="Z536" s="176"/>
      <c r="AA536" s="176"/>
      <c r="AB536" s="176"/>
      <c r="AC536" s="178"/>
      <c r="AD536" s="177" t="s">
        <v>3201</v>
      </c>
      <c r="AE536" s="176"/>
      <c r="AF536" s="176"/>
      <c r="AG536" s="176"/>
      <c r="AH536" s="178"/>
    </row>
    <row r="537" spans="1:34" ht="17.25" customHeight="1" x14ac:dyDescent="0.2">
      <c r="A537" s="175" t="s">
        <v>2501</v>
      </c>
      <c r="B537" s="176" t="s">
        <v>2502</v>
      </c>
      <c r="C537" s="176"/>
      <c r="D537" s="176"/>
      <c r="E537" s="176" t="s">
        <v>17</v>
      </c>
      <c r="F537" s="176"/>
      <c r="G537" s="176"/>
      <c r="H537" s="176"/>
      <c r="I537" s="176"/>
      <c r="J537" s="177" t="s">
        <v>2503</v>
      </c>
      <c r="K537" s="176"/>
      <c r="L537" s="176"/>
      <c r="M537" s="176"/>
      <c r="N537" s="178"/>
      <c r="O537" s="177" t="s">
        <v>3117</v>
      </c>
      <c r="P537" s="176"/>
      <c r="Q537" s="176"/>
      <c r="R537" s="176"/>
      <c r="S537" s="178"/>
      <c r="T537" s="177" t="s">
        <v>3344</v>
      </c>
      <c r="U537" s="176"/>
      <c r="V537" s="176"/>
      <c r="W537" s="176"/>
      <c r="X537" s="178"/>
      <c r="Y537" s="177" t="s">
        <v>2503</v>
      </c>
      <c r="Z537" s="176"/>
      <c r="AA537" s="176"/>
      <c r="AB537" s="176"/>
      <c r="AC537" s="178"/>
      <c r="AD537" s="177" t="s">
        <v>3202</v>
      </c>
      <c r="AE537" s="176"/>
      <c r="AF537" s="176"/>
      <c r="AG537" s="176"/>
      <c r="AH537" s="178"/>
    </row>
    <row r="538" spans="1:34" ht="17.25" customHeight="1" x14ac:dyDescent="0.2">
      <c r="A538" s="175" t="s">
        <v>13</v>
      </c>
      <c r="B538" s="176" t="s">
        <v>2504</v>
      </c>
      <c r="C538" s="176"/>
      <c r="D538" s="176" t="s">
        <v>2505</v>
      </c>
      <c r="E538" s="176" t="s">
        <v>17</v>
      </c>
      <c r="F538" s="176"/>
      <c r="G538" s="176"/>
      <c r="H538" s="176"/>
      <c r="I538" s="176"/>
      <c r="J538" s="177" t="s">
        <v>2506</v>
      </c>
      <c r="K538" s="176" t="s">
        <v>567</v>
      </c>
      <c r="L538" s="176" t="s">
        <v>2507</v>
      </c>
      <c r="M538" s="176"/>
      <c r="N538" s="178"/>
      <c r="O538" s="177" t="s">
        <v>3118</v>
      </c>
      <c r="P538" s="176" t="s">
        <v>567</v>
      </c>
      <c r="Q538" s="176" t="s">
        <v>2507</v>
      </c>
      <c r="R538" s="176"/>
      <c r="S538" s="178"/>
      <c r="T538" s="177" t="s">
        <v>3345</v>
      </c>
      <c r="U538" s="176" t="s">
        <v>567</v>
      </c>
      <c r="V538" s="176" t="s">
        <v>2507</v>
      </c>
      <c r="W538" s="176"/>
      <c r="X538" s="178"/>
      <c r="Y538" s="177" t="s">
        <v>2506</v>
      </c>
      <c r="Z538" s="176" t="s">
        <v>567</v>
      </c>
      <c r="AA538" s="176" t="s">
        <v>2507</v>
      </c>
      <c r="AB538" s="176"/>
      <c r="AC538" s="178"/>
      <c r="AD538" s="177" t="s">
        <v>3203</v>
      </c>
      <c r="AE538" s="176" t="s">
        <v>567</v>
      </c>
      <c r="AF538" s="176" t="s">
        <v>2507</v>
      </c>
      <c r="AG538" s="176"/>
      <c r="AH538" s="178"/>
    </row>
    <row r="539" spans="1:34" ht="17.25" customHeight="1" x14ac:dyDescent="0.2">
      <c r="A539" s="175" t="s">
        <v>13</v>
      </c>
      <c r="B539" s="176" t="s">
        <v>2508</v>
      </c>
      <c r="C539" s="176"/>
      <c r="D539" s="176" t="s">
        <v>2505</v>
      </c>
      <c r="E539" s="176" t="s">
        <v>17</v>
      </c>
      <c r="F539" s="176"/>
      <c r="G539" s="176"/>
      <c r="H539" s="176"/>
      <c r="I539" s="176"/>
      <c r="J539" s="177" t="s">
        <v>2509</v>
      </c>
      <c r="K539" s="176" t="s">
        <v>567</v>
      </c>
      <c r="L539" s="176" t="s">
        <v>2507</v>
      </c>
      <c r="M539" s="176"/>
      <c r="N539" s="178"/>
      <c r="O539" s="177" t="s">
        <v>3119</v>
      </c>
      <c r="P539" s="176" t="s">
        <v>567</v>
      </c>
      <c r="Q539" s="176" t="s">
        <v>2507</v>
      </c>
      <c r="R539" s="176"/>
      <c r="S539" s="178"/>
      <c r="T539" s="177" t="s">
        <v>3346</v>
      </c>
      <c r="U539" s="176" t="s">
        <v>567</v>
      </c>
      <c r="V539" s="176" t="s">
        <v>2507</v>
      </c>
      <c r="W539" s="176"/>
      <c r="X539" s="178"/>
      <c r="Y539" s="177" t="s">
        <v>2509</v>
      </c>
      <c r="Z539" s="176" t="s">
        <v>567</v>
      </c>
      <c r="AA539" s="176" t="s">
        <v>2507</v>
      </c>
      <c r="AB539" s="176"/>
      <c r="AC539" s="178"/>
      <c r="AD539" s="177" t="s">
        <v>3204</v>
      </c>
      <c r="AE539" s="176" t="s">
        <v>567</v>
      </c>
      <c r="AF539" s="176" t="s">
        <v>2507</v>
      </c>
      <c r="AG539" s="176"/>
      <c r="AH539" s="178"/>
    </row>
    <row r="540" spans="1:34" ht="17.25" customHeight="1" x14ac:dyDescent="0.2">
      <c r="A540" s="175" t="s">
        <v>85</v>
      </c>
      <c r="B540" s="176" t="s">
        <v>2510</v>
      </c>
      <c r="C540" s="176"/>
      <c r="D540" s="176"/>
      <c r="E540" s="176"/>
      <c r="F540" s="176"/>
      <c r="G540" s="176"/>
      <c r="H540" s="176"/>
      <c r="I540" s="176"/>
      <c r="J540" s="177" t="s">
        <v>2511</v>
      </c>
      <c r="K540" s="176"/>
      <c r="L540" s="176"/>
      <c r="M540" s="176"/>
      <c r="N540" s="178"/>
      <c r="O540" s="177" t="s">
        <v>3120</v>
      </c>
      <c r="P540" s="176"/>
      <c r="Q540" s="176"/>
      <c r="R540" s="176"/>
      <c r="S540" s="178"/>
      <c r="T540" s="177" t="s">
        <v>3347</v>
      </c>
      <c r="U540" s="176"/>
      <c r="V540" s="176"/>
      <c r="W540" s="176"/>
      <c r="X540" s="178"/>
      <c r="Y540" s="177" t="s">
        <v>2511</v>
      </c>
      <c r="Z540" s="176"/>
      <c r="AA540" s="176"/>
      <c r="AB540" s="176"/>
      <c r="AC540" s="178"/>
      <c r="AD540" s="177" t="s">
        <v>3205</v>
      </c>
      <c r="AE540" s="176"/>
      <c r="AF540" s="176"/>
      <c r="AG540" s="176"/>
      <c r="AH540" s="178"/>
    </row>
    <row r="541" spans="1:34" ht="17.25" customHeight="1" x14ac:dyDescent="0.2">
      <c r="A541" s="175" t="s">
        <v>2512</v>
      </c>
      <c r="B541" s="176" t="s">
        <v>2513</v>
      </c>
      <c r="C541" s="176"/>
      <c r="D541" s="176"/>
      <c r="E541" s="176" t="s">
        <v>17</v>
      </c>
      <c r="F541" s="176"/>
      <c r="G541" s="176"/>
      <c r="H541" s="176"/>
      <c r="I541" s="176"/>
      <c r="J541" s="177" t="s">
        <v>2514</v>
      </c>
      <c r="K541" s="176"/>
      <c r="L541" s="176"/>
      <c r="M541" s="176"/>
      <c r="N541" s="178"/>
      <c r="O541" s="177" t="s">
        <v>3121</v>
      </c>
      <c r="P541" s="176"/>
      <c r="Q541" s="176"/>
      <c r="R541" s="176"/>
      <c r="S541" s="178"/>
      <c r="T541" s="177" t="s">
        <v>3348</v>
      </c>
      <c r="U541" s="176"/>
      <c r="V541" s="176"/>
      <c r="W541" s="176"/>
      <c r="X541" s="178"/>
      <c r="Y541" s="177" t="s">
        <v>2514</v>
      </c>
      <c r="Z541" s="176"/>
      <c r="AA541" s="176"/>
      <c r="AB541" s="176"/>
      <c r="AC541" s="178"/>
      <c r="AD541" s="177" t="s">
        <v>3206</v>
      </c>
      <c r="AE541" s="176"/>
      <c r="AF541" s="176"/>
      <c r="AG541" s="176"/>
      <c r="AH541" s="178"/>
    </row>
    <row r="542" spans="1:34" ht="17.25" customHeight="1" x14ac:dyDescent="0.2">
      <c r="A542" s="175" t="s">
        <v>85</v>
      </c>
      <c r="B542" s="176" t="s">
        <v>2515</v>
      </c>
      <c r="C542" s="176"/>
      <c r="D542" s="176"/>
      <c r="E542" s="176"/>
      <c r="F542" s="176" t="s">
        <v>2516</v>
      </c>
      <c r="G542" s="176"/>
      <c r="H542" s="176"/>
      <c r="I542" s="176"/>
      <c r="J542" s="177" t="s">
        <v>2517</v>
      </c>
      <c r="K542" s="176"/>
      <c r="L542" s="176"/>
      <c r="M542" s="176"/>
      <c r="N542" s="178"/>
      <c r="O542" s="177" t="s">
        <v>3122</v>
      </c>
      <c r="P542" s="176"/>
      <c r="Q542" s="176"/>
      <c r="R542" s="176"/>
      <c r="S542" s="178"/>
      <c r="T542" s="177" t="s">
        <v>3349</v>
      </c>
      <c r="U542" s="176"/>
      <c r="V542" s="176"/>
      <c r="W542" s="176"/>
      <c r="X542" s="178"/>
      <c r="Y542" s="177" t="s">
        <v>2517</v>
      </c>
      <c r="Z542" s="176"/>
      <c r="AA542" s="176"/>
      <c r="AB542" s="176"/>
      <c r="AC542" s="178"/>
      <c r="AD542" s="177" t="s">
        <v>3207</v>
      </c>
      <c r="AE542" s="176"/>
      <c r="AF542" s="176"/>
      <c r="AG542" s="176"/>
      <c r="AH542" s="178"/>
    </row>
    <row r="543" spans="1:34" ht="17.25" customHeight="1" x14ac:dyDescent="0.2">
      <c r="A543" s="175" t="s">
        <v>2518</v>
      </c>
      <c r="B543" s="176" t="s">
        <v>2519</v>
      </c>
      <c r="C543" s="176"/>
      <c r="D543" s="176"/>
      <c r="E543" s="176" t="s">
        <v>17</v>
      </c>
      <c r="F543" s="176" t="s">
        <v>2516</v>
      </c>
      <c r="G543" s="176"/>
      <c r="H543" s="176"/>
      <c r="I543" s="176"/>
      <c r="J543" s="177" t="s">
        <v>2520</v>
      </c>
      <c r="K543" s="176"/>
      <c r="L543" s="176"/>
      <c r="M543" s="176"/>
      <c r="N543" s="178"/>
      <c r="O543" s="177" t="s">
        <v>3123</v>
      </c>
      <c r="P543" s="176"/>
      <c r="Q543" s="176"/>
      <c r="R543" s="176"/>
      <c r="S543" s="178"/>
      <c r="T543" s="177" t="s">
        <v>3350</v>
      </c>
      <c r="U543" s="176"/>
      <c r="V543" s="176"/>
      <c r="W543" s="176"/>
      <c r="X543" s="178"/>
      <c r="Y543" s="177" t="s">
        <v>2520</v>
      </c>
      <c r="Z543" s="176"/>
      <c r="AA543" s="176"/>
      <c r="AB543" s="176"/>
      <c r="AC543" s="178"/>
      <c r="AD543" s="177" t="s">
        <v>3208</v>
      </c>
      <c r="AE543" s="176"/>
      <c r="AF543" s="176"/>
      <c r="AG543" s="176"/>
      <c r="AH543" s="178"/>
    </row>
    <row r="544" spans="1:34" ht="17.25" customHeight="1" x14ac:dyDescent="0.2">
      <c r="A544" s="175" t="s">
        <v>2521</v>
      </c>
      <c r="B544" s="176" t="s">
        <v>2522</v>
      </c>
      <c r="C544" s="176"/>
      <c r="D544" s="176"/>
      <c r="E544" s="176" t="s">
        <v>17</v>
      </c>
      <c r="F544" s="176" t="s">
        <v>2516</v>
      </c>
      <c r="G544" s="176"/>
      <c r="H544" s="176"/>
      <c r="I544" s="176"/>
      <c r="J544" s="177" t="s">
        <v>2523</v>
      </c>
      <c r="K544" s="176"/>
      <c r="L544" s="176"/>
      <c r="M544" s="176"/>
      <c r="N544" s="178"/>
      <c r="O544" s="177" t="s">
        <v>3124</v>
      </c>
      <c r="P544" s="176"/>
      <c r="Q544" s="176"/>
      <c r="R544" s="176"/>
      <c r="S544" s="178"/>
      <c r="T544" s="177" t="s">
        <v>3351</v>
      </c>
      <c r="U544" s="176"/>
      <c r="V544" s="176"/>
      <c r="W544" s="176"/>
      <c r="X544" s="178"/>
      <c r="Y544" s="177" t="s">
        <v>2523</v>
      </c>
      <c r="Z544" s="176"/>
      <c r="AA544" s="176"/>
      <c r="AB544" s="176"/>
      <c r="AC544" s="178"/>
      <c r="AD544" s="177" t="s">
        <v>3209</v>
      </c>
      <c r="AE544" s="176"/>
      <c r="AF544" s="176"/>
      <c r="AG544" s="176"/>
      <c r="AH544" s="178"/>
    </row>
    <row r="545" spans="1:34" ht="17.25" customHeight="1" x14ac:dyDescent="0.2">
      <c r="A545" s="175" t="s">
        <v>18</v>
      </c>
      <c r="B545" s="176" t="s">
        <v>2524</v>
      </c>
      <c r="C545" s="176"/>
      <c r="D545" s="176"/>
      <c r="E545" s="176" t="s">
        <v>17</v>
      </c>
      <c r="F545" s="176" t="s">
        <v>2525</v>
      </c>
      <c r="G545" s="176"/>
      <c r="H545" s="176"/>
      <c r="I545" s="176"/>
      <c r="J545" s="177" t="s">
        <v>2526</v>
      </c>
      <c r="K545" s="176"/>
      <c r="L545" s="176"/>
      <c r="M545" s="176"/>
      <c r="N545" s="178"/>
      <c r="O545" s="177" t="s">
        <v>2526</v>
      </c>
      <c r="P545" s="176"/>
      <c r="Q545" s="176"/>
      <c r="R545" s="176"/>
      <c r="S545" s="178"/>
      <c r="T545" s="177" t="s">
        <v>3372</v>
      </c>
      <c r="U545" s="176"/>
      <c r="V545" s="176"/>
      <c r="W545" s="176"/>
      <c r="X545" s="178"/>
      <c r="Y545" s="177" t="s">
        <v>2526</v>
      </c>
      <c r="Z545" s="176"/>
      <c r="AA545" s="176"/>
      <c r="AB545" s="176"/>
      <c r="AC545" s="178"/>
      <c r="AD545" s="177" t="s">
        <v>2526</v>
      </c>
      <c r="AE545" s="176"/>
      <c r="AF545" s="176"/>
      <c r="AG545" s="176"/>
      <c r="AH545" s="178"/>
    </row>
    <row r="546" spans="1:34" ht="17.25" customHeight="1" x14ac:dyDescent="0.2">
      <c r="A546" s="175" t="s">
        <v>2527</v>
      </c>
      <c r="B546" s="176" t="s">
        <v>2528</v>
      </c>
      <c r="C546" s="176"/>
      <c r="D546" s="176"/>
      <c r="E546" s="176" t="s">
        <v>17</v>
      </c>
      <c r="F546" s="176"/>
      <c r="G546" s="176"/>
      <c r="H546" s="176"/>
      <c r="I546" s="176"/>
      <c r="J546" s="177" t="s">
        <v>2529</v>
      </c>
      <c r="K546" s="176"/>
      <c r="L546" s="176"/>
      <c r="M546" s="176"/>
      <c r="N546" s="178"/>
      <c r="O546" s="177" t="s">
        <v>3125</v>
      </c>
      <c r="P546" s="176"/>
      <c r="Q546" s="176"/>
      <c r="R546" s="176"/>
      <c r="S546" s="178"/>
      <c r="T546" s="177" t="s">
        <v>3352</v>
      </c>
      <c r="U546" s="176"/>
      <c r="V546" s="176"/>
      <c r="W546" s="176"/>
      <c r="X546" s="178"/>
      <c r="Y546" s="177" t="s">
        <v>2529</v>
      </c>
      <c r="Z546" s="176"/>
      <c r="AA546" s="176"/>
      <c r="AB546" s="176"/>
      <c r="AC546" s="178"/>
      <c r="AD546" s="177" t="s">
        <v>3210</v>
      </c>
      <c r="AE546" s="176"/>
      <c r="AF546" s="176"/>
      <c r="AG546" s="176"/>
      <c r="AH546" s="178"/>
    </row>
    <row r="547" spans="1:34" ht="17.25" customHeight="1" x14ac:dyDescent="0.2">
      <c r="A547" s="175" t="s">
        <v>2548</v>
      </c>
      <c r="B547" s="176" t="s">
        <v>2530</v>
      </c>
      <c r="C547" s="176"/>
      <c r="D547" s="176"/>
      <c r="E547" s="176" t="s">
        <v>17</v>
      </c>
      <c r="F547" s="176"/>
      <c r="G547" s="176"/>
      <c r="H547" s="176"/>
      <c r="I547" s="176"/>
      <c r="J547" s="177" t="s">
        <v>2531</v>
      </c>
      <c r="K547" s="176"/>
      <c r="L547" s="176"/>
      <c r="M547" s="176"/>
      <c r="N547" s="178"/>
      <c r="O547" s="177" t="s">
        <v>3126</v>
      </c>
      <c r="P547" s="176"/>
      <c r="Q547" s="176"/>
      <c r="R547" s="176"/>
      <c r="S547" s="178"/>
      <c r="T547" s="177" t="s">
        <v>3353</v>
      </c>
      <c r="U547" s="176"/>
      <c r="V547" s="176"/>
      <c r="W547" s="176"/>
      <c r="X547" s="178"/>
      <c r="Y547" s="177" t="s">
        <v>2531</v>
      </c>
      <c r="Z547" s="176"/>
      <c r="AA547" s="176"/>
      <c r="AB547" s="176"/>
      <c r="AC547" s="178"/>
      <c r="AD547" s="177" t="s">
        <v>3211</v>
      </c>
      <c r="AE547" s="176"/>
      <c r="AF547" s="176"/>
      <c r="AG547" s="176"/>
      <c r="AH547" s="178"/>
    </row>
    <row r="548" spans="1:34" ht="17.25" customHeight="1" x14ac:dyDescent="0.2">
      <c r="A548" s="175" t="s">
        <v>2532</v>
      </c>
      <c r="B548" s="176" t="s">
        <v>2533</v>
      </c>
      <c r="C548" s="176"/>
      <c r="D548" s="176"/>
      <c r="E548" s="176" t="s">
        <v>17</v>
      </c>
      <c r="F548" s="176"/>
      <c r="G548" s="176"/>
      <c r="H548" s="176"/>
      <c r="I548" s="176"/>
      <c r="J548" s="177" t="s">
        <v>2534</v>
      </c>
      <c r="K548" s="176"/>
      <c r="L548" s="176"/>
      <c r="M548" s="176"/>
      <c r="N548" s="178"/>
      <c r="O548" s="177" t="s">
        <v>3127</v>
      </c>
      <c r="P548" s="176"/>
      <c r="Q548" s="176"/>
      <c r="R548" s="176"/>
      <c r="S548" s="178"/>
      <c r="T548" s="177" t="s">
        <v>3354</v>
      </c>
      <c r="U548" s="176"/>
      <c r="V548" s="176"/>
      <c r="W548" s="176"/>
      <c r="X548" s="178"/>
      <c r="Y548" s="177" t="s">
        <v>2534</v>
      </c>
      <c r="Z548" s="176"/>
      <c r="AA548" s="176"/>
      <c r="AB548" s="176"/>
      <c r="AC548" s="178"/>
      <c r="AD548" s="177" t="s">
        <v>3212</v>
      </c>
      <c r="AE548" s="176"/>
      <c r="AF548" s="176"/>
      <c r="AG548" s="176"/>
      <c r="AH548" s="178"/>
    </row>
    <row r="549" spans="1:34" ht="17.25" customHeight="1" x14ac:dyDescent="0.2">
      <c r="A549" s="175" t="s">
        <v>85</v>
      </c>
      <c r="B549" s="176" t="s">
        <v>2535</v>
      </c>
      <c r="C549" s="176"/>
      <c r="D549" s="176"/>
      <c r="E549" s="176"/>
      <c r="F549" s="176"/>
      <c r="G549" s="176"/>
      <c r="H549" s="176"/>
      <c r="I549" s="176"/>
      <c r="J549" s="177" t="s">
        <v>2536</v>
      </c>
      <c r="K549" s="176"/>
      <c r="L549" s="176"/>
      <c r="M549" s="176"/>
      <c r="N549" s="178"/>
      <c r="O549" s="177" t="s">
        <v>3128</v>
      </c>
      <c r="P549" s="176"/>
      <c r="Q549" s="176"/>
      <c r="R549" s="176"/>
      <c r="S549" s="178"/>
      <c r="T549" s="177" t="s">
        <v>3355</v>
      </c>
      <c r="U549" s="176"/>
      <c r="V549" s="176"/>
      <c r="W549" s="176"/>
      <c r="X549" s="178"/>
      <c r="Y549" s="177" t="s">
        <v>2536</v>
      </c>
      <c r="Z549" s="176"/>
      <c r="AA549" s="176"/>
      <c r="AB549" s="176"/>
      <c r="AC549" s="178"/>
      <c r="AD549" s="177" t="s">
        <v>3213</v>
      </c>
      <c r="AE549" s="176"/>
      <c r="AF549" s="176"/>
      <c r="AG549" s="176"/>
      <c r="AH549" s="178"/>
    </row>
    <row r="550" spans="1:34" ht="17.25" customHeight="1" x14ac:dyDescent="0.2">
      <c r="A550" s="175" t="s">
        <v>2548</v>
      </c>
      <c r="B550" s="176" t="s">
        <v>2537</v>
      </c>
      <c r="C550" s="176"/>
      <c r="D550" s="176"/>
      <c r="E550" s="176" t="s">
        <v>17</v>
      </c>
      <c r="F550" s="176"/>
      <c r="G550" s="176"/>
      <c r="H550" s="176"/>
      <c r="I550" s="176"/>
      <c r="J550" s="177" t="s">
        <v>2538</v>
      </c>
      <c r="K550" s="176"/>
      <c r="L550" s="176"/>
      <c r="M550" s="176"/>
      <c r="N550" s="178"/>
      <c r="O550" s="177" t="s">
        <v>3129</v>
      </c>
      <c r="P550" s="176"/>
      <c r="Q550" s="176"/>
      <c r="R550" s="176"/>
      <c r="S550" s="178"/>
      <c r="T550" s="177" t="s">
        <v>3375</v>
      </c>
      <c r="U550" s="176"/>
      <c r="V550" s="176"/>
      <c r="W550" s="176"/>
      <c r="X550" s="178"/>
      <c r="Y550" s="177" t="s">
        <v>2538</v>
      </c>
      <c r="Z550" s="176"/>
      <c r="AA550" s="176"/>
      <c r="AB550" s="176"/>
      <c r="AC550" s="178"/>
      <c r="AD550" s="177" t="s">
        <v>3214</v>
      </c>
      <c r="AE550" s="176"/>
      <c r="AF550" s="176"/>
      <c r="AG550" s="176"/>
      <c r="AH550" s="178"/>
    </row>
    <row r="551" spans="1:34" ht="17.25" customHeight="1" x14ac:dyDescent="0.2">
      <c r="A551" s="175" t="s">
        <v>2521</v>
      </c>
      <c r="B551" s="176" t="s">
        <v>2539</v>
      </c>
      <c r="C551" s="176"/>
      <c r="D551" s="176"/>
      <c r="E551" s="176" t="s">
        <v>17</v>
      </c>
      <c r="F551" s="176" t="s">
        <v>2540</v>
      </c>
      <c r="G551" s="176"/>
      <c r="H551" s="176"/>
      <c r="I551" s="176"/>
      <c r="J551" s="177" t="s">
        <v>2541</v>
      </c>
      <c r="K551" s="176"/>
      <c r="L551" s="176"/>
      <c r="M551" s="176"/>
      <c r="N551" s="178"/>
      <c r="O551" s="177" t="s">
        <v>3130</v>
      </c>
      <c r="P551" s="176"/>
      <c r="Q551" s="176"/>
      <c r="R551" s="176"/>
      <c r="S551" s="178"/>
      <c r="T551" s="177" t="s">
        <v>3376</v>
      </c>
      <c r="U551" s="176"/>
      <c r="V551" s="176"/>
      <c r="W551" s="176"/>
      <c r="X551" s="178"/>
      <c r="Y551" s="177" t="s">
        <v>2541</v>
      </c>
      <c r="Z551" s="176"/>
      <c r="AA551" s="176"/>
      <c r="AB551" s="176"/>
      <c r="AC551" s="178"/>
      <c r="AD551" s="177" t="s">
        <v>3215</v>
      </c>
      <c r="AE551" s="176"/>
      <c r="AF551" s="176"/>
      <c r="AG551" s="176"/>
      <c r="AH551" s="178"/>
    </row>
    <row r="552" spans="1:34" ht="17.25" customHeight="1" x14ac:dyDescent="0.2">
      <c r="A552" s="175" t="s">
        <v>18</v>
      </c>
      <c r="B552" s="176" t="s">
        <v>2542</v>
      </c>
      <c r="C552" s="176"/>
      <c r="D552" s="176"/>
      <c r="E552" s="176" t="s">
        <v>17</v>
      </c>
      <c r="F552" s="176" t="s">
        <v>2543</v>
      </c>
      <c r="G552" s="176"/>
      <c r="H552" s="176"/>
      <c r="I552" s="176"/>
      <c r="J552" s="177" t="s">
        <v>2544</v>
      </c>
      <c r="K552" s="176"/>
      <c r="L552" s="176"/>
      <c r="M552" s="176"/>
      <c r="N552" s="178"/>
      <c r="O552" s="177" t="s">
        <v>2544</v>
      </c>
      <c r="P552" s="176"/>
      <c r="Q552" s="176"/>
      <c r="R552" s="176"/>
      <c r="S552" s="178"/>
      <c r="T552" s="177" t="s">
        <v>3371</v>
      </c>
      <c r="U552" s="176"/>
      <c r="V552" s="176"/>
      <c r="W552" s="176"/>
      <c r="X552" s="178"/>
      <c r="Y552" s="177" t="s">
        <v>2544</v>
      </c>
      <c r="Z552" s="176"/>
      <c r="AA552" s="176"/>
      <c r="AB552" s="176"/>
      <c r="AC552" s="178"/>
      <c r="AD552" s="177" t="s">
        <v>2544</v>
      </c>
      <c r="AE552" s="176"/>
      <c r="AF552" s="176"/>
      <c r="AG552" s="176"/>
      <c r="AH552" s="178"/>
    </row>
    <row r="553" spans="1:34" ht="17.25" customHeight="1" x14ac:dyDescent="0.2">
      <c r="A553" s="175" t="s">
        <v>2545</v>
      </c>
      <c r="B553" s="176" t="s">
        <v>2546</v>
      </c>
      <c r="C553" s="176"/>
      <c r="D553" s="176"/>
      <c r="E553" s="176" t="s">
        <v>17</v>
      </c>
      <c r="F553" s="176"/>
      <c r="G553" s="176"/>
      <c r="H553" s="176"/>
      <c r="I553" s="176"/>
      <c r="J553" s="177" t="s">
        <v>2547</v>
      </c>
      <c r="K553" s="176"/>
      <c r="L553" s="176"/>
      <c r="M553" s="176"/>
      <c r="N553" s="178"/>
      <c r="O553" s="177" t="s">
        <v>3131</v>
      </c>
      <c r="P553" s="176"/>
      <c r="Q553" s="176"/>
      <c r="R553" s="176"/>
      <c r="S553" s="178"/>
      <c r="T553" s="177" t="s">
        <v>3356</v>
      </c>
      <c r="U553" s="176"/>
      <c r="V553" s="176"/>
      <c r="W553" s="176"/>
      <c r="X553" s="178"/>
      <c r="Y553" s="177" t="s">
        <v>2547</v>
      </c>
      <c r="Z553" s="176"/>
      <c r="AA553" s="176"/>
      <c r="AB553" s="176"/>
      <c r="AC553" s="178"/>
      <c r="AD553" s="177" t="s">
        <v>3216</v>
      </c>
      <c r="AE553" s="176"/>
      <c r="AF553" s="176"/>
      <c r="AG553" s="176"/>
      <c r="AH553" s="178"/>
    </row>
    <row r="554" spans="1:34" ht="17.25" customHeight="1" x14ac:dyDescent="0.2">
      <c r="A554" s="175" t="s">
        <v>22</v>
      </c>
      <c r="B554" s="176" t="s">
        <v>2466</v>
      </c>
      <c r="C554" s="176"/>
      <c r="D554" s="176"/>
      <c r="E554" s="176"/>
      <c r="F554" s="176"/>
      <c r="G554" s="176"/>
      <c r="H554" s="176"/>
      <c r="I554" s="176"/>
      <c r="J554" s="177"/>
      <c r="K554" s="176"/>
      <c r="L554" s="176"/>
      <c r="M554" s="176"/>
      <c r="N554" s="178"/>
      <c r="O554" s="177"/>
      <c r="P554" s="176"/>
      <c r="Q554" s="176"/>
      <c r="R554" s="176"/>
      <c r="S554" s="178"/>
      <c r="T554" s="177"/>
      <c r="U554" s="176"/>
      <c r="V554" s="176"/>
      <c r="W554" s="176"/>
      <c r="X554" s="178"/>
      <c r="Y554" s="177"/>
      <c r="Z554" s="176"/>
      <c r="AA554" s="176"/>
      <c r="AB554" s="176"/>
      <c r="AC554" s="178"/>
      <c r="AD554" s="177"/>
      <c r="AE554" s="176"/>
      <c r="AF554" s="176"/>
      <c r="AG554" s="176"/>
      <c r="AH554" s="178"/>
    </row>
    <row r="555" spans="1:34" ht="17.25" customHeight="1" x14ac:dyDescent="0.2">
      <c r="A555" s="95"/>
      <c r="B555" s="117"/>
      <c r="C555" s="117"/>
      <c r="D555" s="117"/>
      <c r="E555" s="117"/>
      <c r="F555" s="117"/>
      <c r="G555" s="117"/>
      <c r="H555" s="117"/>
      <c r="I555" s="117"/>
      <c r="K555" s="117"/>
      <c r="L555" s="117"/>
      <c r="M555" s="117"/>
      <c r="O555" s="117"/>
      <c r="P555" s="117"/>
      <c r="Q555" s="117"/>
      <c r="R555" s="117"/>
      <c r="T555" s="117"/>
      <c r="U555" s="117"/>
      <c r="V555" s="117"/>
      <c r="W555" s="117"/>
      <c r="Y555" s="117"/>
      <c r="Z555" s="117"/>
      <c r="AA555" s="117"/>
      <c r="AB555" s="117"/>
      <c r="AD555" s="117"/>
      <c r="AE555" s="117"/>
      <c r="AF555" s="117"/>
      <c r="AG555" s="117"/>
    </row>
    <row r="556" spans="1:34" ht="17.25" customHeight="1" x14ac:dyDescent="0.2">
      <c r="A556" s="95"/>
      <c r="B556" s="117"/>
      <c r="C556" s="117"/>
      <c r="D556" s="117"/>
      <c r="E556" s="117"/>
      <c r="F556" s="117"/>
      <c r="G556" s="117"/>
      <c r="H556" s="117"/>
      <c r="I556" s="117"/>
      <c r="K556" s="117"/>
      <c r="L556" s="117"/>
      <c r="M556" s="117"/>
      <c r="O556" s="117"/>
      <c r="P556" s="117"/>
      <c r="Q556" s="117"/>
      <c r="R556" s="117"/>
      <c r="T556" s="117"/>
      <c r="U556" s="117"/>
      <c r="V556" s="117"/>
      <c r="W556" s="117"/>
      <c r="Y556" s="117"/>
      <c r="Z556" s="117"/>
      <c r="AA556" s="117"/>
      <c r="AB556" s="117"/>
      <c r="AD556" s="117"/>
      <c r="AE556" s="117"/>
      <c r="AF556" s="117"/>
      <c r="AG556" s="117"/>
    </row>
    <row r="557" spans="1:34" s="55" customFormat="1" ht="17.25" customHeight="1" x14ac:dyDescent="0.2">
      <c r="A557" s="79" t="s">
        <v>12</v>
      </c>
      <c r="B557" s="80" t="s">
        <v>2930</v>
      </c>
      <c r="C557" s="116"/>
      <c r="D557" s="116"/>
      <c r="E557" s="116"/>
      <c r="F557" s="116"/>
      <c r="G557" s="116"/>
      <c r="H557" s="116"/>
      <c r="I557" s="116"/>
      <c r="J557" s="111" t="s">
        <v>2959</v>
      </c>
      <c r="K557" s="116"/>
      <c r="L557" s="116"/>
      <c r="M557" s="116"/>
      <c r="O557" s="111" t="s">
        <v>2978</v>
      </c>
      <c r="P557" s="116"/>
      <c r="Q557" s="116"/>
      <c r="R557" s="116"/>
      <c r="T557" s="116" t="s">
        <v>2959</v>
      </c>
      <c r="U557" s="116"/>
      <c r="V557" s="116"/>
      <c r="W557" s="116"/>
      <c r="Y557" s="80" t="s">
        <v>3574</v>
      </c>
      <c r="Z557" s="116"/>
      <c r="AA557" s="116"/>
      <c r="AB557" s="116"/>
      <c r="AD557" s="80" t="s">
        <v>3217</v>
      </c>
      <c r="AE557" s="116"/>
      <c r="AF557" s="116"/>
      <c r="AG557" s="116"/>
    </row>
    <row r="558" spans="1:34" s="55" customFormat="1" ht="17.25" customHeight="1" x14ac:dyDescent="0.2">
      <c r="A558" s="79" t="s">
        <v>85</v>
      </c>
      <c r="B558" s="80" t="s">
        <v>2931</v>
      </c>
      <c r="C558" s="116"/>
      <c r="D558" s="116"/>
      <c r="E558" s="116"/>
      <c r="F558" s="116"/>
      <c r="G558" s="116"/>
      <c r="H558" s="116"/>
      <c r="I558" s="116"/>
      <c r="J558" s="80" t="s">
        <v>2960</v>
      </c>
      <c r="K558" s="116"/>
      <c r="L558" s="116"/>
      <c r="M558" s="116"/>
      <c r="O558" s="80" t="s">
        <v>2979</v>
      </c>
      <c r="P558" s="116"/>
      <c r="Q558" s="116"/>
      <c r="R558" s="116"/>
      <c r="T558" s="80" t="s">
        <v>3145</v>
      </c>
      <c r="U558" s="116"/>
      <c r="V558" s="116"/>
      <c r="W558" s="116"/>
      <c r="Y558" s="80" t="s">
        <v>3575</v>
      </c>
      <c r="Z558" s="116"/>
      <c r="AA558" s="116"/>
      <c r="AB558" s="116"/>
      <c r="AD558" s="80" t="s">
        <v>3218</v>
      </c>
      <c r="AE558" s="116"/>
      <c r="AF558" s="116"/>
      <c r="AG558" s="116"/>
    </row>
    <row r="559" spans="1:34" s="55" customFormat="1" ht="17.25" customHeight="1" x14ac:dyDescent="0.2">
      <c r="A559" s="79" t="s">
        <v>12</v>
      </c>
      <c r="B559" s="80" t="s">
        <v>2932</v>
      </c>
      <c r="C559" s="116"/>
      <c r="D559" s="116"/>
      <c r="E559" s="80"/>
      <c r="F559" s="116"/>
      <c r="G559" s="116"/>
      <c r="H559" s="116"/>
      <c r="I559" s="116"/>
      <c r="J559" s="80"/>
      <c r="K559" s="116"/>
      <c r="L559" s="80"/>
      <c r="M559" s="116"/>
      <c r="O559" s="80"/>
      <c r="P559" s="116"/>
      <c r="Q559" s="116"/>
      <c r="R559" s="116"/>
      <c r="T559" s="116"/>
      <c r="U559" s="116"/>
      <c r="V559" s="116"/>
      <c r="W559" s="116"/>
      <c r="Y559" s="116"/>
      <c r="Z559" s="116"/>
      <c r="AA559" s="116"/>
      <c r="AB559" s="116"/>
      <c r="AD559" s="116"/>
      <c r="AE559" s="116"/>
      <c r="AF559" s="116"/>
      <c r="AG559" s="116"/>
    </row>
    <row r="560" spans="1:34" s="55" customFormat="1" ht="17.25" customHeight="1" x14ac:dyDescent="0.2">
      <c r="A560" s="79" t="s">
        <v>2933</v>
      </c>
      <c r="B560" s="80" t="s">
        <v>2934</v>
      </c>
      <c r="C560" s="116"/>
      <c r="D560" s="80"/>
      <c r="E560" s="80" t="s">
        <v>17</v>
      </c>
      <c r="F560" s="80"/>
      <c r="G560" s="116"/>
      <c r="H560" s="116"/>
      <c r="I560" s="116"/>
      <c r="J560" s="80" t="s">
        <v>2961</v>
      </c>
      <c r="K560" s="116"/>
      <c r="L560" s="80"/>
      <c r="M560" s="116"/>
      <c r="O560" s="80" t="s">
        <v>2980</v>
      </c>
      <c r="P560" s="116"/>
      <c r="Q560" s="80"/>
      <c r="R560" s="116"/>
      <c r="T560" s="80" t="s">
        <v>3146</v>
      </c>
      <c r="U560" s="116"/>
      <c r="V560" s="116"/>
      <c r="W560" s="116"/>
      <c r="Y560" s="80" t="s">
        <v>3576</v>
      </c>
      <c r="Z560" s="116"/>
      <c r="AA560" s="116"/>
      <c r="AB560" s="116"/>
      <c r="AD560" s="80" t="s">
        <v>3219</v>
      </c>
      <c r="AE560" s="116"/>
      <c r="AF560" s="116"/>
      <c r="AG560" s="116"/>
    </row>
    <row r="561" spans="1:33" s="55" customFormat="1" ht="17.25" customHeight="1" x14ac:dyDescent="0.2">
      <c r="A561" s="79" t="s">
        <v>2933</v>
      </c>
      <c r="B561" s="80" t="s">
        <v>2935</v>
      </c>
      <c r="C561" s="116"/>
      <c r="D561" s="80"/>
      <c r="E561" s="80" t="s">
        <v>17</v>
      </c>
      <c r="F561" s="80"/>
      <c r="G561" s="116"/>
      <c r="H561" s="116"/>
      <c r="I561" s="116"/>
      <c r="J561" s="80" t="s">
        <v>2962</v>
      </c>
      <c r="K561" s="116"/>
      <c r="L561" s="116"/>
      <c r="M561" s="116"/>
      <c r="O561" s="116" t="s">
        <v>2981</v>
      </c>
      <c r="P561" s="116"/>
      <c r="Q561" s="116"/>
      <c r="R561" s="116"/>
      <c r="T561" s="80" t="s">
        <v>3147</v>
      </c>
      <c r="U561" s="116"/>
      <c r="V561" s="116"/>
      <c r="W561" s="116"/>
      <c r="Y561" s="80" t="s">
        <v>3577</v>
      </c>
      <c r="Z561" s="116"/>
      <c r="AA561" s="116"/>
      <c r="AB561" s="116"/>
      <c r="AD561" s="80" t="s">
        <v>3220</v>
      </c>
      <c r="AE561" s="116"/>
      <c r="AF561" s="116"/>
      <c r="AG561" s="116"/>
    </row>
    <row r="562" spans="1:33" s="55" customFormat="1" ht="17.25" customHeight="1" x14ac:dyDescent="0.2">
      <c r="A562" s="79" t="s">
        <v>18</v>
      </c>
      <c r="B562" s="80" t="s">
        <v>2936</v>
      </c>
      <c r="C562" s="116"/>
      <c r="D562" s="80"/>
      <c r="E562" s="80" t="s">
        <v>17</v>
      </c>
      <c r="F562" s="80" t="s">
        <v>2937</v>
      </c>
      <c r="G562" s="116"/>
      <c r="H562" s="80"/>
      <c r="I562" s="80"/>
      <c r="J562" s="80" t="s">
        <v>2963</v>
      </c>
      <c r="K562" s="116"/>
      <c r="L562" s="80"/>
      <c r="M562" s="116"/>
      <c r="O562" s="80" t="s">
        <v>2982</v>
      </c>
      <c r="P562" s="116"/>
      <c r="Q562" s="116"/>
      <c r="R562" s="116"/>
      <c r="T562" s="80" t="s">
        <v>3148</v>
      </c>
      <c r="U562" s="116"/>
      <c r="V562" s="116"/>
      <c r="W562" s="116"/>
      <c r="Y562" s="208" t="s">
        <v>3578</v>
      </c>
      <c r="Z562" s="116"/>
      <c r="AA562" s="116"/>
      <c r="AB562" s="116"/>
      <c r="AD562" s="80" t="s">
        <v>3221</v>
      </c>
      <c r="AE562" s="116"/>
      <c r="AF562" s="116"/>
      <c r="AG562" s="116"/>
    </row>
    <row r="563" spans="1:33" s="55" customFormat="1" ht="17.25" customHeight="1" x14ac:dyDescent="0.2">
      <c r="A563" s="79" t="s">
        <v>85</v>
      </c>
      <c r="B563" s="80" t="s">
        <v>2938</v>
      </c>
      <c r="C563" s="116"/>
      <c r="D563" s="80"/>
      <c r="E563" s="80"/>
      <c r="F563" s="80" t="s">
        <v>2937</v>
      </c>
      <c r="G563" s="116"/>
      <c r="H563" s="80"/>
      <c r="I563" s="80"/>
      <c r="J563" s="80" t="s">
        <v>2964</v>
      </c>
      <c r="K563" s="116"/>
      <c r="L563" s="80"/>
      <c r="M563" s="116"/>
      <c r="O563" s="80" t="s">
        <v>2983</v>
      </c>
      <c r="P563" s="116"/>
      <c r="Q563" s="80"/>
      <c r="R563" s="116"/>
      <c r="T563" s="80" t="s">
        <v>3149</v>
      </c>
      <c r="U563" s="116"/>
      <c r="V563" s="116"/>
      <c r="W563" s="116"/>
      <c r="Y563" s="80" t="s">
        <v>3579</v>
      </c>
      <c r="Z563" s="116"/>
      <c r="AA563" s="116"/>
      <c r="AB563" s="116"/>
      <c r="AD563" s="80" t="s">
        <v>3222</v>
      </c>
      <c r="AE563" s="116"/>
      <c r="AF563" s="116"/>
      <c r="AG563" s="116"/>
    </row>
    <row r="564" spans="1:33" s="55" customFormat="1" ht="17.25" customHeight="1" x14ac:dyDescent="0.2">
      <c r="A564" s="79" t="s">
        <v>2933</v>
      </c>
      <c r="B564" s="80" t="s">
        <v>2939</v>
      </c>
      <c r="C564" s="116"/>
      <c r="D564" s="80"/>
      <c r="E564" s="80" t="s">
        <v>17</v>
      </c>
      <c r="F564" s="80" t="s">
        <v>2937</v>
      </c>
      <c r="G564" s="116"/>
      <c r="H564" s="80"/>
      <c r="I564" s="80"/>
      <c r="J564" s="80" t="s">
        <v>2965</v>
      </c>
      <c r="K564" s="116"/>
      <c r="L564" s="116"/>
      <c r="M564" s="116"/>
      <c r="O564" s="116" t="s">
        <v>2984</v>
      </c>
      <c r="P564" s="116"/>
      <c r="Q564" s="116"/>
      <c r="R564" s="116"/>
      <c r="T564" s="80" t="s">
        <v>3150</v>
      </c>
      <c r="U564" s="116"/>
      <c r="V564" s="116"/>
      <c r="W564" s="116"/>
      <c r="Y564" s="80" t="s">
        <v>3580</v>
      </c>
      <c r="Z564" s="116"/>
      <c r="AA564" s="116"/>
      <c r="AB564" s="116"/>
      <c r="AD564" s="80" t="s">
        <v>3223</v>
      </c>
      <c r="AE564" s="116"/>
      <c r="AF564" s="116"/>
      <c r="AG564" s="116"/>
    </row>
    <row r="565" spans="1:33" s="55" customFormat="1" ht="17.25" customHeight="1" x14ac:dyDescent="0.2">
      <c r="A565" s="79" t="s">
        <v>2933</v>
      </c>
      <c r="B565" s="80" t="s">
        <v>2940</v>
      </c>
      <c r="C565" s="116"/>
      <c r="D565" s="80"/>
      <c r="E565" s="80" t="s">
        <v>17</v>
      </c>
      <c r="F565" s="80" t="s">
        <v>2937</v>
      </c>
      <c r="G565" s="116"/>
      <c r="H565" s="80"/>
      <c r="I565" s="80"/>
      <c r="J565" s="80" t="s">
        <v>2966</v>
      </c>
      <c r="K565" s="116"/>
      <c r="L565" s="116"/>
      <c r="M565" s="116"/>
      <c r="O565" s="80" t="s">
        <v>2985</v>
      </c>
      <c r="P565" s="116"/>
      <c r="Q565" s="116"/>
      <c r="R565" s="116"/>
      <c r="T565" s="80" t="s">
        <v>3151</v>
      </c>
      <c r="U565" s="116"/>
      <c r="V565" s="116"/>
      <c r="W565" s="116"/>
      <c r="Y565" s="80" t="s">
        <v>3581</v>
      </c>
      <c r="Z565" s="116"/>
      <c r="AA565" s="116"/>
      <c r="AB565" s="116"/>
      <c r="AD565" s="80" t="s">
        <v>3224</v>
      </c>
      <c r="AE565" s="116"/>
      <c r="AF565" s="116"/>
      <c r="AG565" s="116"/>
    </row>
    <row r="566" spans="1:33" s="55" customFormat="1" ht="17.25" customHeight="1" x14ac:dyDescent="0.2">
      <c r="A566" s="79" t="s">
        <v>2933</v>
      </c>
      <c r="B566" s="80" t="s">
        <v>2941</v>
      </c>
      <c r="C566" s="116"/>
      <c r="D566" s="80"/>
      <c r="E566" s="80" t="s">
        <v>17</v>
      </c>
      <c r="F566" s="80" t="s">
        <v>2942</v>
      </c>
      <c r="G566" s="116"/>
      <c r="H566" s="80"/>
      <c r="I566" s="80"/>
      <c r="J566" s="80" t="s">
        <v>2967</v>
      </c>
      <c r="K566" s="116"/>
      <c r="L566" s="116"/>
      <c r="M566" s="116"/>
      <c r="O566" s="116" t="s">
        <v>2986</v>
      </c>
      <c r="P566" s="116"/>
      <c r="Q566" s="116"/>
      <c r="R566" s="116"/>
      <c r="T566" s="80" t="s">
        <v>3152</v>
      </c>
      <c r="U566" s="116"/>
      <c r="V566" s="116"/>
      <c r="W566" s="116"/>
      <c r="Y566" s="80" t="s">
        <v>3582</v>
      </c>
      <c r="Z566" s="116"/>
      <c r="AA566" s="116"/>
      <c r="AB566" s="116"/>
      <c r="AD566" s="80" t="s">
        <v>3225</v>
      </c>
      <c r="AE566" s="116"/>
      <c r="AF566" s="116"/>
      <c r="AG566" s="116"/>
    </row>
    <row r="567" spans="1:33" s="55" customFormat="1" ht="17.25" customHeight="1" x14ac:dyDescent="0.2">
      <c r="A567" s="79" t="s">
        <v>2933</v>
      </c>
      <c r="B567" s="80" t="s">
        <v>2943</v>
      </c>
      <c r="C567" s="116"/>
      <c r="D567" s="80"/>
      <c r="E567" s="80" t="s">
        <v>17</v>
      </c>
      <c r="F567" s="80" t="s">
        <v>2937</v>
      </c>
      <c r="G567" s="116"/>
      <c r="H567" s="80"/>
      <c r="I567" s="80"/>
      <c r="J567" s="80" t="s">
        <v>2968</v>
      </c>
      <c r="K567" s="116"/>
      <c r="L567" s="80"/>
      <c r="M567" s="116"/>
      <c r="O567" s="80" t="s">
        <v>2987</v>
      </c>
      <c r="P567" s="116"/>
      <c r="Q567" s="116"/>
      <c r="R567" s="116"/>
      <c r="T567" s="80" t="s">
        <v>3153</v>
      </c>
      <c r="U567" s="116"/>
      <c r="V567" s="116"/>
      <c r="W567" s="116"/>
      <c r="Y567" s="80" t="s">
        <v>3583</v>
      </c>
      <c r="Z567" s="116"/>
      <c r="AA567" s="116"/>
      <c r="AB567" s="116"/>
      <c r="AD567" s="80" t="s">
        <v>3226</v>
      </c>
      <c r="AE567" s="116"/>
      <c r="AF567" s="116"/>
      <c r="AG567" s="116"/>
    </row>
    <row r="568" spans="1:33" s="55" customFormat="1" ht="17.25" customHeight="1" x14ac:dyDescent="0.2">
      <c r="A568" s="79" t="s">
        <v>2933</v>
      </c>
      <c r="B568" s="80" t="s">
        <v>2944</v>
      </c>
      <c r="C568" s="116"/>
      <c r="D568" s="80"/>
      <c r="E568" s="80" t="s">
        <v>17</v>
      </c>
      <c r="F568" s="80" t="s">
        <v>2937</v>
      </c>
      <c r="G568" s="116"/>
      <c r="H568" s="80"/>
      <c r="I568" s="80"/>
      <c r="J568" s="80" t="s">
        <v>2969</v>
      </c>
      <c r="K568" s="116"/>
      <c r="L568" s="80"/>
      <c r="M568" s="116"/>
      <c r="O568" s="80" t="s">
        <v>2988</v>
      </c>
      <c r="P568" s="116"/>
      <c r="Q568" s="80"/>
      <c r="R568" s="116"/>
      <c r="T568" s="208" t="s">
        <v>3154</v>
      </c>
      <c r="U568" s="116"/>
      <c r="V568" s="116"/>
      <c r="W568" s="116"/>
      <c r="Y568" s="208" t="s">
        <v>3584</v>
      </c>
      <c r="Z568" s="116"/>
      <c r="AA568" s="116"/>
      <c r="AB568" s="116"/>
      <c r="AD568" s="208" t="s">
        <v>3227</v>
      </c>
      <c r="AE568" s="116"/>
      <c r="AF568" s="116"/>
      <c r="AG568" s="116"/>
    </row>
    <row r="569" spans="1:33" s="55" customFormat="1" ht="17.25" customHeight="1" x14ac:dyDescent="0.2">
      <c r="A569" s="79" t="s">
        <v>2933</v>
      </c>
      <c r="B569" s="80" t="s">
        <v>2945</v>
      </c>
      <c r="C569" s="116"/>
      <c r="D569" s="80"/>
      <c r="E569" s="80" t="s">
        <v>17</v>
      </c>
      <c r="F569" s="80" t="s">
        <v>2937</v>
      </c>
      <c r="G569" s="116"/>
      <c r="H569" s="80"/>
      <c r="I569" s="80"/>
      <c r="J569" s="80" t="s">
        <v>2970</v>
      </c>
      <c r="K569" s="116"/>
      <c r="L569" s="116"/>
      <c r="M569" s="116"/>
      <c r="O569" s="116" t="s">
        <v>2989</v>
      </c>
      <c r="P569" s="116"/>
      <c r="Q569" s="116"/>
      <c r="R569" s="116"/>
      <c r="T569" s="80" t="s">
        <v>3155</v>
      </c>
      <c r="U569" s="116"/>
      <c r="V569" s="116"/>
      <c r="W569" s="116"/>
      <c r="Y569" s="80" t="s">
        <v>3585</v>
      </c>
      <c r="Z569" s="116"/>
      <c r="AA569" s="116"/>
      <c r="AB569" s="116"/>
      <c r="AD569" s="80" t="s">
        <v>3228</v>
      </c>
      <c r="AE569" s="116"/>
      <c r="AF569" s="116"/>
      <c r="AG569" s="116"/>
    </row>
    <row r="570" spans="1:33" s="55" customFormat="1" ht="17.25" customHeight="1" x14ac:dyDescent="0.2">
      <c r="A570" s="79" t="s">
        <v>2933</v>
      </c>
      <c r="B570" s="80" t="s">
        <v>2946</v>
      </c>
      <c r="C570" s="116"/>
      <c r="D570" s="80"/>
      <c r="E570" s="80" t="s">
        <v>17</v>
      </c>
      <c r="F570" s="80" t="s">
        <v>2937</v>
      </c>
      <c r="G570" s="116"/>
      <c r="H570" s="80"/>
      <c r="I570" s="80"/>
      <c r="J570" s="80" t="s">
        <v>2971</v>
      </c>
      <c r="K570" s="116"/>
      <c r="L570" s="116"/>
      <c r="M570" s="116"/>
      <c r="O570" s="116" t="s">
        <v>2990</v>
      </c>
      <c r="P570" s="116"/>
      <c r="Q570" s="116"/>
      <c r="R570" s="116"/>
      <c r="T570" s="80" t="s">
        <v>3156</v>
      </c>
      <c r="U570" s="116"/>
      <c r="V570" s="116"/>
      <c r="W570" s="116"/>
      <c r="Y570" s="80" t="s">
        <v>3586</v>
      </c>
      <c r="Z570" s="116"/>
      <c r="AA570" s="116"/>
      <c r="AB570" s="116"/>
      <c r="AD570" s="80" t="s">
        <v>3229</v>
      </c>
      <c r="AE570" s="116"/>
      <c r="AF570" s="116"/>
      <c r="AG570" s="116"/>
    </row>
    <row r="571" spans="1:33" s="55" customFormat="1" ht="17.25" customHeight="1" x14ac:dyDescent="0.2">
      <c r="A571" s="79" t="s">
        <v>2933</v>
      </c>
      <c r="B571" s="80" t="s">
        <v>2947</v>
      </c>
      <c r="C571" s="116"/>
      <c r="D571" s="80"/>
      <c r="E571" s="80" t="s">
        <v>17</v>
      </c>
      <c r="F571" s="80" t="s">
        <v>2937</v>
      </c>
      <c r="G571" s="116"/>
      <c r="H571" s="80"/>
      <c r="I571" s="80"/>
      <c r="J571" s="80" t="s">
        <v>2972</v>
      </c>
      <c r="K571" s="116"/>
      <c r="L571" s="80"/>
      <c r="M571" s="116"/>
      <c r="O571" s="80" t="s">
        <v>2991</v>
      </c>
      <c r="P571" s="116"/>
      <c r="Q571" s="116"/>
      <c r="R571" s="116"/>
      <c r="T571" s="80" t="s">
        <v>3157</v>
      </c>
      <c r="U571" s="116"/>
      <c r="V571" s="116"/>
      <c r="W571" s="116"/>
      <c r="Y571" s="80" t="s">
        <v>3587</v>
      </c>
      <c r="Z571" s="116"/>
      <c r="AA571" s="116"/>
      <c r="AB571" s="116"/>
      <c r="AD571" s="80" t="s">
        <v>3230</v>
      </c>
      <c r="AE571" s="116"/>
      <c r="AF571" s="116"/>
      <c r="AG571" s="116"/>
    </row>
    <row r="572" spans="1:33" s="55" customFormat="1" ht="17.25" customHeight="1" x14ac:dyDescent="0.2">
      <c r="A572" s="79" t="s">
        <v>2933</v>
      </c>
      <c r="B572" s="80" t="s">
        <v>2948</v>
      </c>
      <c r="C572" s="116"/>
      <c r="D572" s="80"/>
      <c r="E572" s="80" t="s">
        <v>17</v>
      </c>
      <c r="F572" s="80" t="s">
        <v>2937</v>
      </c>
      <c r="G572" s="116"/>
      <c r="H572" s="80"/>
      <c r="I572" s="80"/>
      <c r="J572" s="80" t="s">
        <v>2973</v>
      </c>
      <c r="K572" s="116"/>
      <c r="L572" s="80"/>
      <c r="M572" s="116"/>
      <c r="O572" s="80" t="s">
        <v>2992</v>
      </c>
      <c r="P572" s="116"/>
      <c r="Q572" s="116"/>
      <c r="R572" s="116"/>
      <c r="T572" s="80" t="s">
        <v>3158</v>
      </c>
      <c r="U572" s="116"/>
      <c r="V572" s="116"/>
      <c r="W572" s="116"/>
      <c r="Y572" s="80" t="s">
        <v>3588</v>
      </c>
      <c r="Z572" s="116"/>
      <c r="AA572" s="116"/>
      <c r="AB572" s="116"/>
      <c r="AD572" s="80" t="s">
        <v>3231</v>
      </c>
      <c r="AE572" s="116"/>
      <c r="AF572" s="116"/>
      <c r="AG572" s="116"/>
    </row>
    <row r="573" spans="1:33" s="55" customFormat="1" ht="17.25" customHeight="1" x14ac:dyDescent="0.2">
      <c r="A573" s="79" t="s">
        <v>22</v>
      </c>
      <c r="B573" s="80"/>
      <c r="C573" s="116"/>
      <c r="D573" s="80"/>
      <c r="E573" s="80"/>
      <c r="F573" s="80"/>
      <c r="G573" s="116"/>
      <c r="H573" s="80"/>
      <c r="I573" s="80"/>
      <c r="J573" s="80"/>
      <c r="K573" s="116"/>
      <c r="L573" s="116"/>
      <c r="M573" s="116"/>
      <c r="O573" s="116"/>
      <c r="P573" s="116"/>
      <c r="Q573" s="116"/>
      <c r="R573" s="116"/>
      <c r="T573" s="116"/>
      <c r="U573" s="116"/>
      <c r="V573" s="116"/>
      <c r="W573" s="116"/>
      <c r="Y573" s="116"/>
      <c r="Z573" s="116"/>
      <c r="AA573" s="116"/>
      <c r="AB573" s="116"/>
      <c r="AD573" s="116"/>
      <c r="AE573" s="116"/>
      <c r="AF573" s="116"/>
      <c r="AG573" s="116"/>
    </row>
    <row r="574" spans="1:33" s="55" customFormat="1" ht="17.25" customHeight="1" x14ac:dyDescent="0.2">
      <c r="A574" s="79" t="s">
        <v>12</v>
      </c>
      <c r="B574" s="80" t="s">
        <v>2949</v>
      </c>
      <c r="C574" s="116"/>
      <c r="D574" s="80"/>
      <c r="E574" s="80"/>
      <c r="F574" s="80" t="s">
        <v>2950</v>
      </c>
      <c r="G574" s="116"/>
      <c r="H574" s="80"/>
      <c r="I574" s="80"/>
      <c r="J574" s="80"/>
      <c r="K574" s="116"/>
      <c r="L574" s="116"/>
      <c r="M574" s="116"/>
      <c r="O574" s="116"/>
      <c r="P574" s="116"/>
      <c r="Q574" s="116"/>
      <c r="R574" s="116"/>
      <c r="T574" s="116"/>
      <c r="U574" s="116"/>
      <c r="V574" s="116"/>
      <c r="W574" s="116"/>
      <c r="Y574" s="116"/>
      <c r="Z574" s="116"/>
      <c r="AA574" s="116"/>
      <c r="AB574" s="116"/>
      <c r="AD574" s="116"/>
      <c r="AE574" s="116"/>
      <c r="AF574" s="116"/>
      <c r="AG574" s="116"/>
    </row>
    <row r="575" spans="1:33" s="55" customFormat="1" ht="17.25" customHeight="1" x14ac:dyDescent="0.2">
      <c r="A575" s="79" t="s">
        <v>2951</v>
      </c>
      <c r="B575" s="80" t="s">
        <v>2952</v>
      </c>
      <c r="C575" s="116"/>
      <c r="D575" s="80"/>
      <c r="E575" s="80" t="s">
        <v>17</v>
      </c>
      <c r="F575" s="80"/>
      <c r="G575" s="116"/>
      <c r="H575" s="80"/>
      <c r="I575" s="80"/>
      <c r="J575" s="80" t="s">
        <v>2974</v>
      </c>
      <c r="K575" s="116"/>
      <c r="L575" s="80"/>
      <c r="M575" s="116"/>
      <c r="O575" s="80" t="s">
        <v>2993</v>
      </c>
      <c r="P575" s="116"/>
      <c r="Q575" s="80"/>
      <c r="R575" s="116"/>
      <c r="T575" s="80" t="s">
        <v>3159</v>
      </c>
      <c r="U575" s="116"/>
      <c r="V575" s="116"/>
      <c r="W575" s="116"/>
      <c r="Y575" s="80" t="s">
        <v>3589</v>
      </c>
      <c r="Z575" s="116"/>
      <c r="AA575" s="116"/>
      <c r="AB575" s="116"/>
      <c r="AD575" s="80" t="s">
        <v>3232</v>
      </c>
      <c r="AE575" s="116"/>
      <c r="AF575" s="116"/>
      <c r="AG575" s="116"/>
    </row>
    <row r="576" spans="1:33" s="55" customFormat="1" ht="17.25" customHeight="1" x14ac:dyDescent="0.2">
      <c r="A576" s="79" t="s">
        <v>22</v>
      </c>
      <c r="B576" s="80"/>
      <c r="C576" s="116"/>
      <c r="D576" s="80"/>
      <c r="E576" s="80"/>
      <c r="F576" s="80"/>
      <c r="G576" s="116"/>
      <c r="H576" s="80"/>
      <c r="I576" s="80"/>
      <c r="J576" s="80"/>
      <c r="K576" s="116"/>
      <c r="L576" s="116"/>
      <c r="M576" s="116"/>
      <c r="O576" s="80"/>
      <c r="P576" s="116"/>
      <c r="Q576" s="116"/>
      <c r="R576" s="116"/>
      <c r="T576" s="116"/>
      <c r="U576" s="116"/>
      <c r="V576" s="116"/>
      <c r="W576" s="116"/>
      <c r="Y576" s="116"/>
      <c r="Z576" s="116"/>
      <c r="AA576" s="116"/>
      <c r="AB576" s="116"/>
      <c r="AD576" s="116"/>
      <c r="AE576" s="116"/>
      <c r="AF576" s="116"/>
      <c r="AG576" s="116"/>
    </row>
    <row r="577" spans="1:34" s="55" customFormat="1" ht="17.25" customHeight="1" x14ac:dyDescent="0.2">
      <c r="A577" s="79" t="s">
        <v>12</v>
      </c>
      <c r="B577" s="80" t="s">
        <v>2953</v>
      </c>
      <c r="C577" s="116"/>
      <c r="D577" s="80"/>
      <c r="E577" s="80"/>
      <c r="F577" s="80"/>
      <c r="G577" s="116"/>
      <c r="H577" s="80"/>
      <c r="I577" s="80"/>
      <c r="J577" s="80" t="s">
        <v>2975</v>
      </c>
      <c r="K577" s="116"/>
      <c r="L577" s="80"/>
      <c r="M577" s="116"/>
      <c r="O577" s="80"/>
      <c r="P577" s="116"/>
      <c r="Q577" s="80"/>
      <c r="R577" s="116"/>
      <c r="T577" s="80" t="s">
        <v>3160</v>
      </c>
      <c r="U577" s="116"/>
      <c r="V577" s="116"/>
      <c r="W577" s="116"/>
      <c r="Y577" s="80" t="s">
        <v>3590</v>
      </c>
      <c r="Z577" s="116"/>
      <c r="AA577" s="116"/>
      <c r="AB577" s="116"/>
      <c r="AD577" s="80" t="s">
        <v>3233</v>
      </c>
      <c r="AE577" s="116"/>
      <c r="AF577" s="116"/>
      <c r="AG577" s="116"/>
    </row>
    <row r="578" spans="1:34" s="55" customFormat="1" ht="17.25" customHeight="1" x14ac:dyDescent="0.2">
      <c r="A578" s="79" t="s">
        <v>2954</v>
      </c>
      <c r="B578" s="80" t="s">
        <v>2955</v>
      </c>
      <c r="C578" s="116"/>
      <c r="D578" s="80"/>
      <c r="E578" s="80" t="s">
        <v>17</v>
      </c>
      <c r="F578" s="80" t="s">
        <v>2956</v>
      </c>
      <c r="G578" s="116"/>
      <c r="H578" s="80"/>
      <c r="I578" s="80"/>
      <c r="J578" s="80" t="s">
        <v>2976</v>
      </c>
      <c r="K578" s="116"/>
      <c r="L578" s="80"/>
      <c r="M578" s="116"/>
      <c r="O578" s="80" t="s">
        <v>2994</v>
      </c>
      <c r="P578" s="116"/>
      <c r="Q578" s="116"/>
      <c r="R578" s="116"/>
      <c r="T578" s="80" t="s">
        <v>3161</v>
      </c>
      <c r="U578" s="116"/>
      <c r="V578" s="116"/>
      <c r="W578" s="116"/>
      <c r="Y578" s="80" t="s">
        <v>3591</v>
      </c>
      <c r="Z578" s="116"/>
      <c r="AA578" s="116"/>
      <c r="AB578" s="116"/>
      <c r="AD578" s="80" t="s">
        <v>3234</v>
      </c>
      <c r="AE578" s="116"/>
      <c r="AF578" s="116"/>
      <c r="AG578" s="116"/>
    </row>
    <row r="579" spans="1:34" s="55" customFormat="1" ht="17.25" customHeight="1" x14ac:dyDescent="0.2">
      <c r="A579" s="79" t="s">
        <v>2957</v>
      </c>
      <c r="B579" s="80" t="s">
        <v>2958</v>
      </c>
      <c r="C579" s="116"/>
      <c r="D579" s="80"/>
      <c r="E579" s="80" t="s">
        <v>17</v>
      </c>
      <c r="F579" s="80" t="s">
        <v>2956</v>
      </c>
      <c r="G579" s="116"/>
      <c r="H579" s="80"/>
      <c r="I579" s="80"/>
      <c r="J579" s="80" t="s">
        <v>2977</v>
      </c>
      <c r="K579" s="116"/>
      <c r="L579" s="80"/>
      <c r="M579" s="116"/>
      <c r="O579" s="80" t="s">
        <v>2995</v>
      </c>
      <c r="P579" s="116"/>
      <c r="Q579" s="116"/>
      <c r="R579" s="116"/>
      <c r="T579" s="80" t="s">
        <v>3162</v>
      </c>
      <c r="U579" s="116"/>
      <c r="V579" s="116"/>
      <c r="W579" s="116"/>
      <c r="Y579" s="80" t="s">
        <v>3592</v>
      </c>
      <c r="Z579" s="116"/>
      <c r="AA579" s="116"/>
      <c r="AB579" s="116"/>
      <c r="AD579" s="80" t="s">
        <v>3235</v>
      </c>
      <c r="AE579" s="116"/>
      <c r="AF579" s="116"/>
      <c r="AG579" s="116"/>
    </row>
    <row r="580" spans="1:34" s="55" customFormat="1" ht="17.25" customHeight="1" x14ac:dyDescent="0.2">
      <c r="A580" s="79" t="s">
        <v>22</v>
      </c>
      <c r="B580" s="80"/>
      <c r="C580" s="116"/>
      <c r="D580" s="80"/>
      <c r="E580" s="80"/>
      <c r="F580" s="80"/>
      <c r="G580" s="116"/>
      <c r="H580" s="80"/>
      <c r="I580" s="80"/>
      <c r="J580" s="80"/>
      <c r="K580" s="116"/>
      <c r="L580" s="80"/>
      <c r="M580" s="116"/>
      <c r="O580" s="80"/>
      <c r="P580" s="116"/>
      <c r="Q580" s="116"/>
      <c r="R580" s="116"/>
      <c r="T580" s="116"/>
      <c r="U580" s="116"/>
      <c r="V580" s="116"/>
      <c r="W580" s="116"/>
      <c r="Y580" s="116"/>
      <c r="Z580" s="116"/>
      <c r="AA580" s="116"/>
      <c r="AB580" s="116"/>
      <c r="AD580" s="116"/>
      <c r="AE580" s="116"/>
      <c r="AF580" s="116"/>
      <c r="AG580" s="116"/>
    </row>
    <row r="581" spans="1:34" s="55" customFormat="1" ht="17.25" customHeight="1" x14ac:dyDescent="0.2">
      <c r="A581" s="79" t="s">
        <v>22</v>
      </c>
      <c r="B581" s="80" t="s">
        <v>2930</v>
      </c>
      <c r="C581" s="116"/>
      <c r="D581" s="80"/>
      <c r="E581" s="80"/>
      <c r="F581" s="80"/>
      <c r="G581" s="116"/>
      <c r="H581" s="80"/>
      <c r="I581" s="80"/>
      <c r="J581" s="80"/>
      <c r="K581" s="116"/>
      <c r="L581" s="116"/>
      <c r="M581" s="116"/>
      <c r="O581" s="116"/>
      <c r="P581" s="116"/>
      <c r="Q581" s="116"/>
      <c r="R581" s="116"/>
      <c r="T581" s="116"/>
      <c r="U581" s="116"/>
      <c r="V581" s="116"/>
      <c r="W581" s="116"/>
      <c r="Y581" s="116"/>
      <c r="Z581" s="116"/>
      <c r="AA581" s="116"/>
      <c r="AB581" s="116"/>
      <c r="AD581" s="116"/>
      <c r="AE581" s="116"/>
      <c r="AF581" s="116"/>
      <c r="AG581" s="116"/>
    </row>
    <row r="582" spans="1:34" ht="17.25" customHeight="1" x14ac:dyDescent="0.2">
      <c r="A582" s="95"/>
      <c r="B582" s="68"/>
      <c r="C582" s="117"/>
      <c r="D582" s="68"/>
      <c r="E582" s="68"/>
      <c r="F582" s="68"/>
      <c r="G582" s="117"/>
      <c r="H582" s="68"/>
      <c r="I582" s="68"/>
      <c r="K582" s="117"/>
      <c r="L582" s="117"/>
      <c r="M582" s="117"/>
      <c r="O582" s="117"/>
      <c r="P582" s="117"/>
      <c r="Q582" s="117"/>
      <c r="R582" s="117"/>
      <c r="T582" s="117"/>
      <c r="U582" s="117"/>
      <c r="V582" s="117"/>
      <c r="W582" s="117"/>
      <c r="Y582" s="117"/>
      <c r="Z582" s="117"/>
      <c r="AA582" s="117"/>
      <c r="AB582" s="117"/>
      <c r="AD582" s="117"/>
      <c r="AE582" s="117"/>
      <c r="AF582" s="117"/>
      <c r="AG582" s="117"/>
    </row>
    <row r="583" spans="1:34" ht="17.25" customHeight="1" x14ac:dyDescent="0.2">
      <c r="A583" s="179" t="s">
        <v>12</v>
      </c>
      <c r="B583" s="180" t="s">
        <v>2640</v>
      </c>
      <c r="C583" s="180"/>
      <c r="D583" s="180"/>
      <c r="E583" s="180"/>
      <c r="F583" s="180" t="s">
        <v>2641</v>
      </c>
      <c r="G583" s="180"/>
      <c r="H583" s="180"/>
      <c r="I583" s="180"/>
      <c r="J583" s="181" t="s">
        <v>491</v>
      </c>
      <c r="K583" s="180"/>
      <c r="L583" s="180"/>
      <c r="M583" s="180"/>
      <c r="N583" s="182"/>
      <c r="O583" s="181" t="s">
        <v>1783</v>
      </c>
      <c r="P583" s="180"/>
      <c r="Q583" s="180"/>
      <c r="R583" s="180"/>
      <c r="S583" s="182"/>
      <c r="T583" s="181" t="s">
        <v>1479</v>
      </c>
      <c r="U583" s="180"/>
      <c r="V583" s="180"/>
      <c r="W583" s="180"/>
      <c r="X583" s="182"/>
      <c r="Y583" s="181" t="s">
        <v>491</v>
      </c>
      <c r="Z583" s="180"/>
      <c r="AA583" s="180"/>
      <c r="AB583" s="180"/>
      <c r="AC583" s="182"/>
      <c r="AD583" s="181" t="s">
        <v>491</v>
      </c>
      <c r="AE583" s="180"/>
      <c r="AF583" s="180"/>
      <c r="AG583" s="180"/>
      <c r="AH583" s="182"/>
    </row>
    <row r="584" spans="1:34" ht="17.25" customHeight="1" x14ac:dyDescent="0.2">
      <c r="A584" s="180" t="s">
        <v>85</v>
      </c>
      <c r="B584" s="180" t="s">
        <v>355</v>
      </c>
      <c r="C584" s="180"/>
      <c r="D584" s="180"/>
      <c r="E584" s="180"/>
      <c r="F584" s="180"/>
      <c r="G584" s="180"/>
      <c r="H584" s="180"/>
      <c r="I584" s="180"/>
      <c r="J584" s="180" t="s">
        <v>356</v>
      </c>
      <c r="K584" s="180"/>
      <c r="L584" s="180"/>
      <c r="M584" s="180"/>
      <c r="N584" s="182"/>
      <c r="O584" s="180" t="s">
        <v>1784</v>
      </c>
      <c r="P584" s="180"/>
      <c r="Q584" s="180"/>
      <c r="R584" s="180"/>
      <c r="S584" s="182"/>
      <c r="T584" s="180" t="s">
        <v>3419</v>
      </c>
      <c r="U584" s="180"/>
      <c r="V584" s="180"/>
      <c r="W584" s="180"/>
      <c r="X584" s="182"/>
      <c r="Y584" s="180" t="s">
        <v>356</v>
      </c>
      <c r="Z584" s="180"/>
      <c r="AA584" s="180"/>
      <c r="AB584" s="180"/>
      <c r="AC584" s="182"/>
      <c r="AD584" s="180" t="s">
        <v>356</v>
      </c>
      <c r="AE584" s="180"/>
      <c r="AF584" s="180"/>
      <c r="AG584" s="180"/>
      <c r="AH584" s="182"/>
    </row>
    <row r="585" spans="1:34" ht="17.25" customHeight="1" x14ac:dyDescent="0.2">
      <c r="A585" s="180" t="s">
        <v>2551</v>
      </c>
      <c r="B585" s="183" t="s">
        <v>2794</v>
      </c>
      <c r="C585" s="180"/>
      <c r="D585" s="180"/>
      <c r="E585" s="182" t="s">
        <v>17</v>
      </c>
      <c r="F585" s="180"/>
      <c r="G585" s="180"/>
      <c r="H585" s="180"/>
      <c r="I585" s="180"/>
      <c r="J585" s="180" t="s">
        <v>815</v>
      </c>
      <c r="K585" s="180"/>
      <c r="L585" s="180"/>
      <c r="M585" s="180"/>
      <c r="N585" s="182"/>
      <c r="O585" s="180" t="s">
        <v>1785</v>
      </c>
      <c r="P585" s="180"/>
      <c r="Q585" s="180"/>
      <c r="R585" s="180"/>
      <c r="S585" s="182"/>
      <c r="T585" s="180" t="s">
        <v>3420</v>
      </c>
      <c r="U585" s="180"/>
      <c r="V585" s="180"/>
      <c r="W585" s="180"/>
      <c r="X585" s="182"/>
      <c r="Y585" s="180" t="s">
        <v>815</v>
      </c>
      <c r="Z585" s="180"/>
      <c r="AA585" s="180"/>
      <c r="AB585" s="180"/>
      <c r="AC585" s="182"/>
      <c r="AD585" s="180" t="s">
        <v>815</v>
      </c>
      <c r="AE585" s="180"/>
      <c r="AF585" s="180"/>
      <c r="AG585" s="180"/>
      <c r="AH585" s="182"/>
    </row>
    <row r="586" spans="1:34" ht="17.25" customHeight="1" x14ac:dyDescent="0.2">
      <c r="A586" s="180" t="s">
        <v>13</v>
      </c>
      <c r="B586" s="180" t="s">
        <v>2642</v>
      </c>
      <c r="C586" s="180"/>
      <c r="D586" s="180" t="s">
        <v>2795</v>
      </c>
      <c r="E586" s="182" t="s">
        <v>17</v>
      </c>
      <c r="F586" s="180" t="s">
        <v>2643</v>
      </c>
      <c r="G586" s="180"/>
      <c r="H586" s="180"/>
      <c r="I586" s="180"/>
      <c r="J586" s="180" t="s">
        <v>2644</v>
      </c>
      <c r="K586" s="180" t="s">
        <v>620</v>
      </c>
      <c r="L586" s="180"/>
      <c r="M586" s="180"/>
      <c r="N586" s="182"/>
      <c r="O586" s="180" t="s">
        <v>3491</v>
      </c>
      <c r="P586" s="180" t="s">
        <v>620</v>
      </c>
      <c r="Q586" s="180"/>
      <c r="R586" s="180"/>
      <c r="S586" s="182"/>
      <c r="T586" s="180" t="s">
        <v>3421</v>
      </c>
      <c r="U586" s="180" t="s">
        <v>3422</v>
      </c>
      <c r="V586" s="180" t="s">
        <v>3423</v>
      </c>
      <c r="W586" s="180"/>
      <c r="X586" s="182"/>
      <c r="Y586" s="180" t="s">
        <v>2644</v>
      </c>
      <c r="Z586" s="180" t="s">
        <v>620</v>
      </c>
      <c r="AA586" s="180"/>
      <c r="AB586" s="180"/>
      <c r="AC586" s="182"/>
      <c r="AD586" s="180" t="s">
        <v>2644</v>
      </c>
      <c r="AE586" s="180" t="s">
        <v>620</v>
      </c>
      <c r="AF586" s="180"/>
      <c r="AG586" s="180"/>
      <c r="AH586" s="182"/>
    </row>
    <row r="587" spans="1:34" ht="17.25" customHeight="1" x14ac:dyDescent="0.2">
      <c r="A587" s="180" t="s">
        <v>2645</v>
      </c>
      <c r="B587" s="180" t="s">
        <v>2646</v>
      </c>
      <c r="C587" s="180"/>
      <c r="D587" s="180"/>
      <c r="E587" s="182" t="s">
        <v>17</v>
      </c>
      <c r="F587" s="180" t="s">
        <v>2643</v>
      </c>
      <c r="G587" s="180"/>
      <c r="H587" s="180"/>
      <c r="I587" s="180"/>
      <c r="J587" s="180" t="s">
        <v>2647</v>
      </c>
      <c r="K587" s="180"/>
      <c r="L587" s="180"/>
      <c r="M587" s="180"/>
      <c r="N587" s="182"/>
      <c r="O587" s="180" t="s">
        <v>3492</v>
      </c>
      <c r="P587" s="180"/>
      <c r="Q587" s="180"/>
      <c r="R587" s="180"/>
      <c r="S587" s="182"/>
      <c r="T587" s="180" t="s">
        <v>3424</v>
      </c>
      <c r="U587" s="180"/>
      <c r="V587" s="180"/>
      <c r="W587" s="180"/>
      <c r="X587" s="182"/>
      <c r="Y587" s="180" t="s">
        <v>2647</v>
      </c>
      <c r="Z587" s="180"/>
      <c r="AA587" s="180"/>
      <c r="AB587" s="180"/>
      <c r="AC587" s="182"/>
      <c r="AD587" s="180" t="s">
        <v>2647</v>
      </c>
      <c r="AE587" s="180"/>
      <c r="AF587" s="180"/>
      <c r="AG587" s="180"/>
      <c r="AH587" s="182"/>
    </row>
    <row r="588" spans="1:34" ht="17.25" customHeight="1" x14ac:dyDescent="0.2">
      <c r="A588" s="180" t="s">
        <v>2648</v>
      </c>
      <c r="B588" s="180" t="s">
        <v>2649</v>
      </c>
      <c r="C588" s="180"/>
      <c r="D588" s="180"/>
      <c r="E588" s="182" t="s">
        <v>17</v>
      </c>
      <c r="F588" s="180" t="s">
        <v>2643</v>
      </c>
      <c r="G588" s="180"/>
      <c r="H588" s="180"/>
      <c r="I588" s="180"/>
      <c r="J588" s="180" t="s">
        <v>2650</v>
      </c>
      <c r="K588" s="180"/>
      <c r="L588" s="180"/>
      <c r="M588" s="180"/>
      <c r="N588" s="182"/>
      <c r="O588" s="180" t="s">
        <v>3494</v>
      </c>
      <c r="P588" s="180"/>
      <c r="Q588" s="180"/>
      <c r="R588" s="180"/>
      <c r="S588" s="182"/>
      <c r="T588" s="180" t="s">
        <v>3425</v>
      </c>
      <c r="U588" s="180"/>
      <c r="V588" s="180"/>
      <c r="W588" s="180"/>
      <c r="X588" s="182"/>
      <c r="Y588" s="180" t="s">
        <v>2650</v>
      </c>
      <c r="Z588" s="180"/>
      <c r="AA588" s="180"/>
      <c r="AB588" s="180"/>
      <c r="AC588" s="182"/>
      <c r="AD588" s="180" t="s">
        <v>2650</v>
      </c>
      <c r="AE588" s="180"/>
      <c r="AF588" s="180"/>
      <c r="AG588" s="180"/>
      <c r="AH588" s="182"/>
    </row>
    <row r="589" spans="1:34" ht="17.25" customHeight="1" x14ac:dyDescent="0.2">
      <c r="A589" s="180" t="s">
        <v>2651</v>
      </c>
      <c r="B589" s="180" t="s">
        <v>2652</v>
      </c>
      <c r="C589" s="180"/>
      <c r="D589" s="180"/>
      <c r="E589" s="182" t="s">
        <v>17</v>
      </c>
      <c r="F589" s="180" t="s">
        <v>2643</v>
      </c>
      <c r="G589" s="180"/>
      <c r="H589" s="180"/>
      <c r="I589" s="180"/>
      <c r="J589" s="180" t="s">
        <v>2653</v>
      </c>
      <c r="K589" s="180"/>
      <c r="L589" s="180"/>
      <c r="M589" s="180"/>
      <c r="N589" s="182"/>
      <c r="O589" s="180" t="s">
        <v>3495</v>
      </c>
      <c r="P589" s="180"/>
      <c r="Q589" s="180"/>
      <c r="R589" s="180"/>
      <c r="S589" s="182"/>
      <c r="T589" s="180" t="s">
        <v>3434</v>
      </c>
      <c r="U589" s="180"/>
      <c r="V589" s="180"/>
      <c r="W589" s="180"/>
      <c r="X589" s="182"/>
      <c r="Y589" s="180" t="s">
        <v>2653</v>
      </c>
      <c r="Z589" s="180"/>
      <c r="AA589" s="180"/>
      <c r="AB589" s="180"/>
      <c r="AC589" s="182"/>
      <c r="AD589" s="180" t="s">
        <v>2653</v>
      </c>
      <c r="AE589" s="180"/>
      <c r="AF589" s="180"/>
      <c r="AG589" s="180"/>
      <c r="AH589" s="182"/>
    </row>
    <row r="590" spans="1:34" ht="17.25" customHeight="1" x14ac:dyDescent="0.2">
      <c r="A590" s="180" t="s">
        <v>2654</v>
      </c>
      <c r="B590" s="180" t="s">
        <v>2655</v>
      </c>
      <c r="C590" s="180"/>
      <c r="D590" s="180"/>
      <c r="E590" s="182" t="s">
        <v>17</v>
      </c>
      <c r="F590" s="180" t="s">
        <v>2643</v>
      </c>
      <c r="G590" s="180"/>
      <c r="H590" s="180"/>
      <c r="I590" s="180"/>
      <c r="J590" s="180" t="s">
        <v>2656</v>
      </c>
      <c r="K590" s="180"/>
      <c r="L590" s="180"/>
      <c r="M590" s="180"/>
      <c r="N590" s="182"/>
      <c r="O590" s="180" t="s">
        <v>3493</v>
      </c>
      <c r="P590" s="180"/>
      <c r="Q590" s="180"/>
      <c r="R590" s="180"/>
      <c r="S590" s="182"/>
      <c r="T590" s="180" t="s">
        <v>3426</v>
      </c>
      <c r="U590" s="180"/>
      <c r="V590" s="180"/>
      <c r="W590" s="180"/>
      <c r="X590" s="182"/>
      <c r="Y590" s="180" t="s">
        <v>2656</v>
      </c>
      <c r="Z590" s="180"/>
      <c r="AA590" s="180"/>
      <c r="AB590" s="180"/>
      <c r="AC590" s="182"/>
      <c r="AD590" s="180" t="s">
        <v>2656</v>
      </c>
      <c r="AE590" s="180"/>
      <c r="AF590" s="180"/>
      <c r="AG590" s="180"/>
      <c r="AH590" s="182"/>
    </row>
    <row r="591" spans="1:34" ht="17.25" customHeight="1" x14ac:dyDescent="0.2">
      <c r="A591" s="180" t="s">
        <v>2548</v>
      </c>
      <c r="B591" s="180" t="s">
        <v>2657</v>
      </c>
      <c r="C591" s="180"/>
      <c r="D591" s="180"/>
      <c r="E591" s="182" t="s">
        <v>17</v>
      </c>
      <c r="F591" s="180" t="s">
        <v>2658</v>
      </c>
      <c r="G591" s="180"/>
      <c r="H591" s="180"/>
      <c r="I591" s="180"/>
      <c r="J591" s="180" t="s">
        <v>2659</v>
      </c>
      <c r="K591" s="180"/>
      <c r="L591" s="180"/>
      <c r="M591" s="180"/>
      <c r="N591" s="182"/>
      <c r="O591" s="180" t="s">
        <v>3496</v>
      </c>
      <c r="P591" s="180"/>
      <c r="Q591" s="180"/>
      <c r="R591" s="180"/>
      <c r="S591" s="182"/>
      <c r="T591" s="180" t="s">
        <v>3427</v>
      </c>
      <c r="U591" s="180"/>
      <c r="V591" s="180"/>
      <c r="W591" s="180"/>
      <c r="X591" s="182"/>
      <c r="Y591" s="180" t="s">
        <v>2659</v>
      </c>
      <c r="Z591" s="180"/>
      <c r="AA591" s="180"/>
      <c r="AB591" s="180"/>
      <c r="AC591" s="182"/>
      <c r="AD591" s="180" t="s">
        <v>2659</v>
      </c>
      <c r="AE591" s="180"/>
      <c r="AF591" s="180"/>
      <c r="AG591" s="180"/>
      <c r="AH591" s="182"/>
    </row>
    <row r="592" spans="1:34" ht="17.25" customHeight="1" x14ac:dyDescent="0.2">
      <c r="A592" s="180" t="s">
        <v>2548</v>
      </c>
      <c r="B592" s="180" t="s">
        <v>2660</v>
      </c>
      <c r="C592" s="180"/>
      <c r="D592" s="180"/>
      <c r="E592" s="182" t="s">
        <v>17</v>
      </c>
      <c r="F592" s="180" t="s">
        <v>2661</v>
      </c>
      <c r="G592" s="180"/>
      <c r="H592" s="180"/>
      <c r="I592" s="180"/>
      <c r="J592" s="180" t="s">
        <v>2662</v>
      </c>
      <c r="K592" s="180"/>
      <c r="L592" s="180"/>
      <c r="M592" s="180"/>
      <c r="N592" s="182"/>
      <c r="O592" s="180" t="s">
        <v>3497</v>
      </c>
      <c r="P592" s="180"/>
      <c r="Q592" s="180"/>
      <c r="R592" s="180"/>
      <c r="S592" s="182"/>
      <c r="T592" s="180" t="s">
        <v>3428</v>
      </c>
      <c r="U592" s="180"/>
      <c r="V592" s="180"/>
      <c r="W592" s="180"/>
      <c r="X592" s="182"/>
      <c r="Y592" s="180" t="s">
        <v>2662</v>
      </c>
      <c r="Z592" s="180"/>
      <c r="AA592" s="180"/>
      <c r="AB592" s="180"/>
      <c r="AC592" s="182"/>
      <c r="AD592" s="180" t="s">
        <v>2662</v>
      </c>
      <c r="AE592" s="180"/>
      <c r="AF592" s="180"/>
      <c r="AG592" s="180"/>
      <c r="AH592" s="182"/>
    </row>
    <row r="593" spans="1:34" ht="17.25" customHeight="1" x14ac:dyDescent="0.2">
      <c r="A593" s="180" t="s">
        <v>2548</v>
      </c>
      <c r="B593" s="180" t="s">
        <v>2663</v>
      </c>
      <c r="C593" s="180"/>
      <c r="D593" s="180"/>
      <c r="E593" s="182" t="s">
        <v>17</v>
      </c>
      <c r="F593" s="180" t="s">
        <v>2664</v>
      </c>
      <c r="G593" s="180"/>
      <c r="H593" s="180"/>
      <c r="I593" s="180"/>
      <c r="J593" s="180" t="s">
        <v>2665</v>
      </c>
      <c r="K593" s="180"/>
      <c r="L593" s="180"/>
      <c r="M593" s="180"/>
      <c r="N593" s="182"/>
      <c r="O593" s="180" t="s">
        <v>3498</v>
      </c>
      <c r="P593" s="180"/>
      <c r="Q593" s="180"/>
      <c r="R593" s="180"/>
      <c r="S593" s="182"/>
      <c r="T593" s="180" t="s">
        <v>3429</v>
      </c>
      <c r="U593" s="180"/>
      <c r="V593" s="180"/>
      <c r="W593" s="180"/>
      <c r="X593" s="182"/>
      <c r="Y593" s="180" t="s">
        <v>2665</v>
      </c>
      <c r="Z593" s="180"/>
      <c r="AA593" s="180"/>
      <c r="AB593" s="180"/>
      <c r="AC593" s="182"/>
      <c r="AD593" s="180" t="s">
        <v>2665</v>
      </c>
      <c r="AE593" s="180"/>
      <c r="AF593" s="180"/>
      <c r="AG593" s="180"/>
      <c r="AH593" s="182"/>
    </row>
    <row r="594" spans="1:34" ht="17.25" customHeight="1" x14ac:dyDescent="0.2">
      <c r="A594" s="180" t="s">
        <v>2666</v>
      </c>
      <c r="B594" s="180" t="s">
        <v>2667</v>
      </c>
      <c r="C594" s="180"/>
      <c r="D594" s="180"/>
      <c r="E594" s="182" t="s">
        <v>17</v>
      </c>
      <c r="F594" s="180" t="s">
        <v>2668</v>
      </c>
      <c r="G594" s="180"/>
      <c r="H594" s="180"/>
      <c r="I594" s="180"/>
      <c r="J594" s="180" t="s">
        <v>2669</v>
      </c>
      <c r="K594" s="180"/>
      <c r="L594" s="180"/>
      <c r="M594" s="180"/>
      <c r="N594" s="182"/>
      <c r="O594" s="180" t="s">
        <v>3499</v>
      </c>
      <c r="P594" s="180"/>
      <c r="Q594" s="180"/>
      <c r="R594" s="180"/>
      <c r="S594" s="182"/>
      <c r="T594" s="180" t="s">
        <v>3430</v>
      </c>
      <c r="U594" s="180"/>
      <c r="V594" s="180"/>
      <c r="W594" s="180"/>
      <c r="X594" s="182"/>
      <c r="Y594" s="180" t="s">
        <v>2669</v>
      </c>
      <c r="Z594" s="180"/>
      <c r="AA594" s="180"/>
      <c r="AB594" s="180"/>
      <c r="AC594" s="182"/>
      <c r="AD594" s="180" t="s">
        <v>2669</v>
      </c>
      <c r="AE594" s="180"/>
      <c r="AF594" s="180"/>
      <c r="AG594" s="180"/>
      <c r="AH594" s="182"/>
    </row>
    <row r="595" spans="1:34" ht="17.25" customHeight="1" x14ac:dyDescent="0.2">
      <c r="A595" s="180" t="s">
        <v>18</v>
      </c>
      <c r="B595" s="180" t="s">
        <v>2670</v>
      </c>
      <c r="C595" s="180"/>
      <c r="D595" s="180"/>
      <c r="E595" s="182" t="s">
        <v>17</v>
      </c>
      <c r="F595" s="180" t="s">
        <v>2671</v>
      </c>
      <c r="G595" s="180"/>
      <c r="H595" s="180"/>
      <c r="I595" s="180"/>
      <c r="J595" s="180" t="s">
        <v>2672</v>
      </c>
      <c r="K595" s="180"/>
      <c r="L595" s="180"/>
      <c r="M595" s="180"/>
      <c r="N595" s="182"/>
      <c r="O595" s="180" t="s">
        <v>3500</v>
      </c>
      <c r="P595" s="180"/>
      <c r="Q595" s="180"/>
      <c r="R595" s="180"/>
      <c r="S595" s="182"/>
      <c r="T595" s="180" t="s">
        <v>3431</v>
      </c>
      <c r="U595" s="180"/>
      <c r="V595" s="180"/>
      <c r="W595" s="180"/>
      <c r="X595" s="182"/>
      <c r="Y595" s="180" t="s">
        <v>2672</v>
      </c>
      <c r="Z595" s="180"/>
      <c r="AA595" s="180"/>
      <c r="AB595" s="180"/>
      <c r="AC595" s="182"/>
      <c r="AD595" s="180" t="s">
        <v>2672</v>
      </c>
      <c r="AE595" s="180"/>
      <c r="AF595" s="180"/>
      <c r="AG595" s="180"/>
      <c r="AH595" s="182"/>
    </row>
    <row r="596" spans="1:34" ht="17.25" customHeight="1" x14ac:dyDescent="0.2">
      <c r="A596" s="180" t="s">
        <v>2673</v>
      </c>
      <c r="B596" s="180" t="s">
        <v>2674</v>
      </c>
      <c r="C596" s="180"/>
      <c r="D596" s="180"/>
      <c r="E596" s="182" t="s">
        <v>17</v>
      </c>
      <c r="F596" s="180" t="s">
        <v>2675</v>
      </c>
      <c r="G596" s="180"/>
      <c r="H596" s="180"/>
      <c r="I596" s="180"/>
      <c r="J596" s="180" t="s">
        <v>2676</v>
      </c>
      <c r="K596" s="180"/>
      <c r="L596" s="180"/>
      <c r="M596" s="180"/>
      <c r="N596" s="182"/>
      <c r="O596" s="180" t="s">
        <v>3501</v>
      </c>
      <c r="P596" s="180"/>
      <c r="Q596" s="180"/>
      <c r="R596" s="180"/>
      <c r="S596" s="182"/>
      <c r="T596" s="180" t="s">
        <v>3432</v>
      </c>
      <c r="U596" s="180"/>
      <c r="V596" s="180"/>
      <c r="W596" s="180"/>
      <c r="X596" s="182"/>
      <c r="Y596" s="180" t="s">
        <v>2676</v>
      </c>
      <c r="Z596" s="180"/>
      <c r="AA596" s="180"/>
      <c r="AB596" s="180"/>
      <c r="AC596" s="182"/>
      <c r="AD596" s="180" t="s">
        <v>2676</v>
      </c>
      <c r="AE596" s="180"/>
      <c r="AF596" s="180"/>
      <c r="AG596" s="180"/>
      <c r="AH596" s="182"/>
    </row>
    <row r="597" spans="1:34" ht="17.25" customHeight="1" x14ac:dyDescent="0.2">
      <c r="A597" s="180" t="s">
        <v>18</v>
      </c>
      <c r="B597" s="180" t="s">
        <v>2677</v>
      </c>
      <c r="C597" s="180"/>
      <c r="D597" s="180"/>
      <c r="E597" s="182" t="s">
        <v>17</v>
      </c>
      <c r="F597" s="180" t="s">
        <v>2678</v>
      </c>
      <c r="G597" s="180"/>
      <c r="H597" s="180"/>
      <c r="I597" s="180"/>
      <c r="J597" s="180" t="s">
        <v>2679</v>
      </c>
      <c r="K597" s="180"/>
      <c r="L597" s="180"/>
      <c r="M597" s="180"/>
      <c r="N597" s="182"/>
      <c r="O597" s="180" t="s">
        <v>3502</v>
      </c>
      <c r="P597" s="180"/>
      <c r="Q597" s="180"/>
      <c r="R597" s="180"/>
      <c r="S597" s="182"/>
      <c r="T597" s="180" t="s">
        <v>3433</v>
      </c>
      <c r="U597" s="180"/>
      <c r="V597" s="180"/>
      <c r="W597" s="180"/>
      <c r="X597" s="182"/>
      <c r="Y597" s="180" t="s">
        <v>2679</v>
      </c>
      <c r="Z597" s="180"/>
      <c r="AA597" s="180"/>
      <c r="AB597" s="180"/>
      <c r="AC597" s="182"/>
      <c r="AD597" s="180" t="s">
        <v>2679</v>
      </c>
      <c r="AE597" s="180"/>
      <c r="AF597" s="180"/>
      <c r="AG597" s="180"/>
      <c r="AH597" s="182"/>
    </row>
    <row r="598" spans="1:34" ht="17.25" customHeight="1" x14ac:dyDescent="0.2">
      <c r="A598" s="180" t="s">
        <v>22</v>
      </c>
      <c r="B598" s="180"/>
      <c r="C598" s="180"/>
      <c r="D598" s="180"/>
      <c r="E598" s="182"/>
      <c r="F598" s="180"/>
      <c r="G598" s="180"/>
      <c r="H598" s="180"/>
      <c r="I598" s="180"/>
      <c r="J598" s="180"/>
      <c r="K598" s="180"/>
      <c r="L598" s="180"/>
      <c r="M598" s="180"/>
      <c r="N598" s="182"/>
      <c r="O598" s="180"/>
      <c r="P598" s="180"/>
      <c r="Q598" s="180"/>
      <c r="R598" s="180"/>
      <c r="S598" s="182"/>
      <c r="T598" s="180"/>
      <c r="U598" s="180"/>
      <c r="V598" s="180"/>
      <c r="W598" s="180"/>
      <c r="X598" s="182"/>
      <c r="Y598" s="180"/>
      <c r="Z598" s="180"/>
      <c r="AA598" s="180"/>
      <c r="AB598" s="180"/>
      <c r="AC598" s="182"/>
      <c r="AD598" s="180"/>
      <c r="AE598" s="180"/>
      <c r="AF598" s="180"/>
      <c r="AG598" s="180"/>
      <c r="AH598" s="182"/>
    </row>
    <row r="599" spans="1:34" ht="17.25" customHeight="1" x14ac:dyDescent="0.2">
      <c r="A599" s="95"/>
      <c r="B599" s="68"/>
      <c r="C599" s="117"/>
      <c r="D599" s="68"/>
      <c r="E599" s="68"/>
      <c r="F599" s="68"/>
      <c r="G599" s="117"/>
      <c r="H599" s="68"/>
      <c r="I599" s="68"/>
      <c r="K599" s="117"/>
      <c r="L599" s="117"/>
      <c r="M599" s="117"/>
      <c r="O599" s="117"/>
      <c r="P599" s="117"/>
      <c r="Q599" s="117"/>
      <c r="R599" s="117"/>
      <c r="T599" s="117"/>
      <c r="U599" s="117"/>
      <c r="V599" s="117"/>
      <c r="W599" s="117"/>
      <c r="Y599" s="117"/>
      <c r="Z599" s="117"/>
      <c r="AA599" s="117"/>
      <c r="AB599" s="117"/>
      <c r="AD599" s="117"/>
      <c r="AE599" s="117"/>
      <c r="AF599" s="117"/>
      <c r="AG599" s="117"/>
    </row>
    <row r="600" spans="1:34" ht="17.25" customHeight="1" x14ac:dyDescent="0.2">
      <c r="A600" s="95" t="s">
        <v>22</v>
      </c>
      <c r="B600" s="68" t="s">
        <v>392</v>
      </c>
      <c r="C600" s="117"/>
      <c r="D600" s="68"/>
      <c r="E600" s="68"/>
      <c r="F600" s="68"/>
      <c r="G600" s="117"/>
      <c r="H600" s="68"/>
      <c r="I600" s="68"/>
      <c r="K600" s="117"/>
      <c r="L600" s="117"/>
      <c r="M600" s="117"/>
      <c r="O600" s="117"/>
      <c r="P600" s="117"/>
      <c r="Q600" s="117"/>
      <c r="R600" s="117"/>
      <c r="T600" s="117"/>
      <c r="U600" s="117"/>
      <c r="V600" s="117"/>
      <c r="W600" s="117"/>
      <c r="Y600" s="117"/>
      <c r="Z600" s="117"/>
      <c r="AA600" s="117"/>
      <c r="AB600" s="117"/>
      <c r="AD600" s="117"/>
      <c r="AE600" s="117"/>
      <c r="AF600" s="117"/>
      <c r="AG600" s="117"/>
    </row>
    <row r="601" spans="1:34" ht="17.25" customHeight="1" x14ac:dyDescent="0.2">
      <c r="A601" s="67" t="s">
        <v>2556</v>
      </c>
      <c r="B601" s="67" t="s">
        <v>517</v>
      </c>
      <c r="E601" s="67" t="s">
        <v>17</v>
      </c>
      <c r="F601" s="67" t="s">
        <v>28</v>
      </c>
      <c r="J601" s="68" t="s">
        <v>518</v>
      </c>
      <c r="O601" s="184" t="s">
        <v>2419</v>
      </c>
      <c r="T601" s="185" t="s">
        <v>1482</v>
      </c>
      <c r="Y601" s="67" t="s">
        <v>1232</v>
      </c>
      <c r="AD601" s="67" t="s">
        <v>2152</v>
      </c>
    </row>
    <row r="602" spans="1:34" ht="17.25" customHeight="1" x14ac:dyDescent="0.2">
      <c r="A602" s="173" t="s">
        <v>11</v>
      </c>
      <c r="B602" s="170" t="s">
        <v>2396</v>
      </c>
      <c r="C602" s="186"/>
      <c r="D602" s="186"/>
      <c r="E602" s="186"/>
      <c r="F602" s="186"/>
      <c r="G602" s="170" t="s">
        <v>2402</v>
      </c>
      <c r="H602" s="170"/>
      <c r="I602" s="170"/>
      <c r="K602" s="117"/>
      <c r="L602" s="117"/>
      <c r="M602" s="117"/>
      <c r="O602" s="117"/>
      <c r="P602" s="117"/>
      <c r="Q602" s="117"/>
      <c r="R602" s="117"/>
      <c r="T602" s="117"/>
      <c r="U602" s="117"/>
      <c r="V602" s="117"/>
      <c r="W602" s="117"/>
      <c r="Y602" s="117"/>
      <c r="Z602" s="117"/>
      <c r="AA602" s="117"/>
      <c r="AB602" s="117"/>
      <c r="AD602" s="117"/>
      <c r="AE602" s="117"/>
      <c r="AF602" s="117"/>
      <c r="AG602" s="117"/>
    </row>
    <row r="603" spans="1:34" ht="17.25" customHeight="1" x14ac:dyDescent="0.2">
      <c r="A603" s="173" t="s">
        <v>11</v>
      </c>
      <c r="B603" s="170" t="s">
        <v>2403</v>
      </c>
      <c r="C603" s="186"/>
      <c r="D603" s="186"/>
      <c r="E603" s="186"/>
      <c r="F603" s="186"/>
      <c r="G603" s="170" t="s">
        <v>2405</v>
      </c>
      <c r="H603" s="170"/>
      <c r="I603" s="170"/>
      <c r="K603" s="117"/>
      <c r="L603" s="117"/>
      <c r="M603" s="117"/>
      <c r="O603" s="117"/>
      <c r="P603" s="117"/>
      <c r="Q603" s="117"/>
      <c r="R603" s="117"/>
      <c r="T603" s="117"/>
      <c r="U603" s="117"/>
      <c r="V603" s="117"/>
      <c r="W603" s="117"/>
      <c r="Y603" s="117"/>
      <c r="Z603" s="117"/>
      <c r="AA603" s="117"/>
      <c r="AB603" s="117"/>
      <c r="AD603" s="117"/>
      <c r="AE603" s="117"/>
      <c r="AF603" s="117"/>
      <c r="AG603" s="117"/>
    </row>
    <row r="605" spans="1:34" ht="17.25" customHeight="1" x14ac:dyDescent="0.2">
      <c r="A605" s="187" t="s">
        <v>12</v>
      </c>
      <c r="B605" s="188" t="s">
        <v>358</v>
      </c>
      <c r="C605" s="188"/>
      <c r="D605" s="189"/>
      <c r="E605" s="189"/>
      <c r="F605" s="188" t="s">
        <v>519</v>
      </c>
      <c r="G605" s="189"/>
      <c r="H605" s="189"/>
      <c r="I605" s="189"/>
      <c r="J605" s="190" t="s">
        <v>359</v>
      </c>
      <c r="K605" s="189"/>
      <c r="L605" s="189"/>
      <c r="M605" s="189"/>
      <c r="N605" s="188"/>
      <c r="O605" s="191" t="s">
        <v>1786</v>
      </c>
      <c r="P605" s="192"/>
      <c r="Q605" s="192"/>
      <c r="R605" s="192"/>
      <c r="S605" s="188"/>
      <c r="T605" s="193" t="s">
        <v>1483</v>
      </c>
      <c r="U605" s="194"/>
      <c r="V605" s="194"/>
      <c r="W605" s="194"/>
      <c r="X605" s="188"/>
      <c r="Y605" s="191" t="s">
        <v>1191</v>
      </c>
      <c r="Z605" s="189"/>
      <c r="AA605" s="189"/>
      <c r="AB605" s="189"/>
      <c r="AC605" s="188"/>
      <c r="AD605" s="191" t="s">
        <v>1889</v>
      </c>
      <c r="AE605" s="194"/>
      <c r="AF605" s="194"/>
      <c r="AG605" s="194"/>
      <c r="AH605" s="188"/>
    </row>
    <row r="606" spans="1:34" ht="17.25" customHeight="1" x14ac:dyDescent="0.2">
      <c r="A606" s="195" t="s">
        <v>12</v>
      </c>
      <c r="B606" s="189" t="s">
        <v>501</v>
      </c>
      <c r="C606" s="189"/>
      <c r="D606" s="189"/>
      <c r="E606" s="189"/>
      <c r="F606" s="189"/>
      <c r="G606" s="189"/>
      <c r="H606" s="189"/>
      <c r="I606" s="189"/>
      <c r="J606" s="190" t="s">
        <v>500</v>
      </c>
      <c r="K606" s="189"/>
      <c r="L606" s="189"/>
      <c r="M606" s="189"/>
      <c r="N606" s="188"/>
      <c r="O606" s="190" t="s">
        <v>1787</v>
      </c>
      <c r="P606" s="192"/>
      <c r="Q606" s="192"/>
      <c r="R606" s="192"/>
      <c r="S606" s="188"/>
      <c r="T606" s="196" t="s">
        <v>1484</v>
      </c>
      <c r="U606" s="194"/>
      <c r="V606" s="194"/>
      <c r="W606" s="194"/>
      <c r="X606" s="188"/>
      <c r="Y606" s="190" t="s">
        <v>1192</v>
      </c>
      <c r="Z606" s="189"/>
      <c r="AA606" s="189"/>
      <c r="AB606" s="189"/>
      <c r="AC606" s="188"/>
      <c r="AD606" s="190" t="s">
        <v>1890</v>
      </c>
      <c r="AE606" s="194"/>
      <c r="AF606" s="194"/>
      <c r="AG606" s="194"/>
      <c r="AH606" s="188"/>
    </row>
    <row r="607" spans="1:34" ht="17.25" customHeight="1" x14ac:dyDescent="0.2">
      <c r="A607" s="189" t="s">
        <v>13</v>
      </c>
      <c r="B607" s="189" t="s">
        <v>360</v>
      </c>
      <c r="C607" s="189"/>
      <c r="D607" s="188" t="s">
        <v>15</v>
      </c>
      <c r="E607" s="188" t="s">
        <v>17</v>
      </c>
      <c r="F607" s="189"/>
      <c r="G607" s="189"/>
      <c r="H607" s="189"/>
      <c r="I607" s="189"/>
      <c r="J607" s="194" t="s">
        <v>835</v>
      </c>
      <c r="K607" s="188" t="s">
        <v>598</v>
      </c>
      <c r="L607" s="189"/>
      <c r="M607" s="189"/>
      <c r="N607" s="188"/>
      <c r="O607" s="194" t="s">
        <v>1788</v>
      </c>
      <c r="P607" s="192" t="s">
        <v>2420</v>
      </c>
      <c r="Q607" s="192"/>
      <c r="R607" s="192"/>
      <c r="S607" s="188"/>
      <c r="T607" s="197" t="s">
        <v>1485</v>
      </c>
      <c r="U607" s="194" t="s">
        <v>1253</v>
      </c>
      <c r="V607" s="194"/>
      <c r="W607" s="194"/>
      <c r="X607" s="188"/>
      <c r="Y607" s="194" t="s">
        <v>1193</v>
      </c>
      <c r="Z607" s="188" t="s">
        <v>1211</v>
      </c>
      <c r="AA607" s="189"/>
      <c r="AB607" s="189"/>
      <c r="AC607" s="188"/>
      <c r="AD607" s="194" t="s">
        <v>2153</v>
      </c>
      <c r="AE607" s="188" t="s">
        <v>1996</v>
      </c>
      <c r="AF607" s="194"/>
      <c r="AG607" s="194"/>
      <c r="AH607" s="188"/>
    </row>
    <row r="608" spans="1:34" ht="17.25" customHeight="1" x14ac:dyDescent="0.2">
      <c r="A608" s="189" t="s">
        <v>13</v>
      </c>
      <c r="B608" s="189" t="s">
        <v>361</v>
      </c>
      <c r="C608" s="189"/>
      <c r="D608" s="188" t="s">
        <v>15</v>
      </c>
      <c r="E608" s="188" t="s">
        <v>17</v>
      </c>
      <c r="F608" s="189"/>
      <c r="G608" s="189"/>
      <c r="H608" s="189"/>
      <c r="I608" s="189"/>
      <c r="J608" s="194" t="s">
        <v>836</v>
      </c>
      <c r="K608" s="188" t="s">
        <v>598</v>
      </c>
      <c r="L608" s="189"/>
      <c r="M608" s="189"/>
      <c r="N608" s="188"/>
      <c r="O608" s="194" t="s">
        <v>1789</v>
      </c>
      <c r="P608" s="192" t="s">
        <v>2421</v>
      </c>
      <c r="Q608" s="192"/>
      <c r="R608" s="192"/>
      <c r="S608" s="188"/>
      <c r="T608" s="197" t="s">
        <v>1486</v>
      </c>
      <c r="U608" s="194" t="s">
        <v>1253</v>
      </c>
      <c r="V608" s="194"/>
      <c r="W608" s="194"/>
      <c r="X608" s="188"/>
      <c r="Y608" s="194" t="s">
        <v>1194</v>
      </c>
      <c r="Z608" s="188" t="s">
        <v>1211</v>
      </c>
      <c r="AA608" s="189"/>
      <c r="AB608" s="189"/>
      <c r="AC608" s="188"/>
      <c r="AD608" s="194" t="s">
        <v>2154</v>
      </c>
      <c r="AE608" s="188" t="s">
        <v>1996</v>
      </c>
      <c r="AF608" s="194"/>
      <c r="AG608" s="194"/>
      <c r="AH608" s="188"/>
    </row>
    <row r="609" spans="1:34" ht="17.25" customHeight="1" x14ac:dyDescent="0.2">
      <c r="A609" s="195" t="s">
        <v>12</v>
      </c>
      <c r="B609" s="189" t="s">
        <v>362</v>
      </c>
      <c r="C609" s="189"/>
      <c r="D609" s="189"/>
      <c r="E609" s="188"/>
      <c r="F609" s="189"/>
      <c r="G609" s="189"/>
      <c r="H609" s="189" t="s">
        <v>76</v>
      </c>
      <c r="I609" s="189"/>
      <c r="J609" s="194" t="s">
        <v>856</v>
      </c>
      <c r="K609" s="189"/>
      <c r="L609" s="189"/>
      <c r="M609" s="189"/>
      <c r="N609" s="188"/>
      <c r="O609" s="194" t="s">
        <v>1790</v>
      </c>
      <c r="P609" s="192"/>
      <c r="Q609" s="192"/>
      <c r="R609" s="192"/>
      <c r="S609" s="188"/>
      <c r="T609" s="197" t="s">
        <v>1487</v>
      </c>
      <c r="U609" s="194"/>
      <c r="V609" s="194"/>
      <c r="W609" s="194"/>
      <c r="X609" s="188"/>
      <c r="Y609" s="194" t="s">
        <v>1207</v>
      </c>
      <c r="Z609" s="189"/>
      <c r="AA609" s="189"/>
      <c r="AB609" s="189"/>
      <c r="AC609" s="188"/>
      <c r="AD609" s="194" t="s">
        <v>1891</v>
      </c>
      <c r="AE609" s="194"/>
      <c r="AF609" s="194"/>
      <c r="AG609" s="194"/>
      <c r="AH609" s="188"/>
    </row>
    <row r="610" spans="1:34" ht="17.25" customHeight="1" x14ac:dyDescent="0.2">
      <c r="A610" s="195" t="s">
        <v>85</v>
      </c>
      <c r="B610" s="194" t="s">
        <v>855</v>
      </c>
      <c r="C610" s="194"/>
      <c r="D610" s="189"/>
      <c r="E610" s="188"/>
      <c r="F610" s="189"/>
      <c r="G610" s="189"/>
      <c r="H610" s="189"/>
      <c r="I610" s="189"/>
      <c r="J610" s="194" t="s">
        <v>363</v>
      </c>
      <c r="K610" s="189"/>
      <c r="L610" s="194" t="s">
        <v>524</v>
      </c>
      <c r="M610" s="189"/>
      <c r="N610" s="188"/>
      <c r="O610" s="194" t="s">
        <v>1791</v>
      </c>
      <c r="P610" s="192"/>
      <c r="Q610" s="192" t="s">
        <v>2422</v>
      </c>
      <c r="R610" s="192"/>
      <c r="S610" s="188"/>
      <c r="T610" s="197" t="s">
        <v>1488</v>
      </c>
      <c r="U610" s="194"/>
      <c r="V610" s="194" t="s">
        <v>1489</v>
      </c>
      <c r="W610" s="194"/>
      <c r="X610" s="188"/>
      <c r="Y610" s="194" t="s">
        <v>1195</v>
      </c>
      <c r="Z610" s="189"/>
      <c r="AA610" s="194" t="s">
        <v>1224</v>
      </c>
      <c r="AB610" s="189"/>
      <c r="AC610" s="188"/>
      <c r="AD610" s="194" t="s">
        <v>1892</v>
      </c>
      <c r="AE610" s="194"/>
      <c r="AF610" s="194" t="s">
        <v>2155</v>
      </c>
      <c r="AG610" s="194"/>
      <c r="AH610" s="188"/>
    </row>
    <row r="611" spans="1:34" ht="17.25" customHeight="1" x14ac:dyDescent="0.2">
      <c r="A611" s="189" t="s">
        <v>13</v>
      </c>
      <c r="B611" s="189" t="s">
        <v>364</v>
      </c>
      <c r="C611" s="189"/>
      <c r="D611" s="188" t="s">
        <v>522</v>
      </c>
      <c r="E611" s="188" t="s">
        <v>17</v>
      </c>
      <c r="F611" s="189"/>
      <c r="G611" s="189"/>
      <c r="H611" s="189"/>
      <c r="I611" s="189"/>
      <c r="J611" s="194" t="s">
        <v>837</v>
      </c>
      <c r="K611" s="188" t="s">
        <v>571</v>
      </c>
      <c r="L611" s="188"/>
      <c r="M611" s="189"/>
      <c r="N611" s="188"/>
      <c r="O611" s="194" t="s">
        <v>2722</v>
      </c>
      <c r="P611" s="192" t="s">
        <v>2423</v>
      </c>
      <c r="Q611" s="192"/>
      <c r="R611" s="192"/>
      <c r="S611" s="188"/>
      <c r="T611" s="197" t="s">
        <v>1490</v>
      </c>
      <c r="U611" s="188" t="s">
        <v>1491</v>
      </c>
      <c r="V611" s="188"/>
      <c r="W611" s="194"/>
      <c r="X611" s="188"/>
      <c r="Y611" s="194" t="s">
        <v>1198</v>
      </c>
      <c r="Z611" s="188" t="s">
        <v>1212</v>
      </c>
      <c r="AA611" s="188"/>
      <c r="AB611" s="189"/>
      <c r="AC611" s="188"/>
      <c r="AD611" s="194" t="s">
        <v>1893</v>
      </c>
      <c r="AE611" s="188" t="s">
        <v>2156</v>
      </c>
      <c r="AF611" s="188"/>
      <c r="AG611" s="194"/>
      <c r="AH611" s="188"/>
    </row>
    <row r="612" spans="1:34" ht="17.25" customHeight="1" x14ac:dyDescent="0.2">
      <c r="A612" s="173" t="s">
        <v>11</v>
      </c>
      <c r="B612" s="170" t="s">
        <v>2408</v>
      </c>
      <c r="C612" s="186"/>
      <c r="D612" s="186"/>
      <c r="E612" s="186"/>
      <c r="F612" s="186"/>
      <c r="G612" s="170" t="s">
        <v>2407</v>
      </c>
      <c r="H612" s="170"/>
      <c r="I612" s="170"/>
      <c r="J612" s="194"/>
      <c r="K612" s="188"/>
      <c r="L612" s="188"/>
      <c r="M612" s="189"/>
      <c r="N612" s="188"/>
      <c r="O612" s="194"/>
      <c r="P612" s="192"/>
      <c r="Q612" s="192"/>
      <c r="R612" s="192"/>
      <c r="S612" s="188"/>
      <c r="T612" s="197"/>
      <c r="U612" s="188"/>
      <c r="V612" s="188"/>
      <c r="W612" s="194"/>
      <c r="X612" s="188"/>
      <c r="Y612" s="194"/>
      <c r="Z612" s="188"/>
      <c r="AA612" s="188"/>
      <c r="AB612" s="189"/>
      <c r="AC612" s="188"/>
      <c r="AD612" s="194"/>
      <c r="AE612" s="188"/>
      <c r="AF612" s="188"/>
      <c r="AG612" s="194"/>
      <c r="AH612" s="188"/>
    </row>
    <row r="613" spans="1:34" ht="17.25" customHeight="1" x14ac:dyDescent="0.2">
      <c r="A613" s="189" t="s">
        <v>13</v>
      </c>
      <c r="B613" s="189" t="s">
        <v>365</v>
      </c>
      <c r="C613" s="189"/>
      <c r="D613" s="188" t="s">
        <v>523</v>
      </c>
      <c r="E613" s="188" t="s">
        <v>17</v>
      </c>
      <c r="F613" s="189"/>
      <c r="G613" s="189"/>
      <c r="H613" s="189"/>
      <c r="I613" s="189"/>
      <c r="J613" s="194" t="s">
        <v>838</v>
      </c>
      <c r="K613" s="188" t="s">
        <v>570</v>
      </c>
      <c r="L613" s="189"/>
      <c r="M613" s="189"/>
      <c r="N613" s="188"/>
      <c r="O613" s="194" t="s">
        <v>2723</v>
      </c>
      <c r="P613" s="192" t="s">
        <v>2424</v>
      </c>
      <c r="Q613" s="192"/>
      <c r="R613" s="192"/>
      <c r="S613" s="188"/>
      <c r="T613" s="197" t="s">
        <v>1492</v>
      </c>
      <c r="U613" s="188" t="s">
        <v>1493</v>
      </c>
      <c r="V613" s="194"/>
      <c r="W613" s="194"/>
      <c r="X613" s="188"/>
      <c r="Y613" s="194" t="s">
        <v>1199</v>
      </c>
      <c r="Z613" s="188" t="s">
        <v>1213</v>
      </c>
      <c r="AA613" s="189"/>
      <c r="AB613" s="189"/>
      <c r="AC613" s="188"/>
      <c r="AD613" s="194" t="s">
        <v>1894</v>
      </c>
      <c r="AE613" s="188" t="s">
        <v>2157</v>
      </c>
      <c r="AF613" s="194"/>
      <c r="AG613" s="194"/>
      <c r="AH613" s="188"/>
    </row>
    <row r="614" spans="1:34" ht="17.25" customHeight="1" x14ac:dyDescent="0.2">
      <c r="A614" s="189" t="s">
        <v>13</v>
      </c>
      <c r="B614" s="189" t="s">
        <v>385</v>
      </c>
      <c r="C614" s="189"/>
      <c r="D614" s="188" t="s">
        <v>573</v>
      </c>
      <c r="E614" s="188" t="s">
        <v>17</v>
      </c>
      <c r="F614" s="189"/>
      <c r="G614" s="189"/>
      <c r="H614" s="189"/>
      <c r="I614" s="189"/>
      <c r="J614" s="194" t="s">
        <v>839</v>
      </c>
      <c r="K614" s="188" t="s">
        <v>572</v>
      </c>
      <c r="L614" s="189"/>
      <c r="M614" s="189"/>
      <c r="N614" s="188"/>
      <c r="O614" s="194" t="s">
        <v>1792</v>
      </c>
      <c r="P614" s="192" t="s">
        <v>2425</v>
      </c>
      <c r="Q614" s="192"/>
      <c r="R614" s="192"/>
      <c r="S614" s="188"/>
      <c r="T614" s="197" t="s">
        <v>1494</v>
      </c>
      <c r="U614" s="188" t="s">
        <v>1495</v>
      </c>
      <c r="V614" s="194"/>
      <c r="W614" s="194"/>
      <c r="X614" s="188"/>
      <c r="Y614" s="194" t="s">
        <v>1200</v>
      </c>
      <c r="Z614" s="188" t="s">
        <v>1214</v>
      </c>
      <c r="AA614" s="189"/>
      <c r="AB614" s="189"/>
      <c r="AC614" s="188"/>
      <c r="AD614" s="194" t="s">
        <v>1895</v>
      </c>
      <c r="AE614" s="188" t="s">
        <v>2158</v>
      </c>
      <c r="AF614" s="194"/>
      <c r="AG614" s="194"/>
      <c r="AH614" s="188"/>
    </row>
    <row r="615" spans="1:34" ht="17.25" customHeight="1" x14ac:dyDescent="0.2">
      <c r="A615" s="195" t="s">
        <v>22</v>
      </c>
      <c r="B615" s="189"/>
      <c r="C615" s="189"/>
      <c r="D615" s="189"/>
      <c r="E615" s="189"/>
      <c r="F615" s="189"/>
      <c r="G615" s="189"/>
      <c r="H615" s="189"/>
      <c r="I615" s="189"/>
      <c r="J615" s="194"/>
      <c r="K615" s="189"/>
      <c r="L615" s="189"/>
      <c r="M615" s="189"/>
      <c r="N615" s="188"/>
      <c r="O615" s="194"/>
      <c r="P615" s="192"/>
      <c r="Q615" s="192"/>
      <c r="R615" s="192"/>
      <c r="S615" s="188"/>
      <c r="T615" s="197"/>
      <c r="U615" s="194"/>
      <c r="V615" s="194"/>
      <c r="W615" s="194"/>
      <c r="X615" s="188"/>
      <c r="Y615" s="189"/>
      <c r="Z615" s="189"/>
      <c r="AA615" s="189"/>
      <c r="AB615" s="189"/>
      <c r="AC615" s="188"/>
      <c r="AD615" s="194"/>
      <c r="AE615" s="194"/>
      <c r="AF615" s="194"/>
      <c r="AG615" s="194"/>
      <c r="AH615" s="188"/>
    </row>
    <row r="616" spans="1:34" ht="17.25" customHeight="1" x14ac:dyDescent="0.2">
      <c r="A616" s="195" t="s">
        <v>12</v>
      </c>
      <c r="B616" s="189" t="s">
        <v>366</v>
      </c>
      <c r="C616" s="189"/>
      <c r="D616" s="189"/>
      <c r="E616" s="189"/>
      <c r="F616" s="188" t="s">
        <v>576</v>
      </c>
      <c r="G616" s="189"/>
      <c r="H616" s="189" t="s">
        <v>76</v>
      </c>
      <c r="I616" s="189"/>
      <c r="J616" s="194" t="s">
        <v>857</v>
      </c>
      <c r="K616" s="189"/>
      <c r="L616" s="189"/>
      <c r="M616" s="189"/>
      <c r="N616" s="188"/>
      <c r="O616" s="194" t="s">
        <v>1793</v>
      </c>
      <c r="P616" s="192"/>
      <c r="Q616" s="192"/>
      <c r="R616" s="192"/>
      <c r="S616" s="188"/>
      <c r="T616" s="197" t="s">
        <v>1496</v>
      </c>
      <c r="U616" s="194"/>
      <c r="V616" s="194"/>
      <c r="W616" s="194"/>
      <c r="X616" s="188"/>
      <c r="Y616" s="194" t="s">
        <v>1208</v>
      </c>
      <c r="Z616" s="189"/>
      <c r="AA616" s="189"/>
      <c r="AB616" s="189"/>
      <c r="AC616" s="188"/>
      <c r="AD616" s="194" t="s">
        <v>1896</v>
      </c>
      <c r="AE616" s="194"/>
      <c r="AF616" s="194"/>
      <c r="AG616" s="194"/>
      <c r="AH616" s="188"/>
    </row>
    <row r="617" spans="1:34" ht="17.25" customHeight="1" x14ac:dyDescent="0.2">
      <c r="A617" s="195" t="s">
        <v>85</v>
      </c>
      <c r="B617" s="194" t="s">
        <v>860</v>
      </c>
      <c r="C617" s="194"/>
      <c r="D617" s="189"/>
      <c r="E617" s="188"/>
      <c r="F617" s="189"/>
      <c r="G617" s="189"/>
      <c r="H617" s="189"/>
      <c r="I617" s="189"/>
      <c r="J617" s="194" t="s">
        <v>367</v>
      </c>
      <c r="K617" s="189"/>
      <c r="L617" s="194" t="s">
        <v>524</v>
      </c>
      <c r="M617" s="189"/>
      <c r="N617" s="188"/>
      <c r="O617" s="194" t="s">
        <v>1794</v>
      </c>
      <c r="P617" s="192"/>
      <c r="Q617" s="192" t="s">
        <v>2422</v>
      </c>
      <c r="R617" s="192"/>
      <c r="S617" s="188"/>
      <c r="T617" s="197" t="s">
        <v>1497</v>
      </c>
      <c r="U617" s="194"/>
      <c r="V617" s="194" t="s">
        <v>1489</v>
      </c>
      <c r="W617" s="194"/>
      <c r="X617" s="188"/>
      <c r="Y617" s="194" t="s">
        <v>1196</v>
      </c>
      <c r="Z617" s="189"/>
      <c r="AA617" s="194" t="s">
        <v>1224</v>
      </c>
      <c r="AB617" s="189"/>
      <c r="AC617" s="188"/>
      <c r="AD617" s="194" t="s">
        <v>1897</v>
      </c>
      <c r="AE617" s="194"/>
      <c r="AF617" s="194" t="s">
        <v>2155</v>
      </c>
      <c r="AG617" s="194"/>
      <c r="AH617" s="188"/>
    </row>
    <row r="618" spans="1:34" ht="17.25" customHeight="1" x14ac:dyDescent="0.2">
      <c r="A618" s="189" t="s">
        <v>13</v>
      </c>
      <c r="B618" s="189" t="s">
        <v>368</v>
      </c>
      <c r="C618" s="189"/>
      <c r="D618" s="188" t="s">
        <v>564</v>
      </c>
      <c r="E618" s="188" t="s">
        <v>17</v>
      </c>
      <c r="F618" s="189"/>
      <c r="G618" s="189"/>
      <c r="H618" s="189"/>
      <c r="I618" s="189"/>
      <c r="J618" s="194" t="s">
        <v>840</v>
      </c>
      <c r="K618" s="188" t="s">
        <v>571</v>
      </c>
      <c r="L618" s="194"/>
      <c r="M618" s="189"/>
      <c r="N618" s="188"/>
      <c r="O618" s="194" t="s">
        <v>2724</v>
      </c>
      <c r="P618" s="192" t="s">
        <v>2423</v>
      </c>
      <c r="Q618" s="192"/>
      <c r="R618" s="192"/>
      <c r="S618" s="188"/>
      <c r="T618" s="197" t="s">
        <v>1498</v>
      </c>
      <c r="U618" s="188" t="s">
        <v>1491</v>
      </c>
      <c r="V618" s="194"/>
      <c r="W618" s="194"/>
      <c r="X618" s="188"/>
      <c r="Y618" s="194" t="s">
        <v>1201</v>
      </c>
      <c r="Z618" s="188" t="s">
        <v>1212</v>
      </c>
      <c r="AA618" s="194"/>
      <c r="AB618" s="189"/>
      <c r="AC618" s="188"/>
      <c r="AD618" s="194" t="s">
        <v>1898</v>
      </c>
      <c r="AE618" s="188" t="s">
        <v>2156</v>
      </c>
      <c r="AF618" s="194"/>
      <c r="AG618" s="194"/>
      <c r="AH618" s="188"/>
    </row>
    <row r="619" spans="1:34" ht="17.25" customHeight="1" x14ac:dyDescent="0.2">
      <c r="A619" s="173" t="s">
        <v>11</v>
      </c>
      <c r="B619" s="170" t="s">
        <v>2409</v>
      </c>
      <c r="C619" s="186"/>
      <c r="D619" s="186"/>
      <c r="E619" s="186"/>
      <c r="F619" s="186"/>
      <c r="G619" s="170" t="s">
        <v>2410</v>
      </c>
      <c r="H619" s="170"/>
      <c r="I619" s="170"/>
      <c r="J619" s="194"/>
      <c r="K619" s="188"/>
      <c r="L619" s="194"/>
      <c r="M619" s="189"/>
      <c r="N619" s="188"/>
      <c r="O619" s="194"/>
      <c r="P619" s="192"/>
      <c r="Q619" s="192"/>
      <c r="R619" s="192"/>
      <c r="S619" s="188"/>
      <c r="T619" s="197"/>
      <c r="U619" s="188"/>
      <c r="V619" s="194"/>
      <c r="W619" s="194"/>
      <c r="X619" s="188"/>
      <c r="Y619" s="194"/>
      <c r="Z619" s="188"/>
      <c r="AA619" s="194"/>
      <c r="AB619" s="189"/>
      <c r="AC619" s="188"/>
      <c r="AD619" s="194"/>
      <c r="AE619" s="188"/>
      <c r="AF619" s="194"/>
      <c r="AG619" s="194"/>
      <c r="AH619" s="188"/>
    </row>
    <row r="620" spans="1:34" ht="17.25" customHeight="1" x14ac:dyDescent="0.2">
      <c r="A620" s="189" t="s">
        <v>13</v>
      </c>
      <c r="B620" s="189" t="s">
        <v>369</v>
      </c>
      <c r="C620" s="189"/>
      <c r="D620" s="188" t="s">
        <v>565</v>
      </c>
      <c r="E620" s="188" t="s">
        <v>17</v>
      </c>
      <c r="F620" s="189"/>
      <c r="G620" s="189"/>
      <c r="H620" s="189"/>
      <c r="I620" s="189"/>
      <c r="J620" s="194" t="s">
        <v>841</v>
      </c>
      <c r="K620" s="188" t="s">
        <v>570</v>
      </c>
      <c r="L620" s="189"/>
      <c r="M620" s="189"/>
      <c r="N620" s="188"/>
      <c r="O620" s="194" t="s">
        <v>2726</v>
      </c>
      <c r="P620" s="192" t="s">
        <v>2424</v>
      </c>
      <c r="Q620" s="192"/>
      <c r="R620" s="192"/>
      <c r="S620" s="188"/>
      <c r="T620" s="197" t="s">
        <v>1499</v>
      </c>
      <c r="U620" s="188" t="s">
        <v>1493</v>
      </c>
      <c r="V620" s="194"/>
      <c r="W620" s="194"/>
      <c r="X620" s="188"/>
      <c r="Y620" s="194" t="s">
        <v>1203</v>
      </c>
      <c r="Z620" s="188" t="s">
        <v>1213</v>
      </c>
      <c r="AA620" s="189"/>
      <c r="AB620" s="189"/>
      <c r="AC620" s="188"/>
      <c r="AD620" s="194" t="s">
        <v>1899</v>
      </c>
      <c r="AE620" s="188" t="s">
        <v>2157</v>
      </c>
      <c r="AF620" s="194"/>
      <c r="AG620" s="194"/>
      <c r="AH620" s="188"/>
    </row>
    <row r="621" spans="1:34" ht="17.25" customHeight="1" x14ac:dyDescent="0.2">
      <c r="A621" s="189" t="s">
        <v>13</v>
      </c>
      <c r="B621" s="189" t="s">
        <v>386</v>
      </c>
      <c r="C621" s="189"/>
      <c r="D621" s="188" t="s">
        <v>574</v>
      </c>
      <c r="E621" s="188" t="s">
        <v>17</v>
      </c>
      <c r="F621" s="189"/>
      <c r="G621" s="189"/>
      <c r="H621" s="189"/>
      <c r="I621" s="189"/>
      <c r="J621" s="194" t="s">
        <v>842</v>
      </c>
      <c r="K621" s="188" t="s">
        <v>572</v>
      </c>
      <c r="L621" s="189"/>
      <c r="M621" s="189"/>
      <c r="N621" s="188"/>
      <c r="O621" s="194" t="s">
        <v>1795</v>
      </c>
      <c r="P621" s="192" t="s">
        <v>2425</v>
      </c>
      <c r="Q621" s="192"/>
      <c r="R621" s="192"/>
      <c r="S621" s="188"/>
      <c r="T621" s="197" t="s">
        <v>1500</v>
      </c>
      <c r="U621" s="188" t="s">
        <v>1495</v>
      </c>
      <c r="V621" s="194"/>
      <c r="W621" s="194"/>
      <c r="X621" s="188"/>
      <c r="Y621" s="194" t="s">
        <v>1205</v>
      </c>
      <c r="Z621" s="188" t="s">
        <v>1214</v>
      </c>
      <c r="AA621" s="189"/>
      <c r="AB621" s="189"/>
      <c r="AC621" s="188"/>
      <c r="AD621" s="194" t="s">
        <v>1900</v>
      </c>
      <c r="AE621" s="188" t="s">
        <v>2158</v>
      </c>
      <c r="AF621" s="194"/>
      <c r="AG621" s="194"/>
      <c r="AH621" s="188"/>
    </row>
    <row r="622" spans="1:34" ht="17.25" customHeight="1" x14ac:dyDescent="0.2">
      <c r="A622" s="195" t="s">
        <v>22</v>
      </c>
      <c r="B622" s="189"/>
      <c r="C622" s="189"/>
      <c r="D622" s="189"/>
      <c r="E622" s="189"/>
      <c r="F622" s="189"/>
      <c r="G622" s="189"/>
      <c r="H622" s="189"/>
      <c r="I622" s="189"/>
      <c r="J622" s="194"/>
      <c r="K622" s="189"/>
      <c r="L622" s="189"/>
      <c r="M622" s="189"/>
      <c r="N622" s="188"/>
      <c r="O622" s="194"/>
      <c r="P622" s="192"/>
      <c r="Q622" s="192"/>
      <c r="R622" s="192"/>
      <c r="S622" s="188"/>
      <c r="T622" s="197"/>
      <c r="U622" s="194"/>
      <c r="V622" s="194"/>
      <c r="W622" s="194"/>
      <c r="X622" s="188"/>
      <c r="Y622" s="189"/>
      <c r="Z622" s="189"/>
      <c r="AA622" s="189"/>
      <c r="AB622" s="189"/>
      <c r="AC622" s="188"/>
      <c r="AD622" s="194"/>
      <c r="AE622" s="194"/>
      <c r="AF622" s="194"/>
      <c r="AG622" s="194"/>
      <c r="AH622" s="188"/>
    </row>
    <row r="623" spans="1:34" ht="17.25" customHeight="1" x14ac:dyDescent="0.2">
      <c r="A623" s="195" t="s">
        <v>12</v>
      </c>
      <c r="B623" s="189" t="s">
        <v>370</v>
      </c>
      <c r="C623" s="189"/>
      <c r="D623" s="189"/>
      <c r="E623" s="189"/>
      <c r="F623" s="188" t="s">
        <v>577</v>
      </c>
      <c r="G623" s="189"/>
      <c r="H623" s="189" t="s">
        <v>76</v>
      </c>
      <c r="I623" s="189"/>
      <c r="J623" s="194" t="s">
        <v>858</v>
      </c>
      <c r="K623" s="189"/>
      <c r="L623" s="189"/>
      <c r="M623" s="189"/>
      <c r="N623" s="188"/>
      <c r="O623" s="194" t="s">
        <v>1796</v>
      </c>
      <c r="P623" s="192"/>
      <c r="Q623" s="192"/>
      <c r="R623" s="192"/>
      <c r="S623" s="188"/>
      <c r="T623" s="197" t="s">
        <v>1501</v>
      </c>
      <c r="U623" s="194"/>
      <c r="V623" s="194"/>
      <c r="W623" s="194"/>
      <c r="X623" s="188"/>
      <c r="Y623" s="194" t="s">
        <v>1209</v>
      </c>
      <c r="Z623" s="189"/>
      <c r="AA623" s="189"/>
      <c r="AB623" s="189"/>
      <c r="AC623" s="188"/>
      <c r="AD623" s="194" t="s">
        <v>1901</v>
      </c>
      <c r="AE623" s="194"/>
      <c r="AF623" s="194"/>
      <c r="AG623" s="194"/>
      <c r="AH623" s="188"/>
    </row>
    <row r="624" spans="1:34" ht="17.25" customHeight="1" x14ac:dyDescent="0.2">
      <c r="A624" s="195" t="s">
        <v>85</v>
      </c>
      <c r="B624" s="194" t="s">
        <v>859</v>
      </c>
      <c r="C624" s="194"/>
      <c r="D624" s="189"/>
      <c r="E624" s="188"/>
      <c r="F624" s="189"/>
      <c r="G624" s="189"/>
      <c r="H624" s="189"/>
      <c r="I624" s="189"/>
      <c r="J624" s="194" t="s">
        <v>371</v>
      </c>
      <c r="K624" s="189"/>
      <c r="L624" s="194" t="s">
        <v>524</v>
      </c>
      <c r="M624" s="189"/>
      <c r="N624" s="188"/>
      <c r="O624" s="194" t="s">
        <v>1797</v>
      </c>
      <c r="P624" s="192"/>
      <c r="Q624" s="192" t="s">
        <v>2422</v>
      </c>
      <c r="R624" s="192"/>
      <c r="S624" s="188"/>
      <c r="T624" s="197" t="s">
        <v>1502</v>
      </c>
      <c r="U624" s="194"/>
      <c r="V624" s="194" t="s">
        <v>1489</v>
      </c>
      <c r="W624" s="194"/>
      <c r="X624" s="188"/>
      <c r="Y624" s="194" t="s">
        <v>1197</v>
      </c>
      <c r="Z624" s="189"/>
      <c r="AA624" s="194" t="s">
        <v>1224</v>
      </c>
      <c r="AB624" s="189"/>
      <c r="AC624" s="188"/>
      <c r="AD624" s="194" t="s">
        <v>1902</v>
      </c>
      <c r="AE624" s="194"/>
      <c r="AF624" s="194" t="s">
        <v>2155</v>
      </c>
      <c r="AG624" s="194"/>
      <c r="AH624" s="188"/>
    </row>
    <row r="625" spans="1:34" ht="17.25" customHeight="1" x14ac:dyDescent="0.2">
      <c r="A625" s="189" t="s">
        <v>13</v>
      </c>
      <c r="B625" s="189" t="s">
        <v>372</v>
      </c>
      <c r="C625" s="189"/>
      <c r="D625" s="188" t="s">
        <v>564</v>
      </c>
      <c r="E625" s="188" t="s">
        <v>17</v>
      </c>
      <c r="F625" s="189"/>
      <c r="G625" s="189"/>
      <c r="H625" s="189"/>
      <c r="I625" s="189"/>
      <c r="J625" s="194" t="s">
        <v>843</v>
      </c>
      <c r="K625" s="188" t="s">
        <v>571</v>
      </c>
      <c r="L625" s="194"/>
      <c r="M625" s="189"/>
      <c r="N625" s="188"/>
      <c r="O625" s="194" t="s">
        <v>2725</v>
      </c>
      <c r="P625" s="192" t="s">
        <v>2426</v>
      </c>
      <c r="Q625" s="192"/>
      <c r="R625" s="192"/>
      <c r="S625" s="188"/>
      <c r="T625" s="197" t="s">
        <v>1503</v>
      </c>
      <c r="U625" s="188" t="s">
        <v>1491</v>
      </c>
      <c r="V625" s="194"/>
      <c r="W625" s="194"/>
      <c r="X625" s="188"/>
      <c r="Y625" s="194" t="s">
        <v>1202</v>
      </c>
      <c r="Z625" s="188" t="s">
        <v>1212</v>
      </c>
      <c r="AA625" s="194"/>
      <c r="AB625" s="189"/>
      <c r="AC625" s="188"/>
      <c r="AD625" s="194" t="s">
        <v>1903</v>
      </c>
      <c r="AE625" s="188" t="s">
        <v>2156</v>
      </c>
      <c r="AF625" s="194"/>
      <c r="AG625" s="194"/>
      <c r="AH625" s="188"/>
    </row>
    <row r="626" spans="1:34" ht="17.25" customHeight="1" x14ac:dyDescent="0.2">
      <c r="A626" s="173" t="s">
        <v>11</v>
      </c>
      <c r="B626" s="170" t="s">
        <v>2411</v>
      </c>
      <c r="C626" s="186"/>
      <c r="D626" s="186"/>
      <c r="E626" s="186"/>
      <c r="F626" s="186"/>
      <c r="G626" s="170" t="s">
        <v>2412</v>
      </c>
      <c r="H626" s="170"/>
      <c r="I626" s="170"/>
      <c r="J626" s="194"/>
      <c r="K626" s="188"/>
      <c r="L626" s="194"/>
      <c r="M626" s="189"/>
      <c r="N626" s="188"/>
      <c r="O626" s="194"/>
      <c r="P626" s="192"/>
      <c r="Q626" s="192"/>
      <c r="R626" s="192"/>
      <c r="S626" s="188"/>
      <c r="T626" s="197"/>
      <c r="U626" s="188"/>
      <c r="V626" s="194"/>
      <c r="W626" s="194"/>
      <c r="X626" s="188"/>
      <c r="Y626" s="194"/>
      <c r="Z626" s="188"/>
      <c r="AA626" s="194"/>
      <c r="AB626" s="189"/>
      <c r="AC626" s="188"/>
      <c r="AD626" s="194"/>
      <c r="AE626" s="188"/>
      <c r="AF626" s="194"/>
      <c r="AG626" s="194"/>
      <c r="AH626" s="188"/>
    </row>
    <row r="627" spans="1:34" ht="17.25" customHeight="1" x14ac:dyDescent="0.2">
      <c r="A627" s="189" t="s">
        <v>13</v>
      </c>
      <c r="B627" s="189" t="s">
        <v>373</v>
      </c>
      <c r="C627" s="189"/>
      <c r="D627" s="188" t="s">
        <v>566</v>
      </c>
      <c r="E627" s="188" t="s">
        <v>17</v>
      </c>
      <c r="F627" s="189"/>
      <c r="G627" s="189"/>
      <c r="H627" s="189"/>
      <c r="I627" s="189"/>
      <c r="J627" s="194" t="s">
        <v>844</v>
      </c>
      <c r="K627" s="188" t="s">
        <v>570</v>
      </c>
      <c r="L627" s="189"/>
      <c r="M627" s="189"/>
      <c r="N627" s="188"/>
      <c r="O627" s="194" t="s">
        <v>2727</v>
      </c>
      <c r="P627" s="192" t="s">
        <v>2424</v>
      </c>
      <c r="Q627" s="192"/>
      <c r="R627" s="192"/>
      <c r="S627" s="188"/>
      <c r="T627" s="197" t="s">
        <v>1504</v>
      </c>
      <c r="U627" s="188" t="s">
        <v>1493</v>
      </c>
      <c r="V627" s="194"/>
      <c r="W627" s="194"/>
      <c r="X627" s="188"/>
      <c r="Y627" s="194" t="s">
        <v>1204</v>
      </c>
      <c r="Z627" s="188" t="s">
        <v>1213</v>
      </c>
      <c r="AA627" s="189"/>
      <c r="AB627" s="189"/>
      <c r="AC627" s="188"/>
      <c r="AD627" s="194" t="s">
        <v>1904</v>
      </c>
      <c r="AE627" s="188" t="s">
        <v>2157</v>
      </c>
      <c r="AF627" s="194"/>
      <c r="AG627" s="194"/>
      <c r="AH627" s="188"/>
    </row>
    <row r="628" spans="1:34" ht="17.25" customHeight="1" x14ac:dyDescent="0.2">
      <c r="A628" s="189" t="s">
        <v>13</v>
      </c>
      <c r="B628" s="189" t="s">
        <v>387</v>
      </c>
      <c r="C628" s="189"/>
      <c r="D628" s="188" t="s">
        <v>575</v>
      </c>
      <c r="E628" s="188" t="s">
        <v>17</v>
      </c>
      <c r="F628" s="189"/>
      <c r="G628" s="189"/>
      <c r="H628" s="189"/>
      <c r="I628" s="189"/>
      <c r="J628" s="194" t="s">
        <v>845</v>
      </c>
      <c r="K628" s="188" t="s">
        <v>572</v>
      </c>
      <c r="L628" s="189"/>
      <c r="M628" s="189"/>
      <c r="N628" s="188"/>
      <c r="O628" s="194" t="s">
        <v>1798</v>
      </c>
      <c r="P628" s="192" t="s">
        <v>2425</v>
      </c>
      <c r="Q628" s="192"/>
      <c r="R628" s="192"/>
      <c r="S628" s="188"/>
      <c r="T628" s="197" t="s">
        <v>1505</v>
      </c>
      <c r="U628" s="188" t="s">
        <v>1495</v>
      </c>
      <c r="V628" s="194"/>
      <c r="W628" s="194"/>
      <c r="X628" s="188"/>
      <c r="Y628" s="194" t="s">
        <v>1206</v>
      </c>
      <c r="Z628" s="188" t="s">
        <v>1214</v>
      </c>
      <c r="AA628" s="189"/>
      <c r="AB628" s="189"/>
      <c r="AC628" s="188"/>
      <c r="AD628" s="194" t="s">
        <v>1905</v>
      </c>
      <c r="AE628" s="188" t="s">
        <v>2158</v>
      </c>
      <c r="AF628" s="194"/>
      <c r="AG628" s="194"/>
      <c r="AH628" s="188"/>
    </row>
    <row r="629" spans="1:34" ht="17.25" customHeight="1" x14ac:dyDescent="0.2">
      <c r="A629" s="195" t="s">
        <v>22</v>
      </c>
      <c r="B629" s="189"/>
      <c r="C629" s="189"/>
      <c r="D629" s="189"/>
      <c r="E629" s="189"/>
      <c r="F629" s="189"/>
      <c r="G629" s="189"/>
      <c r="H629" s="189"/>
      <c r="I629" s="189"/>
      <c r="J629" s="194"/>
      <c r="K629" s="189"/>
      <c r="L629" s="189"/>
      <c r="M629" s="189"/>
      <c r="N629" s="188"/>
      <c r="O629" s="194"/>
      <c r="P629" s="192"/>
      <c r="Q629" s="192"/>
      <c r="R629" s="192"/>
      <c r="S629" s="188"/>
      <c r="T629" s="197"/>
      <c r="U629" s="194"/>
      <c r="V629" s="194"/>
      <c r="W629" s="194"/>
      <c r="X629" s="188"/>
      <c r="Y629" s="189"/>
      <c r="Z629" s="189"/>
      <c r="AA629" s="189"/>
      <c r="AB629" s="189"/>
      <c r="AC629" s="188"/>
      <c r="AD629" s="194"/>
      <c r="AE629" s="194"/>
      <c r="AF629" s="194"/>
      <c r="AG629" s="194"/>
      <c r="AH629" s="188"/>
    </row>
    <row r="630" spans="1:34" ht="17.25" customHeight="1" x14ac:dyDescent="0.2">
      <c r="A630" s="189" t="s">
        <v>2556</v>
      </c>
      <c r="B630" s="189" t="s">
        <v>374</v>
      </c>
      <c r="C630" s="189"/>
      <c r="D630" s="189"/>
      <c r="E630" s="188" t="s">
        <v>17</v>
      </c>
      <c r="F630" s="189"/>
      <c r="G630" s="189"/>
      <c r="H630" s="189"/>
      <c r="I630" s="189"/>
      <c r="J630" s="194" t="s">
        <v>846</v>
      </c>
      <c r="K630" s="189"/>
      <c r="L630" s="189"/>
      <c r="M630" s="189"/>
      <c r="N630" s="188"/>
      <c r="O630" s="194" t="s">
        <v>1799</v>
      </c>
      <c r="P630" s="192"/>
      <c r="Q630" s="192"/>
      <c r="R630" s="192"/>
      <c r="S630" s="188"/>
      <c r="T630" s="197" t="s">
        <v>1506</v>
      </c>
      <c r="U630" s="194"/>
      <c r="V630" s="194"/>
      <c r="W630" s="194"/>
      <c r="X630" s="188"/>
      <c r="Y630" s="194" t="s">
        <v>1210</v>
      </c>
      <c r="Z630" s="189"/>
      <c r="AA630" s="189"/>
      <c r="AB630" s="189"/>
      <c r="AC630" s="188"/>
      <c r="AD630" s="194" t="s">
        <v>2159</v>
      </c>
      <c r="AE630" s="194"/>
      <c r="AF630" s="194"/>
      <c r="AG630" s="194"/>
      <c r="AH630" s="188"/>
    </row>
    <row r="631" spans="1:34" ht="17.25" customHeight="1" x14ac:dyDescent="0.2">
      <c r="A631" s="194" t="s">
        <v>11</v>
      </c>
      <c r="B631" s="194" t="s">
        <v>2622</v>
      </c>
      <c r="C631" s="189"/>
      <c r="D631" s="189"/>
      <c r="E631" s="188"/>
      <c r="F631" s="189"/>
      <c r="G631" s="194" t="s">
        <v>2633</v>
      </c>
      <c r="H631" s="189"/>
      <c r="I631" s="189"/>
      <c r="J631" s="194"/>
      <c r="K631" s="189"/>
      <c r="L631" s="189"/>
      <c r="M631" s="189"/>
      <c r="N631" s="188"/>
      <c r="O631" s="194"/>
      <c r="P631" s="192"/>
      <c r="Q631" s="192"/>
      <c r="R631" s="192"/>
      <c r="S631" s="188"/>
      <c r="T631" s="197"/>
      <c r="U631" s="194"/>
      <c r="V631" s="194"/>
      <c r="W631" s="194"/>
      <c r="X631" s="188"/>
      <c r="Y631" s="194"/>
      <c r="Z631" s="189"/>
      <c r="AA631" s="189"/>
      <c r="AB631" s="189"/>
      <c r="AC631" s="188"/>
      <c r="AD631" s="194"/>
      <c r="AE631" s="194"/>
      <c r="AF631" s="194"/>
      <c r="AG631" s="194"/>
      <c r="AH631" s="188"/>
    </row>
    <row r="632" spans="1:34" ht="17.25" customHeight="1" x14ac:dyDescent="0.2">
      <c r="A632" s="194" t="s">
        <v>11</v>
      </c>
      <c r="B632" s="194" t="s">
        <v>2623</v>
      </c>
      <c r="C632" s="189"/>
      <c r="D632" s="189"/>
      <c r="E632" s="188"/>
      <c r="F632" s="189"/>
      <c r="G632" s="194" t="s">
        <v>2634</v>
      </c>
      <c r="H632" s="189"/>
      <c r="I632" s="189"/>
      <c r="J632" s="194"/>
      <c r="K632" s="189"/>
      <c r="L632" s="189"/>
      <c r="M632" s="189"/>
      <c r="N632" s="188"/>
      <c r="O632" s="194"/>
      <c r="P632" s="192"/>
      <c r="Q632" s="192"/>
      <c r="R632" s="192"/>
      <c r="S632" s="188"/>
      <c r="T632" s="197"/>
      <c r="U632" s="194"/>
      <c r="V632" s="194"/>
      <c r="W632" s="194"/>
      <c r="X632" s="188"/>
      <c r="Y632" s="194"/>
      <c r="Z632" s="189"/>
      <c r="AA632" s="189"/>
      <c r="AB632" s="189"/>
      <c r="AC632" s="188"/>
      <c r="AD632" s="194"/>
      <c r="AE632" s="194"/>
      <c r="AF632" s="194"/>
      <c r="AG632" s="194"/>
      <c r="AH632" s="188"/>
    </row>
    <row r="633" spans="1:34" ht="17.25" customHeight="1" x14ac:dyDescent="0.2">
      <c r="A633" s="194" t="s">
        <v>11</v>
      </c>
      <c r="B633" s="194" t="s">
        <v>2624</v>
      </c>
      <c r="C633" s="189"/>
      <c r="D633" s="189"/>
      <c r="E633" s="188"/>
      <c r="F633" s="189"/>
      <c r="G633" s="194" t="s">
        <v>2632</v>
      </c>
      <c r="H633" s="189"/>
      <c r="I633" s="189"/>
      <c r="J633" s="194"/>
      <c r="K633" s="189"/>
      <c r="L633" s="189"/>
      <c r="M633" s="189"/>
      <c r="N633" s="188"/>
      <c r="O633" s="194"/>
      <c r="P633" s="192"/>
      <c r="Q633" s="192"/>
      <c r="R633" s="192"/>
      <c r="S633" s="188"/>
      <c r="T633" s="197"/>
      <c r="U633" s="194"/>
      <c r="V633" s="194"/>
      <c r="W633" s="194"/>
      <c r="X633" s="188"/>
      <c r="Y633" s="194"/>
      <c r="Z633" s="189"/>
      <c r="AA633" s="189"/>
      <c r="AB633" s="189"/>
      <c r="AC633" s="188"/>
      <c r="AD633" s="194"/>
      <c r="AE633" s="194"/>
      <c r="AF633" s="194"/>
      <c r="AG633" s="194"/>
      <c r="AH633" s="188"/>
    </row>
    <row r="634" spans="1:34" ht="17.25" customHeight="1" x14ac:dyDescent="0.2">
      <c r="A634" s="195" t="s">
        <v>22</v>
      </c>
      <c r="B634" s="189"/>
      <c r="C634" s="189"/>
      <c r="D634" s="189"/>
      <c r="E634" s="189"/>
      <c r="F634" s="189"/>
      <c r="G634" s="189"/>
      <c r="H634" s="189"/>
      <c r="I634" s="189"/>
      <c r="J634" s="194"/>
      <c r="K634" s="189"/>
      <c r="L634" s="189"/>
      <c r="M634" s="189"/>
      <c r="N634" s="188"/>
      <c r="O634" s="194"/>
      <c r="P634" s="192"/>
      <c r="Q634" s="192"/>
      <c r="R634" s="192"/>
      <c r="S634" s="188"/>
      <c r="T634" s="197"/>
      <c r="U634" s="194"/>
      <c r="V634" s="194"/>
      <c r="W634" s="194"/>
      <c r="X634" s="188"/>
      <c r="Y634" s="189"/>
      <c r="Z634" s="189"/>
      <c r="AA634" s="189"/>
      <c r="AB634" s="189"/>
      <c r="AC634" s="188"/>
      <c r="AD634" s="194"/>
      <c r="AE634" s="194"/>
      <c r="AF634" s="194"/>
      <c r="AG634" s="194"/>
      <c r="AH634" s="188"/>
    </row>
    <row r="635" spans="1:34" ht="17.25" customHeight="1" x14ac:dyDescent="0.2">
      <c r="A635" s="195" t="s">
        <v>12</v>
      </c>
      <c r="B635" s="189" t="s">
        <v>499</v>
      </c>
      <c r="C635" s="189"/>
      <c r="D635" s="189"/>
      <c r="E635" s="189"/>
      <c r="F635" s="189"/>
      <c r="G635" s="189"/>
      <c r="H635" s="189"/>
      <c r="I635" s="189"/>
      <c r="J635" s="190" t="s">
        <v>498</v>
      </c>
      <c r="K635" s="189"/>
      <c r="L635" s="189"/>
      <c r="M635" s="189"/>
      <c r="N635" s="188"/>
      <c r="O635" s="190" t="s">
        <v>1800</v>
      </c>
      <c r="P635" s="192"/>
      <c r="Q635" s="192"/>
      <c r="R635" s="192"/>
      <c r="S635" s="188"/>
      <c r="T635" s="196" t="s">
        <v>1507</v>
      </c>
      <c r="U635" s="194"/>
      <c r="V635" s="194"/>
      <c r="W635" s="194"/>
      <c r="X635" s="188"/>
      <c r="Y635" s="190" t="s">
        <v>1215</v>
      </c>
      <c r="Z635" s="189"/>
      <c r="AA635" s="189"/>
      <c r="AB635" s="189"/>
      <c r="AC635" s="188"/>
      <c r="AD635" s="190" t="s">
        <v>1906</v>
      </c>
      <c r="AE635" s="194"/>
      <c r="AF635" s="194"/>
      <c r="AG635" s="194"/>
      <c r="AH635" s="188"/>
    </row>
    <row r="636" spans="1:34" ht="17.25" customHeight="1" x14ac:dyDescent="0.2">
      <c r="A636" s="189" t="s">
        <v>2556</v>
      </c>
      <c r="B636" s="189" t="s">
        <v>375</v>
      </c>
      <c r="C636" s="189"/>
      <c r="D636" s="189"/>
      <c r="E636" s="188" t="s">
        <v>17</v>
      </c>
      <c r="F636" s="194" t="s">
        <v>354</v>
      </c>
      <c r="G636" s="189"/>
      <c r="H636" s="189"/>
      <c r="I636" s="189"/>
      <c r="J636" s="194" t="s">
        <v>1241</v>
      </c>
      <c r="K636" s="189"/>
      <c r="L636" s="189"/>
      <c r="M636" s="189"/>
      <c r="N636" s="188"/>
      <c r="O636" s="194" t="s">
        <v>1811</v>
      </c>
      <c r="P636" s="192"/>
      <c r="Q636" s="192"/>
      <c r="R636" s="192"/>
      <c r="S636" s="188"/>
      <c r="T636" s="197" t="s">
        <v>1521</v>
      </c>
      <c r="U636" s="194"/>
      <c r="V636" s="194"/>
      <c r="W636" s="194"/>
      <c r="X636" s="188"/>
      <c r="Y636" s="194" t="s">
        <v>1216</v>
      </c>
      <c r="Z636" s="189"/>
      <c r="AA636" s="189"/>
      <c r="AB636" s="189"/>
      <c r="AC636" s="188"/>
      <c r="AD636" s="194" t="s">
        <v>1907</v>
      </c>
      <c r="AE636" s="194"/>
      <c r="AF636" s="194"/>
      <c r="AG636" s="194"/>
      <c r="AH636" s="188"/>
    </row>
    <row r="637" spans="1:34" ht="17.25" customHeight="1" x14ac:dyDescent="0.2">
      <c r="A637" s="189" t="s">
        <v>13</v>
      </c>
      <c r="B637" s="189" t="s">
        <v>376</v>
      </c>
      <c r="C637" s="189"/>
      <c r="D637" s="188" t="s">
        <v>15</v>
      </c>
      <c r="E637" s="188" t="s">
        <v>17</v>
      </c>
      <c r="F637" s="194" t="s">
        <v>1813</v>
      </c>
      <c r="G637" s="189"/>
      <c r="H637" s="189"/>
      <c r="I637" s="189"/>
      <c r="J637" s="194" t="s">
        <v>847</v>
      </c>
      <c r="K637" s="188" t="s">
        <v>598</v>
      </c>
      <c r="L637" s="189"/>
      <c r="M637" s="189"/>
      <c r="N637" s="188"/>
      <c r="O637" s="194" t="s">
        <v>1801</v>
      </c>
      <c r="P637" s="192" t="s">
        <v>2421</v>
      </c>
      <c r="Q637" s="192"/>
      <c r="R637" s="192"/>
      <c r="S637" s="188"/>
      <c r="T637" s="197" t="s">
        <v>1508</v>
      </c>
      <c r="U637" s="194" t="s">
        <v>1253</v>
      </c>
      <c r="V637" s="194"/>
      <c r="W637" s="194"/>
      <c r="X637" s="188"/>
      <c r="Y637" s="194" t="s">
        <v>1217</v>
      </c>
      <c r="Z637" s="188" t="s">
        <v>1211</v>
      </c>
      <c r="AA637" s="189"/>
      <c r="AB637" s="189"/>
      <c r="AC637" s="188"/>
      <c r="AD637" s="194" t="s">
        <v>2160</v>
      </c>
      <c r="AE637" s="188" t="s">
        <v>1996</v>
      </c>
      <c r="AF637" s="194"/>
      <c r="AG637" s="194"/>
      <c r="AH637" s="188"/>
    </row>
    <row r="638" spans="1:34" ht="17.25" customHeight="1" x14ac:dyDescent="0.2">
      <c r="A638" s="189" t="s">
        <v>13</v>
      </c>
      <c r="B638" s="189" t="s">
        <v>377</v>
      </c>
      <c r="C638" s="189"/>
      <c r="D638" s="188" t="s">
        <v>15</v>
      </c>
      <c r="E638" s="188" t="s">
        <v>17</v>
      </c>
      <c r="F638" s="194" t="s">
        <v>1813</v>
      </c>
      <c r="G638" s="189"/>
      <c r="H638" s="189"/>
      <c r="I638" s="189"/>
      <c r="J638" s="194" t="s">
        <v>848</v>
      </c>
      <c r="K638" s="188" t="s">
        <v>598</v>
      </c>
      <c r="L638" s="189"/>
      <c r="M638" s="189"/>
      <c r="N638" s="188"/>
      <c r="O638" s="194" t="s">
        <v>1802</v>
      </c>
      <c r="P638" s="192" t="s">
        <v>2421</v>
      </c>
      <c r="Q638" s="192"/>
      <c r="R638" s="192"/>
      <c r="S638" s="188"/>
      <c r="T638" s="197" t="s">
        <v>1509</v>
      </c>
      <c r="U638" s="194" t="s">
        <v>1253</v>
      </c>
      <c r="V638" s="194"/>
      <c r="W638" s="194"/>
      <c r="X638" s="188"/>
      <c r="Y638" s="194" t="s">
        <v>1219</v>
      </c>
      <c r="Z638" s="188" t="s">
        <v>1211</v>
      </c>
      <c r="AA638" s="189"/>
      <c r="AB638" s="189"/>
      <c r="AC638" s="188"/>
      <c r="AD638" s="194" t="s">
        <v>2161</v>
      </c>
      <c r="AE638" s="188" t="s">
        <v>1996</v>
      </c>
      <c r="AF638" s="194"/>
      <c r="AG638" s="194"/>
      <c r="AH638" s="188"/>
    </row>
    <row r="639" spans="1:34" ht="17.25" customHeight="1" x14ac:dyDescent="0.2">
      <c r="A639" s="189" t="s">
        <v>13</v>
      </c>
      <c r="B639" s="189" t="s">
        <v>378</v>
      </c>
      <c r="C639" s="189"/>
      <c r="D639" s="188" t="s">
        <v>15</v>
      </c>
      <c r="E639" s="188" t="s">
        <v>17</v>
      </c>
      <c r="F639" s="194" t="s">
        <v>1813</v>
      </c>
      <c r="G639" s="189"/>
      <c r="H639" s="189"/>
      <c r="I639" s="189"/>
      <c r="J639" s="194" t="s">
        <v>849</v>
      </c>
      <c r="K639" s="188" t="s">
        <v>598</v>
      </c>
      <c r="L639" s="189"/>
      <c r="M639" s="189"/>
      <c r="N639" s="188"/>
      <c r="O639" s="194" t="s">
        <v>1803</v>
      </c>
      <c r="P639" s="192" t="s">
        <v>2421</v>
      </c>
      <c r="Q639" s="192"/>
      <c r="R639" s="192"/>
      <c r="S639" s="188"/>
      <c r="T639" s="197" t="s">
        <v>1510</v>
      </c>
      <c r="U639" s="194" t="s">
        <v>1253</v>
      </c>
      <c r="V639" s="194"/>
      <c r="W639" s="194"/>
      <c r="X639" s="188"/>
      <c r="Y639" s="194" t="s">
        <v>1218</v>
      </c>
      <c r="Z639" s="188" t="s">
        <v>1211</v>
      </c>
      <c r="AA639" s="189"/>
      <c r="AB639" s="189"/>
      <c r="AC639" s="188"/>
      <c r="AD639" s="194" t="s">
        <v>2162</v>
      </c>
      <c r="AE639" s="188" t="s">
        <v>1996</v>
      </c>
      <c r="AF639" s="194"/>
      <c r="AG639" s="194"/>
      <c r="AH639" s="188"/>
    </row>
    <row r="640" spans="1:34" ht="17.25" customHeight="1" x14ac:dyDescent="0.2">
      <c r="A640" s="189" t="s">
        <v>379</v>
      </c>
      <c r="B640" s="189" t="s">
        <v>380</v>
      </c>
      <c r="C640" s="189"/>
      <c r="D640" s="188" t="s">
        <v>1244</v>
      </c>
      <c r="E640" s="188" t="s">
        <v>17</v>
      </c>
      <c r="F640" s="194" t="s">
        <v>1813</v>
      </c>
      <c r="G640" s="189"/>
      <c r="H640" s="189"/>
      <c r="I640" s="189"/>
      <c r="J640" s="194" t="s">
        <v>850</v>
      </c>
      <c r="K640" s="188" t="s">
        <v>560</v>
      </c>
      <c r="L640" s="194" t="s">
        <v>1245</v>
      </c>
      <c r="M640" s="189"/>
      <c r="N640" s="188"/>
      <c r="O640" s="194" t="s">
        <v>1804</v>
      </c>
      <c r="P640" s="192" t="s">
        <v>2427</v>
      </c>
      <c r="Q640" s="192" t="s">
        <v>2428</v>
      </c>
      <c r="R640" s="192"/>
      <c r="S640" s="188"/>
      <c r="T640" s="197" t="s">
        <v>1511</v>
      </c>
      <c r="U640" s="188" t="s">
        <v>1512</v>
      </c>
      <c r="V640" s="194" t="s">
        <v>1489</v>
      </c>
      <c r="W640" s="194"/>
      <c r="X640" s="188"/>
      <c r="Y640" s="194" t="s">
        <v>1220</v>
      </c>
      <c r="Z640" s="188" t="s">
        <v>1222</v>
      </c>
      <c r="AA640" s="194" t="s">
        <v>1224</v>
      </c>
      <c r="AB640" s="189"/>
      <c r="AC640" s="188"/>
      <c r="AD640" s="194" t="s">
        <v>1908</v>
      </c>
      <c r="AE640" s="188" t="s">
        <v>1909</v>
      </c>
      <c r="AF640" s="194" t="s">
        <v>2155</v>
      </c>
      <c r="AG640" s="194"/>
      <c r="AH640" s="188"/>
    </row>
    <row r="641" spans="1:34" ht="17.25" customHeight="1" x14ac:dyDescent="0.2">
      <c r="A641" s="189" t="s">
        <v>379</v>
      </c>
      <c r="B641" s="189" t="s">
        <v>381</v>
      </c>
      <c r="C641" s="189"/>
      <c r="D641" s="188" t="s">
        <v>1242</v>
      </c>
      <c r="E641" s="188" t="s">
        <v>17</v>
      </c>
      <c r="F641" s="194" t="s">
        <v>1813</v>
      </c>
      <c r="G641" s="189"/>
      <c r="H641" s="189"/>
      <c r="I641" s="189"/>
      <c r="J641" s="194" t="s">
        <v>851</v>
      </c>
      <c r="K641" s="188" t="s">
        <v>561</v>
      </c>
      <c r="L641" s="194" t="s">
        <v>1243</v>
      </c>
      <c r="M641" s="189"/>
      <c r="N641" s="188"/>
      <c r="O641" s="194" t="s">
        <v>1805</v>
      </c>
      <c r="P641" s="192" t="s">
        <v>2429</v>
      </c>
      <c r="Q641" s="198" t="s">
        <v>2430</v>
      </c>
      <c r="R641" s="192"/>
      <c r="S641" s="188"/>
      <c r="T641" s="197" t="s">
        <v>1513</v>
      </c>
      <c r="U641" s="188" t="s">
        <v>1514</v>
      </c>
      <c r="V641" s="65" t="s">
        <v>1522</v>
      </c>
      <c r="W641" s="194"/>
      <c r="X641" s="188"/>
      <c r="Y641" s="194" t="s">
        <v>1221</v>
      </c>
      <c r="Z641" s="188" t="s">
        <v>1223</v>
      </c>
      <c r="AA641" s="65" t="s">
        <v>1815</v>
      </c>
      <c r="AB641" s="189"/>
      <c r="AC641" s="188"/>
      <c r="AD641" s="194" t="s">
        <v>1910</v>
      </c>
      <c r="AE641" s="188" t="s">
        <v>1911</v>
      </c>
      <c r="AF641" s="194" t="s">
        <v>2163</v>
      </c>
      <c r="AG641" s="194"/>
      <c r="AH641" s="188"/>
    </row>
    <row r="642" spans="1:34" ht="17.25" customHeight="1" x14ac:dyDescent="0.2">
      <c r="A642" s="194" t="s">
        <v>11</v>
      </c>
      <c r="B642" s="194" t="s">
        <v>2630</v>
      </c>
      <c r="C642" s="189"/>
      <c r="D642" s="188"/>
      <c r="E642" s="188"/>
      <c r="F642" s="194" t="s">
        <v>2631</v>
      </c>
      <c r="G642" s="194" t="s">
        <v>2635</v>
      </c>
      <c r="H642" s="189"/>
      <c r="I642" s="189"/>
      <c r="J642" s="194"/>
      <c r="K642" s="188"/>
      <c r="L642" s="194"/>
      <c r="M642" s="189"/>
      <c r="N642" s="188"/>
      <c r="O642" s="194"/>
      <c r="P642" s="192"/>
      <c r="Q642" s="198"/>
      <c r="R642" s="192"/>
      <c r="S642" s="188"/>
      <c r="T642" s="197"/>
      <c r="U642" s="188"/>
      <c r="V642" s="65"/>
      <c r="W642" s="194"/>
      <c r="X642" s="188"/>
      <c r="Y642" s="194"/>
      <c r="Z642" s="188"/>
      <c r="AA642" s="65"/>
      <c r="AB642" s="189"/>
      <c r="AC642" s="188"/>
      <c r="AD642" s="194"/>
      <c r="AE642" s="188"/>
      <c r="AF642" s="194"/>
      <c r="AG642" s="194"/>
      <c r="AH642" s="188"/>
    </row>
    <row r="643" spans="1:34" ht="17.25" customHeight="1" x14ac:dyDescent="0.2">
      <c r="A643" s="195" t="s">
        <v>22</v>
      </c>
      <c r="B643" s="189"/>
      <c r="C643" s="189"/>
      <c r="D643" s="188"/>
      <c r="E643" s="189"/>
      <c r="F643" s="189"/>
      <c r="G643" s="189"/>
      <c r="H643" s="189"/>
      <c r="I643" s="189"/>
      <c r="J643" s="194"/>
      <c r="K643" s="189"/>
      <c r="L643" s="189"/>
      <c r="M643" s="189"/>
      <c r="N643" s="188"/>
      <c r="O643" s="194"/>
      <c r="P643" s="192"/>
      <c r="Q643" s="192"/>
      <c r="R643" s="192"/>
      <c r="S643" s="188"/>
      <c r="T643" s="197"/>
      <c r="U643" s="194"/>
      <c r="V643" s="194"/>
      <c r="W643" s="194"/>
      <c r="X643" s="188"/>
      <c r="Y643" s="189"/>
      <c r="Z643" s="189"/>
      <c r="AA643" s="189"/>
      <c r="AB643" s="189"/>
      <c r="AC643" s="188"/>
      <c r="AD643" s="194"/>
      <c r="AE643" s="194"/>
      <c r="AF643" s="194"/>
      <c r="AG643" s="194"/>
      <c r="AH643" s="188"/>
    </row>
    <row r="644" spans="1:34" ht="17.25" customHeight="1" x14ac:dyDescent="0.2">
      <c r="A644" s="195" t="s">
        <v>12</v>
      </c>
      <c r="B644" s="189" t="s">
        <v>497</v>
      </c>
      <c r="C644" s="189"/>
      <c r="D644" s="188"/>
      <c r="E644" s="189"/>
      <c r="F644" s="194" t="s">
        <v>1813</v>
      </c>
      <c r="G644" s="189"/>
      <c r="H644" s="189"/>
      <c r="I644" s="189"/>
      <c r="J644" s="190" t="s">
        <v>496</v>
      </c>
      <c r="K644" s="189"/>
      <c r="L644" s="189"/>
      <c r="M644" s="189"/>
      <c r="N644" s="188"/>
      <c r="O644" s="190" t="s">
        <v>1806</v>
      </c>
      <c r="P644" s="192"/>
      <c r="Q644" s="192"/>
      <c r="R644" s="192"/>
      <c r="S644" s="188"/>
      <c r="T644" s="196" t="s">
        <v>496</v>
      </c>
      <c r="U644" s="194"/>
      <c r="V644" s="194"/>
      <c r="W644" s="194"/>
      <c r="X644" s="188"/>
      <c r="Y644" s="190" t="s">
        <v>1225</v>
      </c>
      <c r="Z644" s="189"/>
      <c r="AA644" s="189"/>
      <c r="AB644" s="189"/>
      <c r="AC644" s="188"/>
      <c r="AD644" s="190" t="s">
        <v>1912</v>
      </c>
      <c r="AE644" s="194"/>
      <c r="AF644" s="194"/>
      <c r="AG644" s="194"/>
      <c r="AH644" s="188"/>
    </row>
    <row r="645" spans="1:34" ht="17.25" customHeight="1" x14ac:dyDescent="0.2">
      <c r="A645" s="189" t="s">
        <v>13</v>
      </c>
      <c r="B645" s="189" t="s">
        <v>382</v>
      </c>
      <c r="C645" s="189"/>
      <c r="D645" s="188" t="s">
        <v>15</v>
      </c>
      <c r="E645" s="188" t="s">
        <v>17</v>
      </c>
      <c r="F645" s="189"/>
      <c r="G645" s="189"/>
      <c r="H645" s="189"/>
      <c r="I645" s="189"/>
      <c r="J645" s="194" t="s">
        <v>852</v>
      </c>
      <c r="K645" s="188" t="s">
        <v>598</v>
      </c>
      <c r="L645" s="189"/>
      <c r="M645" s="189"/>
      <c r="N645" s="188"/>
      <c r="O645" s="194" t="s">
        <v>1807</v>
      </c>
      <c r="P645" s="192" t="s">
        <v>2421</v>
      </c>
      <c r="Q645" s="192"/>
      <c r="R645" s="192"/>
      <c r="S645" s="188"/>
      <c r="T645" s="197" t="s">
        <v>1515</v>
      </c>
      <c r="U645" s="194" t="s">
        <v>1253</v>
      </c>
      <c r="V645" s="194"/>
      <c r="W645" s="194"/>
      <c r="X645" s="188"/>
      <c r="Y645" s="194" t="s">
        <v>1226</v>
      </c>
      <c r="Z645" s="188" t="s">
        <v>1211</v>
      </c>
      <c r="AA645" s="189"/>
      <c r="AB645" s="189"/>
      <c r="AC645" s="188"/>
      <c r="AD645" s="194" t="s">
        <v>2164</v>
      </c>
      <c r="AE645" s="188" t="s">
        <v>1996</v>
      </c>
      <c r="AF645" s="194"/>
      <c r="AG645" s="194"/>
      <c r="AH645" s="188"/>
    </row>
    <row r="646" spans="1:34" ht="17.25" customHeight="1" x14ac:dyDescent="0.2">
      <c r="A646" s="189" t="s">
        <v>379</v>
      </c>
      <c r="B646" s="189" t="s">
        <v>383</v>
      </c>
      <c r="C646" s="189"/>
      <c r="D646" s="188" t="s">
        <v>1246</v>
      </c>
      <c r="E646" s="188" t="s">
        <v>17</v>
      </c>
      <c r="F646" s="189"/>
      <c r="G646" s="189"/>
      <c r="H646" s="189"/>
      <c r="I646" s="189"/>
      <c r="J646" s="194" t="s">
        <v>853</v>
      </c>
      <c r="K646" s="188" t="s">
        <v>562</v>
      </c>
      <c r="L646" s="194" t="s">
        <v>1245</v>
      </c>
      <c r="M646" s="189"/>
      <c r="N646" s="188"/>
      <c r="O646" s="194" t="s">
        <v>1808</v>
      </c>
      <c r="P646" s="192" t="s">
        <v>2431</v>
      </c>
      <c r="Q646" s="192" t="s">
        <v>2428</v>
      </c>
      <c r="R646" s="192"/>
      <c r="S646" s="188"/>
      <c r="T646" s="197" t="s">
        <v>1516</v>
      </c>
      <c r="U646" s="188" t="s">
        <v>1517</v>
      </c>
      <c r="V646" s="194" t="s">
        <v>1489</v>
      </c>
      <c r="W646" s="194"/>
      <c r="X646" s="188"/>
      <c r="Y646" s="194" t="s">
        <v>1227</v>
      </c>
      <c r="Z646" s="188" t="s">
        <v>1228</v>
      </c>
      <c r="AA646" s="194" t="s">
        <v>1224</v>
      </c>
      <c r="AB646" s="189"/>
      <c r="AC646" s="188"/>
      <c r="AD646" s="194" t="s">
        <v>1913</v>
      </c>
      <c r="AE646" s="188" t="s">
        <v>1914</v>
      </c>
      <c r="AF646" s="194" t="s">
        <v>2155</v>
      </c>
      <c r="AG646" s="194"/>
      <c r="AH646" s="188"/>
    </row>
    <row r="647" spans="1:34" ht="17.25" customHeight="1" x14ac:dyDescent="0.2">
      <c r="A647" s="195" t="s">
        <v>22</v>
      </c>
      <c r="B647" s="189"/>
      <c r="C647" s="189"/>
      <c r="D647" s="188"/>
      <c r="E647" s="189"/>
      <c r="F647" s="189"/>
      <c r="G647" s="189"/>
      <c r="H647" s="189"/>
      <c r="I647" s="189"/>
      <c r="J647" s="194"/>
      <c r="K647" s="189"/>
      <c r="L647" s="189"/>
      <c r="M647" s="189"/>
      <c r="N647" s="188"/>
      <c r="O647" s="194"/>
      <c r="P647" s="192"/>
      <c r="Q647" s="192"/>
      <c r="R647" s="192"/>
      <c r="S647" s="188"/>
      <c r="T647" s="197"/>
      <c r="U647" s="194"/>
      <c r="V647" s="194"/>
      <c r="W647" s="194"/>
      <c r="X647" s="188"/>
      <c r="Y647" s="189"/>
      <c r="Z647" s="189"/>
      <c r="AA647" s="189"/>
      <c r="AB647" s="189"/>
      <c r="AC647" s="188"/>
      <c r="AD647" s="194"/>
      <c r="AE647" s="194"/>
      <c r="AF647" s="194"/>
      <c r="AG647" s="194"/>
      <c r="AH647" s="188"/>
    </row>
    <row r="648" spans="1:34" ht="17.25" customHeight="1" x14ac:dyDescent="0.2">
      <c r="A648" s="195" t="s">
        <v>12</v>
      </c>
      <c r="B648" s="189" t="s">
        <v>502</v>
      </c>
      <c r="C648" s="189"/>
      <c r="D648" s="188"/>
      <c r="E648" s="189"/>
      <c r="F648" s="194" t="s">
        <v>1813</v>
      </c>
      <c r="G648" s="189"/>
      <c r="H648" s="189"/>
      <c r="I648" s="189"/>
      <c r="J648" s="190" t="s">
        <v>503</v>
      </c>
      <c r="K648" s="189"/>
      <c r="L648" s="189"/>
      <c r="M648" s="189"/>
      <c r="N648" s="188"/>
      <c r="O648" s="190" t="s">
        <v>1809</v>
      </c>
      <c r="P648" s="192"/>
      <c r="Q648" s="192"/>
      <c r="R648" s="192"/>
      <c r="S648" s="188"/>
      <c r="T648" s="196" t="s">
        <v>1518</v>
      </c>
      <c r="U648" s="194"/>
      <c r="V648" s="194"/>
      <c r="W648" s="194"/>
      <c r="X648" s="188"/>
      <c r="Y648" s="190" t="s">
        <v>1229</v>
      </c>
      <c r="Z648" s="189"/>
      <c r="AA648" s="189"/>
      <c r="AB648" s="189"/>
      <c r="AC648" s="188"/>
      <c r="AD648" s="190" t="s">
        <v>1915</v>
      </c>
      <c r="AE648" s="194"/>
      <c r="AF648" s="194"/>
      <c r="AG648" s="194"/>
      <c r="AH648" s="188"/>
    </row>
    <row r="649" spans="1:34" ht="17.25" customHeight="1" x14ac:dyDescent="0.2">
      <c r="A649" s="189" t="s">
        <v>379</v>
      </c>
      <c r="B649" s="189" t="s">
        <v>384</v>
      </c>
      <c r="C649" s="189"/>
      <c r="D649" s="188" t="s">
        <v>1247</v>
      </c>
      <c r="E649" s="188" t="s">
        <v>17</v>
      </c>
      <c r="F649" s="189"/>
      <c r="G649" s="189"/>
      <c r="H649" s="189"/>
      <c r="I649" s="189"/>
      <c r="J649" s="194" t="s">
        <v>854</v>
      </c>
      <c r="K649" s="188" t="s">
        <v>563</v>
      </c>
      <c r="L649" s="194" t="s">
        <v>1245</v>
      </c>
      <c r="M649" s="189"/>
      <c r="N649" s="188"/>
      <c r="O649" s="194" t="s">
        <v>1810</v>
      </c>
      <c r="P649" s="192" t="s">
        <v>2432</v>
      </c>
      <c r="Q649" s="192" t="s">
        <v>2428</v>
      </c>
      <c r="R649" s="192"/>
      <c r="S649" s="188"/>
      <c r="T649" s="197" t="s">
        <v>1519</v>
      </c>
      <c r="U649" s="188" t="s">
        <v>1520</v>
      </c>
      <c r="V649" s="194" t="s">
        <v>1489</v>
      </c>
      <c r="W649" s="194"/>
      <c r="X649" s="188"/>
      <c r="Y649" s="194" t="s">
        <v>1230</v>
      </c>
      <c r="Z649" s="188" t="s">
        <v>1231</v>
      </c>
      <c r="AA649" s="194" t="s">
        <v>1224</v>
      </c>
      <c r="AB649" s="189"/>
      <c r="AC649" s="188"/>
      <c r="AD649" s="194" t="s">
        <v>1916</v>
      </c>
      <c r="AE649" s="188" t="s">
        <v>1917</v>
      </c>
      <c r="AF649" s="194" t="s">
        <v>2155</v>
      </c>
      <c r="AG649" s="194"/>
      <c r="AH649" s="188"/>
    </row>
    <row r="650" spans="1:34" ht="17.25" customHeight="1" x14ac:dyDescent="0.2">
      <c r="A650" s="195" t="s">
        <v>22</v>
      </c>
      <c r="B650" s="189"/>
      <c r="C650" s="189"/>
      <c r="D650" s="189"/>
      <c r="E650" s="189"/>
      <c r="F650" s="189"/>
      <c r="G650" s="189"/>
      <c r="H650" s="189"/>
      <c r="I650" s="189"/>
      <c r="J650" s="194"/>
      <c r="K650" s="189"/>
      <c r="L650" s="189"/>
      <c r="M650" s="189"/>
      <c r="N650" s="188"/>
      <c r="O650" s="189"/>
      <c r="P650" s="192"/>
      <c r="Q650" s="192"/>
      <c r="R650" s="192"/>
      <c r="S650" s="188"/>
      <c r="T650" s="197"/>
      <c r="U650" s="194"/>
      <c r="V650" s="194"/>
      <c r="W650" s="194"/>
      <c r="X650" s="188"/>
      <c r="Y650" s="189"/>
      <c r="Z650" s="189"/>
      <c r="AA650" s="189"/>
      <c r="AB650" s="189"/>
      <c r="AC650" s="188"/>
      <c r="AD650" s="194"/>
      <c r="AE650" s="194"/>
      <c r="AF650" s="194"/>
      <c r="AG650" s="194"/>
      <c r="AH650" s="188"/>
    </row>
    <row r="651" spans="1:34" ht="17.25" customHeight="1" x14ac:dyDescent="0.2">
      <c r="A651" s="173" t="s">
        <v>11</v>
      </c>
      <c r="B651" s="170" t="s">
        <v>2397</v>
      </c>
      <c r="C651" s="186"/>
      <c r="D651" s="186"/>
      <c r="E651" s="186"/>
      <c r="F651" s="186"/>
      <c r="G651" s="170" t="s">
        <v>2446</v>
      </c>
      <c r="H651" s="170"/>
      <c r="I651" s="170"/>
      <c r="J651" s="194"/>
      <c r="K651" s="189"/>
      <c r="L651" s="189"/>
      <c r="M651" s="189"/>
      <c r="N651" s="188"/>
      <c r="O651" s="189"/>
      <c r="P651" s="192"/>
      <c r="Q651" s="192"/>
      <c r="R651" s="192"/>
      <c r="S651" s="188"/>
      <c r="T651" s="197"/>
      <c r="U651" s="194"/>
      <c r="V651" s="194"/>
      <c r="W651" s="194"/>
      <c r="X651" s="188"/>
      <c r="Y651" s="189"/>
      <c r="Z651" s="189"/>
      <c r="AA651" s="189"/>
      <c r="AB651" s="189"/>
      <c r="AC651" s="188"/>
      <c r="AD651" s="194"/>
      <c r="AE651" s="194"/>
      <c r="AF651" s="194"/>
      <c r="AG651" s="194"/>
      <c r="AH651" s="188"/>
    </row>
    <row r="652" spans="1:34" ht="17.25" customHeight="1" x14ac:dyDescent="0.2">
      <c r="A652" s="173" t="s">
        <v>11</v>
      </c>
      <c r="B652" s="170" t="s">
        <v>2413</v>
      </c>
      <c r="C652" s="186"/>
      <c r="D652" s="186"/>
      <c r="E652" s="186"/>
      <c r="F652" s="186"/>
      <c r="G652" s="170" t="s">
        <v>2437</v>
      </c>
      <c r="H652" s="170"/>
      <c r="I652" s="170"/>
      <c r="J652" s="194"/>
      <c r="K652" s="189"/>
      <c r="L652" s="189"/>
      <c r="M652" s="189"/>
      <c r="N652" s="188"/>
      <c r="O652" s="189"/>
      <c r="P652" s="192"/>
      <c r="Q652" s="192"/>
      <c r="R652" s="192"/>
      <c r="S652" s="188"/>
      <c r="T652" s="197"/>
      <c r="U652" s="194"/>
      <c r="V652" s="194"/>
      <c r="W652" s="194"/>
      <c r="X652" s="188"/>
      <c r="Y652" s="189"/>
      <c r="Z652" s="189"/>
      <c r="AA652" s="189"/>
      <c r="AB652" s="189"/>
      <c r="AC652" s="188"/>
      <c r="AD652" s="194"/>
      <c r="AE652" s="194"/>
      <c r="AF652" s="194"/>
      <c r="AG652" s="194"/>
      <c r="AH652" s="188"/>
    </row>
    <row r="653" spans="1:34" ht="17.25" customHeight="1" x14ac:dyDescent="0.2">
      <c r="A653" s="173" t="s">
        <v>11</v>
      </c>
      <c r="B653" s="173" t="s">
        <v>2398</v>
      </c>
      <c r="C653" s="173"/>
      <c r="D653" s="173"/>
      <c r="E653" s="173"/>
      <c r="F653" s="173"/>
      <c r="G653" s="173" t="s">
        <v>2404</v>
      </c>
      <c r="H653" s="173"/>
      <c r="I653" s="173"/>
      <c r="J653" s="170"/>
      <c r="K653" s="173"/>
      <c r="L653" s="173"/>
      <c r="M653" s="173"/>
      <c r="N653" s="173"/>
      <c r="O653" s="50"/>
      <c r="P653" s="50"/>
      <c r="Q653" s="50"/>
      <c r="R653" s="50"/>
      <c r="S653" s="50"/>
      <c r="T653" s="50"/>
      <c r="U653" s="50"/>
      <c r="V653" s="50"/>
      <c r="W653" s="50"/>
      <c r="X653" s="50"/>
      <c r="Y653" s="50"/>
      <c r="Z653" s="50"/>
      <c r="AA653" s="50"/>
      <c r="AB653" s="50"/>
      <c r="AC653" s="50"/>
      <c r="AD653" s="50"/>
      <c r="AE653" s="50"/>
      <c r="AF653" s="50"/>
      <c r="AG653" s="50"/>
      <c r="AH653" s="50"/>
    </row>
    <row r="654" spans="1:34" ht="17.25" customHeight="1" x14ac:dyDescent="0.2">
      <c r="A654" s="173" t="s">
        <v>85</v>
      </c>
      <c r="B654" s="173" t="s">
        <v>2400</v>
      </c>
      <c r="C654" s="173"/>
      <c r="D654" s="173"/>
      <c r="E654" s="173"/>
      <c r="F654" s="173" t="s">
        <v>2406</v>
      </c>
      <c r="G654" s="173"/>
      <c r="H654" s="173"/>
      <c r="I654" s="173"/>
      <c r="J654" s="174" t="s">
        <v>2620</v>
      </c>
      <c r="K654" s="173"/>
      <c r="L654" s="173"/>
      <c r="M654" s="173"/>
      <c r="N654" s="173"/>
      <c r="O654" s="199" t="s">
        <v>2620</v>
      </c>
      <c r="P654" s="50"/>
      <c r="Q654" s="50"/>
      <c r="R654" s="50"/>
      <c r="S654" s="50"/>
      <c r="T654" s="199" t="s">
        <v>2620</v>
      </c>
      <c r="U654" s="50"/>
      <c r="V654" s="50"/>
      <c r="W654" s="50"/>
      <c r="X654" s="50"/>
      <c r="Y654" s="199" t="s">
        <v>2620</v>
      </c>
      <c r="Z654" s="50"/>
      <c r="AA654" s="50"/>
      <c r="AB654" s="50"/>
      <c r="AC654" s="50"/>
      <c r="AD654" s="199" t="s">
        <v>2620</v>
      </c>
      <c r="AE654" s="50"/>
      <c r="AF654" s="50"/>
      <c r="AG654" s="50"/>
      <c r="AH654" s="50"/>
    </row>
    <row r="655" spans="1:34" ht="17.25" customHeight="1" x14ac:dyDescent="0.2">
      <c r="A655" s="187" t="s">
        <v>22</v>
      </c>
      <c r="B655" s="189"/>
      <c r="C655" s="189"/>
      <c r="D655" s="189"/>
      <c r="E655" s="189"/>
      <c r="F655" s="189"/>
      <c r="G655" s="189"/>
      <c r="H655" s="189"/>
      <c r="I655" s="189"/>
      <c r="J655" s="194"/>
      <c r="K655" s="189"/>
      <c r="L655" s="189"/>
      <c r="M655" s="189"/>
      <c r="N655" s="188"/>
      <c r="O655" s="189"/>
      <c r="P655" s="192"/>
      <c r="Q655" s="192"/>
      <c r="R655" s="192"/>
      <c r="S655" s="188"/>
      <c r="T655" s="197"/>
      <c r="U655" s="194"/>
      <c r="V655" s="194"/>
      <c r="W655" s="194"/>
      <c r="X655" s="188"/>
      <c r="Y655" s="189"/>
      <c r="Z655" s="189"/>
      <c r="AA655" s="189"/>
      <c r="AB655" s="189"/>
      <c r="AC655" s="188"/>
      <c r="AD655" s="194"/>
      <c r="AE655" s="194"/>
      <c r="AF655" s="194"/>
      <c r="AG655" s="194"/>
      <c r="AH655" s="188"/>
    </row>
    <row r="656" spans="1:34" ht="17.25" customHeight="1" x14ac:dyDescent="0.2">
      <c r="A656" s="95"/>
      <c r="B656" s="117"/>
      <c r="C656" s="117"/>
      <c r="D656" s="117"/>
      <c r="E656" s="117"/>
      <c r="F656" s="117"/>
      <c r="G656" s="117"/>
      <c r="H656" s="117"/>
      <c r="I656" s="117"/>
      <c r="K656" s="117"/>
      <c r="L656" s="117"/>
      <c r="M656" s="117"/>
      <c r="O656" s="117"/>
      <c r="P656" s="117"/>
      <c r="Q656" s="117"/>
      <c r="R656" s="117"/>
      <c r="T656" s="117"/>
      <c r="U656" s="117"/>
      <c r="V656" s="117"/>
      <c r="W656" s="117"/>
      <c r="Y656" s="117"/>
      <c r="Z656" s="117"/>
      <c r="AA656" s="117"/>
      <c r="AB656" s="117"/>
      <c r="AD656" s="117"/>
      <c r="AE656" s="117"/>
      <c r="AF656" s="117"/>
      <c r="AG656" s="117"/>
    </row>
    <row r="657" spans="1:34" ht="17.25" customHeight="1" x14ac:dyDescent="0.2">
      <c r="A657" s="49" t="s">
        <v>12</v>
      </c>
      <c r="B657" s="50" t="s">
        <v>2171</v>
      </c>
      <c r="C657" s="50"/>
      <c r="D657" s="50"/>
      <c r="E657" s="50"/>
      <c r="F657" s="50"/>
      <c r="G657" s="50"/>
      <c r="H657" s="50" t="s">
        <v>76</v>
      </c>
      <c r="I657" s="50"/>
      <c r="J657" s="85" t="s">
        <v>2173</v>
      </c>
      <c r="K657" s="50"/>
      <c r="L657" s="50"/>
      <c r="M657" s="50"/>
      <c r="N657" s="50"/>
      <c r="O657" s="85" t="s">
        <v>2173</v>
      </c>
      <c r="P657" s="50"/>
      <c r="Q657" s="50"/>
      <c r="R657" s="50"/>
      <c r="S657" s="50"/>
      <c r="T657" s="85" t="s">
        <v>2203</v>
      </c>
      <c r="U657" s="50"/>
      <c r="V657" s="50"/>
      <c r="W657" s="50"/>
      <c r="X657" s="50"/>
      <c r="Y657" s="85" t="s">
        <v>2172</v>
      </c>
      <c r="Z657" s="50"/>
      <c r="AA657" s="50"/>
      <c r="AB657" s="50"/>
      <c r="AC657" s="50"/>
      <c r="AD657" s="85" t="s">
        <v>2173</v>
      </c>
      <c r="AE657" s="50"/>
      <c r="AF657" s="50"/>
      <c r="AG657" s="50"/>
      <c r="AH657" s="50"/>
    </row>
    <row r="658" spans="1:34" ht="17.25" customHeight="1" x14ac:dyDescent="0.2">
      <c r="A658" s="50" t="s">
        <v>1248</v>
      </c>
      <c r="B658" s="50" t="s">
        <v>1248</v>
      </c>
      <c r="C658" s="50"/>
      <c r="D658" s="50"/>
      <c r="E658" s="50"/>
      <c r="F658" s="50"/>
      <c r="G658" s="50"/>
      <c r="H658" s="50"/>
      <c r="I658" s="50"/>
      <c r="J658" s="50" t="s">
        <v>1676</v>
      </c>
      <c r="K658" s="50"/>
      <c r="L658" s="50" t="s">
        <v>2174</v>
      </c>
      <c r="M658" s="50"/>
      <c r="N658" s="50"/>
      <c r="O658" s="88" t="s">
        <v>1628</v>
      </c>
      <c r="P658" s="88"/>
      <c r="Q658" s="88" t="s">
        <v>2728</v>
      </c>
      <c r="R658" s="50"/>
      <c r="S658" s="50"/>
      <c r="T658" s="50" t="s">
        <v>2206</v>
      </c>
      <c r="U658" s="50"/>
      <c r="V658" s="50" t="s">
        <v>2205</v>
      </c>
      <c r="W658" s="50"/>
      <c r="X658" s="50"/>
      <c r="Y658" s="50" t="s">
        <v>2168</v>
      </c>
      <c r="Z658" s="50"/>
      <c r="AA658" s="50" t="s">
        <v>2169</v>
      </c>
      <c r="AB658" s="50"/>
      <c r="AC658" s="50"/>
      <c r="AD658" s="50" t="s">
        <v>1994</v>
      </c>
      <c r="AE658" s="50"/>
      <c r="AF658" s="50" t="s">
        <v>1995</v>
      </c>
      <c r="AG658" s="50"/>
      <c r="AH658" s="50"/>
    </row>
    <row r="659" spans="1:34" ht="17.25" customHeight="1" x14ac:dyDescent="0.2">
      <c r="A659" s="49" t="s">
        <v>22</v>
      </c>
      <c r="B659" s="50"/>
      <c r="C659" s="50"/>
      <c r="D659" s="50"/>
      <c r="E659" s="50"/>
      <c r="F659" s="50"/>
      <c r="G659" s="50"/>
      <c r="H659" s="50"/>
      <c r="I659" s="50"/>
      <c r="J659" s="87"/>
      <c r="K659" s="50"/>
      <c r="L659" s="50"/>
      <c r="M659" s="50"/>
      <c r="N659" s="50"/>
      <c r="O659" s="50"/>
      <c r="P659" s="50"/>
      <c r="Q659" s="50"/>
      <c r="R659" s="50"/>
      <c r="S659" s="50"/>
      <c r="T659" s="50"/>
      <c r="U659" s="50"/>
      <c r="V659" s="50"/>
      <c r="W659" s="50"/>
      <c r="X659" s="50"/>
      <c r="Y659" s="50"/>
      <c r="Z659" s="50"/>
      <c r="AA659" s="50"/>
      <c r="AB659" s="50"/>
      <c r="AC659" s="50"/>
      <c r="AD659" s="50"/>
      <c r="AE659" s="50"/>
      <c r="AF659" s="50"/>
      <c r="AG659" s="50"/>
      <c r="AH659" s="50"/>
    </row>
    <row r="660" spans="1:34" ht="17.25" customHeight="1" x14ac:dyDescent="0.2">
      <c r="A660" s="49" t="s">
        <v>12</v>
      </c>
      <c r="B660" s="50" t="s">
        <v>2399</v>
      </c>
      <c r="C660" s="50"/>
      <c r="D660" s="50"/>
      <c r="E660" s="50"/>
      <c r="F660" s="50"/>
      <c r="G660" s="50"/>
      <c r="H660" s="50"/>
      <c r="I660" s="50"/>
      <c r="J660" s="87"/>
      <c r="K660" s="50"/>
      <c r="L660" s="50"/>
      <c r="M660" s="50"/>
      <c r="N660" s="50"/>
      <c r="O660" s="50"/>
      <c r="P660" s="50"/>
      <c r="Q660" s="50"/>
      <c r="R660" s="50"/>
      <c r="S660" s="50"/>
      <c r="T660" s="50"/>
      <c r="U660" s="50"/>
      <c r="V660" s="50"/>
      <c r="W660" s="50"/>
      <c r="X660" s="50"/>
      <c r="Y660" s="50"/>
      <c r="Z660" s="50"/>
      <c r="AA660" s="50"/>
      <c r="AB660" s="50"/>
      <c r="AC660" s="50"/>
      <c r="AD660" s="50"/>
      <c r="AE660" s="50"/>
      <c r="AF660" s="50"/>
      <c r="AG660" s="50"/>
      <c r="AH660" s="50"/>
    </row>
    <row r="661" spans="1:34" ht="17.25" customHeight="1" x14ac:dyDescent="0.2">
      <c r="A661" s="50" t="s">
        <v>85</v>
      </c>
      <c r="B661" s="50" t="s">
        <v>2175</v>
      </c>
      <c r="C661" s="50"/>
      <c r="D661" s="50"/>
      <c r="E661" s="50"/>
      <c r="F661" s="50" t="s">
        <v>2176</v>
      </c>
      <c r="G661" s="50"/>
      <c r="H661" s="50"/>
      <c r="I661" s="50"/>
      <c r="J661" s="165" t="s">
        <v>2178</v>
      </c>
      <c r="K661" s="50"/>
      <c r="L661" s="50"/>
      <c r="M661" s="50"/>
      <c r="N661" s="50"/>
      <c r="O661" s="165" t="s">
        <v>2433</v>
      </c>
      <c r="P661" s="50"/>
      <c r="Q661" s="50"/>
      <c r="R661" s="50"/>
      <c r="S661" s="50"/>
      <c r="T661" s="50" t="s">
        <v>2204</v>
      </c>
      <c r="U661" s="50"/>
      <c r="V661" s="50"/>
      <c r="W661" s="50"/>
      <c r="X661" s="50"/>
      <c r="Y661" s="50" t="s">
        <v>2177</v>
      </c>
      <c r="Z661" s="50"/>
      <c r="AA661" s="50"/>
      <c r="AB661" s="50"/>
      <c r="AC661" s="50"/>
      <c r="AD661" s="165" t="s">
        <v>2178</v>
      </c>
      <c r="AE661" s="50"/>
      <c r="AF661" s="50"/>
      <c r="AG661" s="50"/>
      <c r="AH661" s="50"/>
    </row>
    <row r="662" spans="1:34" ht="17.25" customHeight="1" x14ac:dyDescent="0.2">
      <c r="A662" s="100" t="s">
        <v>85</v>
      </c>
      <c r="B662" s="100" t="s">
        <v>2621</v>
      </c>
      <c r="C662" s="100"/>
      <c r="D662" s="100"/>
      <c r="E662" s="100"/>
      <c r="F662" s="100" t="s">
        <v>519</v>
      </c>
      <c r="G662" s="100"/>
      <c r="H662" s="100"/>
      <c r="I662" s="100"/>
      <c r="J662" s="66" t="s">
        <v>2638</v>
      </c>
      <c r="K662" s="100"/>
      <c r="L662" s="100"/>
      <c r="M662" s="100"/>
      <c r="N662" s="100"/>
      <c r="O662" s="199" t="s">
        <v>2851</v>
      </c>
      <c r="P662" s="100"/>
      <c r="Q662" s="100"/>
      <c r="R662" s="100"/>
      <c r="S662" s="100"/>
      <c r="T662" s="199" t="s">
        <v>2638</v>
      </c>
      <c r="U662" s="100"/>
      <c r="V662" s="100"/>
      <c r="W662" s="100"/>
      <c r="X662" s="100"/>
      <c r="Y662" s="199" t="s">
        <v>2638</v>
      </c>
      <c r="Z662" s="100"/>
      <c r="AA662" s="100"/>
      <c r="AB662" s="100"/>
      <c r="AC662" s="100"/>
      <c r="AD662" s="199" t="s">
        <v>2638</v>
      </c>
      <c r="AE662" s="100"/>
      <c r="AF662" s="100"/>
      <c r="AG662" s="100"/>
      <c r="AH662" s="100"/>
    </row>
    <row r="663" spans="1:34" ht="17.25" customHeight="1" x14ac:dyDescent="0.2">
      <c r="A663" s="49" t="s">
        <v>22</v>
      </c>
      <c r="B663" s="50"/>
      <c r="C663" s="50"/>
      <c r="D663" s="50"/>
      <c r="E663" s="50"/>
      <c r="F663" s="50"/>
      <c r="G663" s="50"/>
      <c r="H663" s="50"/>
      <c r="I663" s="50"/>
      <c r="J663" s="87"/>
      <c r="K663" s="50"/>
      <c r="L663" s="50"/>
      <c r="M663" s="50"/>
      <c r="N663" s="50"/>
      <c r="O663" s="50"/>
      <c r="P663" s="50"/>
      <c r="Q663" s="50"/>
      <c r="R663" s="50"/>
      <c r="S663" s="50"/>
      <c r="T663" s="50"/>
      <c r="U663" s="50"/>
      <c r="V663" s="50"/>
      <c r="W663" s="50"/>
      <c r="X663" s="50"/>
      <c r="Y663" s="50"/>
      <c r="Z663" s="50"/>
      <c r="AA663" s="50"/>
      <c r="AB663" s="50"/>
      <c r="AC663" s="50"/>
      <c r="AD663" s="50"/>
      <c r="AE663" s="50"/>
      <c r="AF663" s="50"/>
      <c r="AG663" s="50"/>
      <c r="AH663" s="50"/>
    </row>
  </sheetData>
  <conditionalFormatting sqref="A1:A186 A188:A193">
    <cfRule type="cellIs" dxfId="21" priority="4" operator="equal">
      <formula>"begin group"</formula>
    </cfRule>
    <cfRule type="cellIs" dxfId="20" priority="5" operator="equal">
      <formula>"end group"</formula>
    </cfRule>
  </conditionalFormatting>
  <conditionalFormatting sqref="A1:A192">
    <cfRule type="expression" dxfId="19" priority="3">
      <formula>COUNTIF(A:A,"begin group")-COUNTIF(A:A,"end group")&lt;&gt;0</formula>
    </cfRule>
  </conditionalFormatting>
  <conditionalFormatting sqref="A187">
    <cfRule type="cellIs" dxfId="18" priority="1" operator="equal">
      <formula>"begin group"</formula>
    </cfRule>
    <cfRule type="cellIs" dxfId="17" priority="2" operator="equal">
      <formula>"end group"</formula>
    </cfRule>
  </conditionalFormatting>
  <conditionalFormatting sqref="A193:A1048576">
    <cfRule type="expression" dxfId="16" priority="8">
      <formula>COUNTIF(A:A,"begin group")-COUNTIF(A:A,"end group")&lt;&gt;0</formula>
    </cfRule>
  </conditionalFormatting>
  <conditionalFormatting sqref="A194:A1048576 A504:AH522 A583:AH598">
    <cfRule type="cellIs" dxfId="15" priority="69" operator="equal">
      <formula>"begin group"</formula>
    </cfRule>
    <cfRule type="cellIs" dxfId="14" priority="70" operator="equal">
      <formula>"end group"</formula>
    </cfRule>
  </conditionalFormatting>
  <conditionalFormatting sqref="B193">
    <cfRule type="cellIs" dxfId="13" priority="12" operator="equal">
      <formula>"begin group"</formula>
    </cfRule>
    <cfRule type="cellIs" dxfId="12" priority="13" operator="equal">
      <formula>"end group"</formula>
    </cfRule>
  </conditionalFormatting>
  <conditionalFormatting sqref="D367">
    <cfRule type="cellIs" dxfId="11" priority="61" operator="equal">
      <formula>"begin group"</formula>
    </cfRule>
    <cfRule type="cellIs" dxfId="10" priority="62" operator="equal">
      <formula>"end group"</formula>
    </cfRule>
  </conditionalFormatting>
  <conditionalFormatting sqref="D372">
    <cfRule type="cellIs" dxfId="9" priority="55" operator="equal">
      <formula>"begin group"</formula>
    </cfRule>
    <cfRule type="cellIs" dxfId="8" priority="56" operator="equal">
      <formula>"end group"</formula>
    </cfRule>
  </conditionalFormatting>
  <conditionalFormatting sqref="F329">
    <cfRule type="cellIs" dxfId="7" priority="67" operator="equal">
      <formula>"begin group"</formula>
    </cfRule>
    <cfRule type="cellIs" dxfId="6" priority="68" operator="equal">
      <formula>"end group"</formula>
    </cfRule>
  </conditionalFormatting>
  <conditionalFormatting sqref="F368">
    <cfRule type="cellIs" dxfId="5" priority="59" operator="equal">
      <formula>"begin group"</formula>
    </cfRule>
    <cfRule type="cellIs" dxfId="4" priority="60" operator="equal">
      <formula>"end group"</formula>
    </cfRule>
  </conditionalFormatting>
  <conditionalFormatting sqref="F373">
    <cfRule type="cellIs" dxfId="3" priority="57" operator="equal">
      <formula>"begin group"</formula>
    </cfRule>
    <cfRule type="cellIs" dxfId="2" priority="58" operator="equal">
      <formula>"end group"</formula>
    </cfRule>
  </conditionalFormatting>
  <conditionalFormatting sqref="T196">
    <cfRule type="cellIs" dxfId="1" priority="53" operator="equal">
      <formula>"begin group"</formula>
    </cfRule>
    <cfRule type="cellIs" dxfId="0" priority="54" operator="equal">
      <formula>"end group"</formula>
    </cfRule>
  </conditionalFormatting>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36"/>
  <sheetViews>
    <sheetView workbookViewId="0">
      <pane ySplit="1" topLeftCell="A2" activePane="bottomLeft" state="frozen"/>
      <selection pane="bottomLeft" activeCell="A2" sqref="A2"/>
    </sheetView>
  </sheetViews>
  <sheetFormatPr defaultColWidth="17.28515625" defaultRowHeight="15" customHeight="1" x14ac:dyDescent="0.2"/>
  <cols>
    <col min="1" max="1" width="18.42578125" customWidth="1"/>
    <col min="2" max="2" width="10.7109375" style="2" bestFit="1" customWidth="1"/>
    <col min="3" max="3" width="17" customWidth="1"/>
    <col min="4" max="4" width="16.7109375" customWidth="1"/>
    <col min="5" max="5" width="17.42578125" customWidth="1"/>
    <col min="6" max="6" width="17.7109375" customWidth="1"/>
    <col min="7" max="7" width="17.5703125" customWidth="1"/>
  </cols>
  <sheetData>
    <row r="1" spans="1:12" ht="19.5" customHeight="1" x14ac:dyDescent="0.2">
      <c r="A1" s="20" t="s">
        <v>31</v>
      </c>
      <c r="B1" s="19" t="s">
        <v>1</v>
      </c>
      <c r="C1" s="20" t="s">
        <v>390</v>
      </c>
      <c r="D1" s="20" t="s">
        <v>604</v>
      </c>
      <c r="E1" s="20" t="s">
        <v>1616</v>
      </c>
      <c r="F1" s="20" t="s">
        <v>865</v>
      </c>
      <c r="G1" s="20" t="s">
        <v>891</v>
      </c>
      <c r="H1" s="20" t="s">
        <v>2380</v>
      </c>
      <c r="I1" s="20" t="s">
        <v>2381</v>
      </c>
      <c r="J1" t="s">
        <v>511</v>
      </c>
      <c r="K1" t="s">
        <v>2927</v>
      </c>
      <c r="L1" t="s">
        <v>864</v>
      </c>
    </row>
    <row r="2" spans="1:12" x14ac:dyDescent="0.2">
      <c r="A2" s="2"/>
      <c r="B2" s="3"/>
      <c r="C2" s="2"/>
      <c r="D2" s="2"/>
      <c r="E2" s="2"/>
      <c r="F2" s="2"/>
      <c r="G2" s="2"/>
    </row>
    <row r="3" spans="1:12" ht="19.5" customHeight="1" x14ac:dyDescent="0.2">
      <c r="A3" s="2" t="s">
        <v>2557</v>
      </c>
      <c r="B3" s="2">
        <v>1</v>
      </c>
      <c r="C3" s="2" t="s">
        <v>36</v>
      </c>
      <c r="D3" s="2" t="s">
        <v>1536</v>
      </c>
      <c r="E3" s="5" t="s">
        <v>394</v>
      </c>
      <c r="F3" s="2" t="s">
        <v>1993</v>
      </c>
      <c r="G3" s="2" t="s">
        <v>903</v>
      </c>
    </row>
    <row r="4" spans="1:12" ht="15.75" customHeight="1" x14ac:dyDescent="0.2">
      <c r="A4" s="2" t="s">
        <v>2557</v>
      </c>
      <c r="B4" s="2">
        <v>2</v>
      </c>
      <c r="C4" s="2" t="s">
        <v>37</v>
      </c>
      <c r="D4" s="2" t="s">
        <v>1537</v>
      </c>
      <c r="E4" s="5" t="s">
        <v>395</v>
      </c>
      <c r="F4" s="2" t="s">
        <v>37</v>
      </c>
      <c r="G4" s="2" t="s">
        <v>904</v>
      </c>
    </row>
    <row r="5" spans="1:12" x14ac:dyDescent="0.2">
      <c r="A5" s="2"/>
      <c r="B5" s="3"/>
      <c r="C5" s="2"/>
      <c r="D5" s="2"/>
      <c r="E5" s="2"/>
      <c r="F5" s="2"/>
      <c r="G5" s="2"/>
    </row>
    <row r="6" spans="1:12" x14ac:dyDescent="0.2">
      <c r="A6" s="2" t="s">
        <v>2552</v>
      </c>
      <c r="B6" s="2">
        <v>1</v>
      </c>
      <c r="C6" s="2" t="s">
        <v>36</v>
      </c>
      <c r="D6" s="2" t="s">
        <v>1574</v>
      </c>
      <c r="E6" s="2" t="s">
        <v>394</v>
      </c>
      <c r="F6" s="2" t="s">
        <v>1993</v>
      </c>
      <c r="G6" s="2" t="s">
        <v>903</v>
      </c>
    </row>
    <row r="7" spans="1:12" x14ac:dyDescent="0.2">
      <c r="A7" s="2" t="s">
        <v>2552</v>
      </c>
      <c r="B7" s="2">
        <v>2</v>
      </c>
      <c r="C7" s="2" t="s">
        <v>37</v>
      </c>
      <c r="D7" s="2" t="s">
        <v>1537</v>
      </c>
      <c r="E7" s="2" t="s">
        <v>395</v>
      </c>
      <c r="F7" s="2" t="s">
        <v>37</v>
      </c>
      <c r="G7" s="2" t="s">
        <v>904</v>
      </c>
    </row>
    <row r="8" spans="1:12" x14ac:dyDescent="0.2">
      <c r="A8" s="2" t="s">
        <v>2552</v>
      </c>
      <c r="B8" s="2">
        <v>77</v>
      </c>
      <c r="C8" s="2" t="s">
        <v>77</v>
      </c>
      <c r="D8" s="2" t="s">
        <v>1523</v>
      </c>
      <c r="E8" s="2" t="s">
        <v>430</v>
      </c>
      <c r="F8" s="2" t="s">
        <v>1950</v>
      </c>
      <c r="G8" s="2" t="s">
        <v>946</v>
      </c>
    </row>
    <row r="9" spans="1:12" x14ac:dyDescent="0.2">
      <c r="A9" s="2"/>
      <c r="C9" s="2"/>
      <c r="D9" s="2"/>
      <c r="E9" s="2"/>
      <c r="F9" s="2"/>
      <c r="G9" s="2"/>
    </row>
    <row r="10" spans="1:12" x14ac:dyDescent="0.2">
      <c r="A10" s="2" t="s">
        <v>2549</v>
      </c>
      <c r="B10" s="2">
        <v>1</v>
      </c>
      <c r="C10" s="2" t="s">
        <v>36</v>
      </c>
      <c r="D10" s="2" t="s">
        <v>1574</v>
      </c>
      <c r="E10" s="2" t="s">
        <v>394</v>
      </c>
      <c r="F10" s="2" t="s">
        <v>1993</v>
      </c>
      <c r="G10" s="2" t="s">
        <v>903</v>
      </c>
    </row>
    <row r="11" spans="1:12" x14ac:dyDescent="0.2">
      <c r="A11" s="2" t="s">
        <v>2549</v>
      </c>
      <c r="B11" s="2">
        <v>2</v>
      </c>
      <c r="C11" s="2" t="s">
        <v>37</v>
      </c>
      <c r="D11" s="2" t="s">
        <v>1537</v>
      </c>
      <c r="E11" s="2" t="s">
        <v>395</v>
      </c>
      <c r="F11" s="2" t="s">
        <v>37</v>
      </c>
      <c r="G11" s="2" t="s">
        <v>904</v>
      </c>
    </row>
    <row r="12" spans="1:12" x14ac:dyDescent="0.2">
      <c r="A12" s="2" t="s">
        <v>2549</v>
      </c>
      <c r="B12" s="2">
        <v>77</v>
      </c>
      <c r="C12" s="2" t="s">
        <v>77</v>
      </c>
      <c r="D12" s="2" t="s">
        <v>1523</v>
      </c>
      <c r="E12" s="2" t="s">
        <v>430</v>
      </c>
      <c r="F12" s="2" t="s">
        <v>1950</v>
      </c>
      <c r="G12" s="2" t="s">
        <v>946</v>
      </c>
    </row>
    <row r="13" spans="1:12" x14ac:dyDescent="0.2">
      <c r="A13" s="2" t="s">
        <v>2549</v>
      </c>
      <c r="B13" s="2">
        <v>88</v>
      </c>
      <c r="C13" s="2" t="s">
        <v>53</v>
      </c>
      <c r="D13" s="2" t="s">
        <v>53</v>
      </c>
      <c r="E13" s="2" t="s">
        <v>53</v>
      </c>
      <c r="F13" s="2" t="s">
        <v>53</v>
      </c>
      <c r="G13" s="3" t="s">
        <v>911</v>
      </c>
    </row>
    <row r="14" spans="1:12" x14ac:dyDescent="0.2">
      <c r="A14" s="2"/>
      <c r="C14" s="2"/>
      <c r="D14" s="2"/>
      <c r="E14" s="2"/>
      <c r="F14" s="2"/>
      <c r="G14" s="2"/>
    </row>
    <row r="15" spans="1:12" x14ac:dyDescent="0.2">
      <c r="A15" s="2" t="s">
        <v>2550</v>
      </c>
      <c r="B15" s="2">
        <v>1</v>
      </c>
      <c r="C15" s="2" t="s">
        <v>36</v>
      </c>
      <c r="D15" s="2" t="s">
        <v>1536</v>
      </c>
      <c r="E15" s="2" t="s">
        <v>394</v>
      </c>
      <c r="F15" s="2" t="s">
        <v>1993</v>
      </c>
      <c r="G15" s="2" t="s">
        <v>903</v>
      </c>
    </row>
    <row r="16" spans="1:12" x14ac:dyDescent="0.2">
      <c r="A16" s="2" t="s">
        <v>2550</v>
      </c>
      <c r="B16" s="2">
        <v>2</v>
      </c>
      <c r="C16" s="2" t="s">
        <v>37</v>
      </c>
      <c r="D16" s="2" t="s">
        <v>1537</v>
      </c>
      <c r="E16" s="2" t="s">
        <v>395</v>
      </c>
      <c r="F16" s="2" t="s">
        <v>37</v>
      </c>
      <c r="G16" s="2" t="s">
        <v>904</v>
      </c>
    </row>
    <row r="17" spans="1:7" x14ac:dyDescent="0.2">
      <c r="A17" s="2" t="s">
        <v>2550</v>
      </c>
      <c r="B17" s="2">
        <v>88</v>
      </c>
      <c r="C17" s="2" t="s">
        <v>53</v>
      </c>
      <c r="D17" s="2" t="s">
        <v>53</v>
      </c>
      <c r="E17" s="2" t="s">
        <v>53</v>
      </c>
      <c r="F17" s="2" t="s">
        <v>53</v>
      </c>
      <c r="G17" s="3" t="s">
        <v>911</v>
      </c>
    </row>
    <row r="18" spans="1:7" x14ac:dyDescent="0.2">
      <c r="A18" s="2"/>
      <c r="C18" s="2"/>
      <c r="D18" s="2"/>
      <c r="E18" s="2"/>
      <c r="F18" s="2"/>
      <c r="G18" s="2"/>
    </row>
    <row r="19" spans="1:7" x14ac:dyDescent="0.2">
      <c r="A19" s="2" t="s">
        <v>2553</v>
      </c>
      <c r="B19" s="2">
        <v>1</v>
      </c>
      <c r="C19" s="2" t="s">
        <v>36</v>
      </c>
      <c r="D19" s="2" t="s">
        <v>1536</v>
      </c>
      <c r="E19" s="2" t="s">
        <v>394</v>
      </c>
      <c r="F19" s="2" t="s">
        <v>1993</v>
      </c>
      <c r="G19" s="2" t="s">
        <v>903</v>
      </c>
    </row>
    <row r="20" spans="1:7" x14ac:dyDescent="0.2">
      <c r="A20" s="2" t="s">
        <v>2553</v>
      </c>
      <c r="B20" s="2">
        <v>2</v>
      </c>
      <c r="C20" s="2" t="s">
        <v>37</v>
      </c>
      <c r="D20" s="2" t="s">
        <v>1537</v>
      </c>
      <c r="E20" s="2" t="s">
        <v>395</v>
      </c>
      <c r="F20" s="2" t="s">
        <v>37</v>
      </c>
      <c r="G20" s="2" t="s">
        <v>904</v>
      </c>
    </row>
    <row r="21" spans="1:7" x14ac:dyDescent="0.2">
      <c r="A21" s="2" t="s">
        <v>2553</v>
      </c>
      <c r="B21" s="2">
        <v>77</v>
      </c>
      <c r="C21" s="2" t="s">
        <v>2443</v>
      </c>
      <c r="D21" s="2" t="s">
        <v>2443</v>
      </c>
      <c r="E21" s="2" t="s">
        <v>2443</v>
      </c>
      <c r="F21" s="2" t="s">
        <v>2443</v>
      </c>
      <c r="G21" s="2" t="s">
        <v>2617</v>
      </c>
    </row>
    <row r="22" spans="1:7" x14ac:dyDescent="0.2">
      <c r="A22" s="2" t="s">
        <v>2553</v>
      </c>
      <c r="B22" s="2">
        <v>88</v>
      </c>
      <c r="C22" s="2" t="s">
        <v>53</v>
      </c>
      <c r="D22" s="2" t="s">
        <v>53</v>
      </c>
      <c r="E22" s="2" t="s">
        <v>53</v>
      </c>
      <c r="F22" s="2" t="s">
        <v>53</v>
      </c>
      <c r="G22" s="3" t="s">
        <v>911</v>
      </c>
    </row>
    <row r="23" spans="1:7" x14ac:dyDescent="0.2">
      <c r="A23" s="2"/>
      <c r="B23" s="3"/>
      <c r="C23" s="2"/>
      <c r="D23" s="2"/>
      <c r="E23" s="2"/>
      <c r="F23" s="2"/>
      <c r="G23" s="2"/>
    </row>
    <row r="24" spans="1:7" x14ac:dyDescent="0.2">
      <c r="A24" s="2" t="s">
        <v>2555</v>
      </c>
      <c r="B24" s="2">
        <v>1</v>
      </c>
      <c r="C24" s="2" t="s">
        <v>36</v>
      </c>
      <c r="D24" s="2" t="s">
        <v>1574</v>
      </c>
      <c r="E24" s="6" t="s">
        <v>394</v>
      </c>
      <c r="F24" s="2" t="s">
        <v>1993</v>
      </c>
      <c r="G24" s="2" t="s">
        <v>903</v>
      </c>
    </row>
    <row r="25" spans="1:7" x14ac:dyDescent="0.2">
      <c r="A25" s="2" t="s">
        <v>2555</v>
      </c>
      <c r="B25" s="2">
        <v>2</v>
      </c>
      <c r="C25" s="2" t="s">
        <v>37</v>
      </c>
      <c r="D25" s="2" t="s">
        <v>1575</v>
      </c>
      <c r="E25" s="6" t="s">
        <v>395</v>
      </c>
      <c r="F25" s="2" t="s">
        <v>37</v>
      </c>
      <c r="G25" s="2" t="s">
        <v>904</v>
      </c>
    </row>
    <row r="26" spans="1:7" x14ac:dyDescent="0.2">
      <c r="A26" s="2" t="s">
        <v>2555</v>
      </c>
      <c r="B26" s="2">
        <v>3</v>
      </c>
      <c r="C26" s="2" t="s">
        <v>121</v>
      </c>
      <c r="D26" s="2" t="s">
        <v>1576</v>
      </c>
      <c r="E26" s="2" t="s">
        <v>438</v>
      </c>
      <c r="F26" s="2" t="s">
        <v>1956</v>
      </c>
      <c r="G26" s="2" t="s">
        <v>1088</v>
      </c>
    </row>
    <row r="27" spans="1:7" x14ac:dyDescent="0.2">
      <c r="A27" s="2"/>
      <c r="B27" s="3"/>
      <c r="C27" s="2"/>
      <c r="D27" s="2"/>
      <c r="E27" s="2"/>
      <c r="F27" s="2"/>
      <c r="G27" s="2"/>
    </row>
    <row r="28" spans="1:7" ht="15.75" customHeight="1" x14ac:dyDescent="0.2">
      <c r="A28" s="2" t="s">
        <v>38</v>
      </c>
      <c r="B28" s="2">
        <v>1</v>
      </c>
      <c r="C28" s="2" t="s">
        <v>39</v>
      </c>
      <c r="D28" s="2" t="s">
        <v>1538</v>
      </c>
      <c r="E28" s="5" t="s">
        <v>396</v>
      </c>
      <c r="F28" s="2" t="s">
        <v>1918</v>
      </c>
      <c r="G28" s="2" t="s">
        <v>905</v>
      </c>
    </row>
    <row r="29" spans="1:7" ht="15.75" customHeight="1" x14ac:dyDescent="0.2">
      <c r="A29" s="2" t="s">
        <v>38</v>
      </c>
      <c r="B29" s="2">
        <v>2</v>
      </c>
      <c r="C29" s="2" t="s">
        <v>40</v>
      </c>
      <c r="D29" s="2" t="s">
        <v>1539</v>
      </c>
      <c r="E29" s="5" t="s">
        <v>398</v>
      </c>
      <c r="F29" s="2" t="s">
        <v>1919</v>
      </c>
      <c r="G29" s="2" t="s">
        <v>906</v>
      </c>
    </row>
    <row r="30" spans="1:7" ht="15.75" customHeight="1" x14ac:dyDescent="0.2">
      <c r="A30" s="2" t="s">
        <v>38</v>
      </c>
      <c r="B30" s="2">
        <v>3</v>
      </c>
      <c r="C30" s="2" t="s">
        <v>41</v>
      </c>
      <c r="D30" s="2"/>
      <c r="E30" s="5" t="s">
        <v>399</v>
      </c>
      <c r="F30" s="2" t="s">
        <v>1920</v>
      </c>
      <c r="G30" s="2" t="s">
        <v>907</v>
      </c>
    </row>
    <row r="31" spans="1:7" ht="15.75" customHeight="1" x14ac:dyDescent="0.2">
      <c r="A31" s="2" t="s">
        <v>38</v>
      </c>
      <c r="B31" s="2">
        <v>4</v>
      </c>
      <c r="C31" s="2" t="s">
        <v>42</v>
      </c>
      <c r="D31" s="2" t="s">
        <v>1540</v>
      </c>
      <c r="E31" s="5" t="s">
        <v>397</v>
      </c>
      <c r="F31" s="2" t="s">
        <v>1921</v>
      </c>
      <c r="G31" s="2" t="s">
        <v>908</v>
      </c>
    </row>
    <row r="32" spans="1:7" ht="15.75" customHeight="1" x14ac:dyDescent="0.2">
      <c r="A32" s="2" t="s">
        <v>38</v>
      </c>
      <c r="B32" s="2">
        <v>5</v>
      </c>
      <c r="C32" s="2" t="s">
        <v>984</v>
      </c>
      <c r="D32" s="2"/>
      <c r="E32" s="2" t="s">
        <v>984</v>
      </c>
      <c r="F32" s="2" t="s">
        <v>1922</v>
      </c>
      <c r="G32" s="2" t="s">
        <v>985</v>
      </c>
    </row>
    <row r="33" spans="1:8" ht="15.75" customHeight="1" x14ac:dyDescent="0.2">
      <c r="A33" s="2"/>
      <c r="B33" s="3"/>
      <c r="C33" s="2"/>
      <c r="D33" s="2"/>
      <c r="E33" s="2"/>
      <c r="F33" s="2"/>
      <c r="G33" s="2"/>
    </row>
    <row r="34" spans="1:8" ht="15.75" customHeight="1" x14ac:dyDescent="0.2">
      <c r="A34" s="2" t="s">
        <v>2559</v>
      </c>
      <c r="B34" s="2">
        <v>1</v>
      </c>
      <c r="C34" s="2" t="s">
        <v>43</v>
      </c>
      <c r="D34" s="2" t="s">
        <v>1541</v>
      </c>
      <c r="E34" s="5" t="s">
        <v>400</v>
      </c>
      <c r="F34" s="2" t="s">
        <v>1923</v>
      </c>
      <c r="G34" s="2" t="s">
        <v>909</v>
      </c>
    </row>
    <row r="35" spans="1:8" ht="15.75" customHeight="1" x14ac:dyDescent="0.2">
      <c r="A35" s="2" t="s">
        <v>2559</v>
      </c>
      <c r="B35" s="2">
        <v>2</v>
      </c>
      <c r="C35" s="2" t="s">
        <v>44</v>
      </c>
      <c r="D35" s="2" t="s">
        <v>1542</v>
      </c>
      <c r="E35" s="5" t="s">
        <v>401</v>
      </c>
      <c r="F35" s="2" t="s">
        <v>1924</v>
      </c>
      <c r="G35" s="2" t="s">
        <v>910</v>
      </c>
    </row>
    <row r="36" spans="1:8" x14ac:dyDescent="0.2">
      <c r="A36" s="2"/>
      <c r="C36" s="2"/>
      <c r="D36" s="2"/>
      <c r="E36" s="2"/>
      <c r="F36" s="2"/>
      <c r="G36" s="2"/>
    </row>
    <row r="37" spans="1:8" ht="15.75" customHeight="1" x14ac:dyDescent="0.25">
      <c r="A37" s="2" t="s">
        <v>45</v>
      </c>
      <c r="B37" s="2">
        <v>1</v>
      </c>
      <c r="C37" s="2" t="s">
        <v>46</v>
      </c>
      <c r="D37" s="12" t="s">
        <v>1543</v>
      </c>
      <c r="E37" s="2" t="s">
        <v>402</v>
      </c>
      <c r="F37" s="2" t="s">
        <v>1925</v>
      </c>
      <c r="G37" s="3" t="s">
        <v>917</v>
      </c>
      <c r="H37" s="3"/>
    </row>
    <row r="38" spans="1:8" ht="15.75" customHeight="1" x14ac:dyDescent="0.2">
      <c r="A38" s="2" t="s">
        <v>45</v>
      </c>
      <c r="B38" s="2">
        <v>2</v>
      </c>
      <c r="C38" s="2" t="s">
        <v>47</v>
      </c>
      <c r="D38" s="13" t="s">
        <v>1544</v>
      </c>
      <c r="E38" s="2" t="s">
        <v>403</v>
      </c>
      <c r="F38" s="2" t="s">
        <v>1926</v>
      </c>
      <c r="G38" s="3" t="s">
        <v>918</v>
      </c>
      <c r="H38" s="3"/>
    </row>
    <row r="39" spans="1:8" ht="15.75" customHeight="1" x14ac:dyDescent="0.25">
      <c r="A39" s="2" t="s">
        <v>45</v>
      </c>
      <c r="B39" s="2">
        <v>3</v>
      </c>
      <c r="C39" s="2" t="s">
        <v>48</v>
      </c>
      <c r="D39" s="12" t="s">
        <v>1545</v>
      </c>
      <c r="E39" s="2" t="s">
        <v>404</v>
      </c>
      <c r="F39" s="2" t="s">
        <v>1927</v>
      </c>
      <c r="G39" s="3" t="s">
        <v>919</v>
      </c>
      <c r="H39" s="3"/>
    </row>
    <row r="40" spans="1:8" ht="15.75" customHeight="1" x14ac:dyDescent="0.25">
      <c r="A40" s="2" t="s">
        <v>45</v>
      </c>
      <c r="B40" s="2">
        <v>4</v>
      </c>
      <c r="C40" s="2" t="s">
        <v>49</v>
      </c>
      <c r="D40" s="12" t="s">
        <v>1546</v>
      </c>
      <c r="E40" s="2" t="s">
        <v>405</v>
      </c>
      <c r="F40" s="2" t="s">
        <v>1928</v>
      </c>
      <c r="G40" s="3" t="s">
        <v>923</v>
      </c>
      <c r="H40" s="3"/>
    </row>
    <row r="41" spans="1:8" ht="15.75" customHeight="1" x14ac:dyDescent="0.2">
      <c r="A41" s="2" t="s">
        <v>45</v>
      </c>
      <c r="B41" s="2">
        <v>5</v>
      </c>
      <c r="C41" s="2" t="s">
        <v>50</v>
      </c>
      <c r="D41" s="14" t="s">
        <v>1547</v>
      </c>
      <c r="E41" s="2" t="s">
        <v>406</v>
      </c>
      <c r="F41" s="2" t="s">
        <v>1929</v>
      </c>
      <c r="G41" s="3" t="s">
        <v>920</v>
      </c>
      <c r="H41" s="3"/>
    </row>
    <row r="42" spans="1:8" ht="15.75" customHeight="1" x14ac:dyDescent="0.25">
      <c r="A42" s="2" t="s">
        <v>45</v>
      </c>
      <c r="B42" s="2">
        <v>6</v>
      </c>
      <c r="C42" s="2" t="s">
        <v>51</v>
      </c>
      <c r="D42" s="12" t="s">
        <v>1548</v>
      </c>
      <c r="E42" s="2" t="s">
        <v>407</v>
      </c>
      <c r="F42" s="2" t="s">
        <v>1930</v>
      </c>
      <c r="G42" s="3" t="s">
        <v>921</v>
      </c>
      <c r="H42" s="3"/>
    </row>
    <row r="43" spans="1:8" ht="15.75" customHeight="1" x14ac:dyDescent="0.2">
      <c r="A43" s="2" t="s">
        <v>45</v>
      </c>
      <c r="B43" s="2">
        <v>7</v>
      </c>
      <c r="C43" s="2" t="s">
        <v>52</v>
      </c>
      <c r="D43" s="13" t="s">
        <v>1549</v>
      </c>
      <c r="E43" s="2" t="s">
        <v>408</v>
      </c>
      <c r="F43" s="2" t="s">
        <v>1931</v>
      </c>
      <c r="G43" s="3" t="s">
        <v>922</v>
      </c>
      <c r="H43" s="3"/>
    </row>
    <row r="44" spans="1:8" ht="15.75" customHeight="1" x14ac:dyDescent="0.25">
      <c r="A44" s="2" t="s">
        <v>45</v>
      </c>
      <c r="B44" s="2">
        <v>88</v>
      </c>
      <c r="C44" s="2" t="s">
        <v>53</v>
      </c>
      <c r="D44" s="12" t="s">
        <v>1550</v>
      </c>
      <c r="E44" s="2" t="s">
        <v>409</v>
      </c>
      <c r="F44" s="2" t="s">
        <v>1932</v>
      </c>
      <c r="G44" s="3" t="s">
        <v>911</v>
      </c>
      <c r="H44" s="3"/>
    </row>
    <row r="45" spans="1:8" ht="15.75" customHeight="1" x14ac:dyDescent="0.2">
      <c r="A45" s="2"/>
      <c r="B45" s="3"/>
      <c r="C45" s="2"/>
      <c r="D45" s="2"/>
      <c r="E45" s="2"/>
      <c r="F45" s="2"/>
      <c r="G45" s="2"/>
    </row>
    <row r="46" spans="1:8" ht="15.75" customHeight="1" x14ac:dyDescent="0.2">
      <c r="A46" s="2" t="s">
        <v>54</v>
      </c>
      <c r="B46" s="2">
        <v>1</v>
      </c>
      <c r="C46" s="5" t="s">
        <v>410</v>
      </c>
      <c r="D46" s="2" t="s">
        <v>1551</v>
      </c>
      <c r="E46" s="5" t="s">
        <v>411</v>
      </c>
      <c r="F46" s="2" t="s">
        <v>410</v>
      </c>
      <c r="G46" s="2" t="s">
        <v>925</v>
      </c>
    </row>
    <row r="47" spans="1:8" ht="15.75" customHeight="1" x14ac:dyDescent="0.2">
      <c r="A47" s="2" t="s">
        <v>54</v>
      </c>
      <c r="B47" s="2">
        <v>2</v>
      </c>
      <c r="C47" s="5" t="s">
        <v>410</v>
      </c>
      <c r="D47" s="2" t="s">
        <v>1551</v>
      </c>
      <c r="E47" s="5" t="s">
        <v>411</v>
      </c>
      <c r="F47" s="2" t="s">
        <v>410</v>
      </c>
      <c r="G47" s="2" t="s">
        <v>926</v>
      </c>
    </row>
    <row r="48" spans="1:8" ht="15.75" customHeight="1" x14ac:dyDescent="0.2">
      <c r="A48" s="2" t="s">
        <v>54</v>
      </c>
      <c r="B48" s="2">
        <v>3</v>
      </c>
      <c r="C48" s="5" t="s">
        <v>410</v>
      </c>
      <c r="D48" s="2" t="s">
        <v>1551</v>
      </c>
      <c r="E48" s="5" t="s">
        <v>411</v>
      </c>
      <c r="F48" s="2" t="s">
        <v>410</v>
      </c>
      <c r="G48" s="2" t="s">
        <v>927</v>
      </c>
    </row>
    <row r="49" spans="1:8" ht="15.75" customHeight="1" x14ac:dyDescent="0.25">
      <c r="A49" s="2" t="s">
        <v>54</v>
      </c>
      <c r="B49" s="2">
        <v>88</v>
      </c>
      <c r="C49" s="2" t="s">
        <v>53</v>
      </c>
      <c r="D49" s="12" t="s">
        <v>1550</v>
      </c>
      <c r="E49" s="2" t="s">
        <v>409</v>
      </c>
      <c r="F49" s="2" t="s">
        <v>1932</v>
      </c>
      <c r="G49" s="2" t="s">
        <v>911</v>
      </c>
    </row>
    <row r="50" spans="1:8" ht="15.75" customHeight="1" x14ac:dyDescent="0.2">
      <c r="A50" s="2"/>
      <c r="B50" s="3"/>
      <c r="C50" s="2"/>
      <c r="D50" s="2"/>
      <c r="E50" s="2"/>
      <c r="F50" s="2"/>
      <c r="G50" s="2"/>
    </row>
    <row r="51" spans="1:8" ht="15.75" customHeight="1" x14ac:dyDescent="0.25">
      <c r="A51" s="2" t="s">
        <v>55</v>
      </c>
      <c r="B51" s="2">
        <v>1</v>
      </c>
      <c r="C51" s="2" t="s">
        <v>56</v>
      </c>
      <c r="D51" s="12" t="s">
        <v>1552</v>
      </c>
      <c r="E51" s="2" t="s">
        <v>412</v>
      </c>
      <c r="F51" s="2" t="s">
        <v>2167</v>
      </c>
      <c r="G51" s="2" t="s">
        <v>929</v>
      </c>
    </row>
    <row r="52" spans="1:8" ht="15.75" customHeight="1" x14ac:dyDescent="0.2">
      <c r="A52" s="2" t="s">
        <v>55</v>
      </c>
      <c r="B52" s="2">
        <v>2</v>
      </c>
      <c r="C52" s="2" t="s">
        <v>57</v>
      </c>
      <c r="D52" s="2" t="s">
        <v>1553</v>
      </c>
      <c r="E52" s="2" t="s">
        <v>413</v>
      </c>
      <c r="F52" s="2" t="s">
        <v>1933</v>
      </c>
      <c r="G52" s="2" t="s">
        <v>931</v>
      </c>
    </row>
    <row r="53" spans="1:8" ht="15.75" customHeight="1" x14ac:dyDescent="0.25">
      <c r="A53" s="2" t="s">
        <v>55</v>
      </c>
      <c r="B53" s="2">
        <v>3</v>
      </c>
      <c r="C53" s="2" t="s">
        <v>58</v>
      </c>
      <c r="D53" s="12" t="s">
        <v>1554</v>
      </c>
      <c r="E53" s="2" t="s">
        <v>414</v>
      </c>
      <c r="F53" s="2" t="s">
        <v>1934</v>
      </c>
      <c r="G53" s="2" t="s">
        <v>932</v>
      </c>
    </row>
    <row r="54" spans="1:8" ht="15.75" customHeight="1" x14ac:dyDescent="0.2">
      <c r="A54" s="2" t="s">
        <v>55</v>
      </c>
      <c r="B54" s="2">
        <v>4</v>
      </c>
      <c r="C54" s="2" t="s">
        <v>59</v>
      </c>
      <c r="D54" s="2" t="s">
        <v>1555</v>
      </c>
      <c r="E54" s="2" t="s">
        <v>415</v>
      </c>
      <c r="F54" s="2" t="s">
        <v>1935</v>
      </c>
      <c r="G54" s="2" t="s">
        <v>933</v>
      </c>
    </row>
    <row r="55" spans="1:8" ht="15.75" customHeight="1" x14ac:dyDescent="0.2">
      <c r="A55" s="2" t="s">
        <v>55</v>
      </c>
      <c r="B55" s="2">
        <v>5</v>
      </c>
      <c r="C55" s="2" t="s">
        <v>60</v>
      </c>
      <c r="D55" s="2" t="s">
        <v>1556</v>
      </c>
      <c r="E55" s="2" t="s">
        <v>416</v>
      </c>
      <c r="F55" s="2" t="s">
        <v>1936</v>
      </c>
      <c r="G55" s="2" t="s">
        <v>934</v>
      </c>
    </row>
    <row r="56" spans="1:8" ht="15.75" customHeight="1" x14ac:dyDescent="0.2">
      <c r="A56" s="2" t="s">
        <v>55</v>
      </c>
      <c r="B56" s="2">
        <v>6</v>
      </c>
      <c r="C56" s="2" t="s">
        <v>61</v>
      </c>
      <c r="D56" s="15" t="s">
        <v>1557</v>
      </c>
      <c r="E56" s="2" t="s">
        <v>417</v>
      </c>
      <c r="F56" s="2" t="s">
        <v>1937</v>
      </c>
      <c r="G56" s="2" t="s">
        <v>930</v>
      </c>
    </row>
    <row r="57" spans="1:8" ht="15.75" customHeight="1" x14ac:dyDescent="0.25">
      <c r="A57" s="2" t="s">
        <v>55</v>
      </c>
      <c r="B57" s="2">
        <v>88</v>
      </c>
      <c r="C57" s="2" t="s">
        <v>53</v>
      </c>
      <c r="D57" s="12" t="s">
        <v>1550</v>
      </c>
      <c r="E57" s="2" t="s">
        <v>409</v>
      </c>
      <c r="F57" s="2" t="s">
        <v>1932</v>
      </c>
      <c r="G57" s="2" t="s">
        <v>911</v>
      </c>
    </row>
    <row r="58" spans="1:8" ht="15.75" customHeight="1" x14ac:dyDescent="0.2">
      <c r="A58" s="2"/>
      <c r="C58" s="2"/>
      <c r="D58" s="2"/>
      <c r="E58" s="2"/>
      <c r="F58" s="2"/>
      <c r="G58" s="2"/>
    </row>
    <row r="59" spans="1:8" ht="15.75" customHeight="1" x14ac:dyDescent="0.2">
      <c r="A59" s="2" t="s">
        <v>63</v>
      </c>
      <c r="B59" s="2">
        <v>1</v>
      </c>
      <c r="C59" s="2" t="s">
        <v>64</v>
      </c>
      <c r="D59" s="2" t="s">
        <v>1558</v>
      </c>
      <c r="E59" s="2" t="s">
        <v>418</v>
      </c>
      <c r="F59" s="2" t="s">
        <v>1938</v>
      </c>
      <c r="G59" s="2" t="s">
        <v>935</v>
      </c>
      <c r="H59" s="2"/>
    </row>
    <row r="60" spans="1:8" ht="15.75" customHeight="1" x14ac:dyDescent="0.25">
      <c r="A60" s="2" t="s">
        <v>63</v>
      </c>
      <c r="B60" s="2">
        <v>2</v>
      </c>
      <c r="C60" s="2" t="s">
        <v>65</v>
      </c>
      <c r="D60" s="12" t="s">
        <v>1559</v>
      </c>
      <c r="E60" s="2" t="s">
        <v>419</v>
      </c>
      <c r="F60" s="2" t="s">
        <v>1939</v>
      </c>
      <c r="G60" s="2" t="s">
        <v>950</v>
      </c>
      <c r="H60" s="2"/>
    </row>
    <row r="61" spans="1:8" ht="15.75" customHeight="1" x14ac:dyDescent="0.25">
      <c r="A61" s="2" t="s">
        <v>63</v>
      </c>
      <c r="B61" s="2">
        <v>3</v>
      </c>
      <c r="C61" s="2" t="s">
        <v>66</v>
      </c>
      <c r="D61" s="12" t="s">
        <v>1560</v>
      </c>
      <c r="E61" s="2" t="s">
        <v>420</v>
      </c>
      <c r="F61" s="2" t="s">
        <v>1940</v>
      </c>
      <c r="G61" s="2" t="s">
        <v>951</v>
      </c>
      <c r="H61" s="2"/>
    </row>
    <row r="62" spans="1:8" ht="15.75" customHeight="1" x14ac:dyDescent="0.25">
      <c r="A62" s="2" t="s">
        <v>63</v>
      </c>
      <c r="B62" s="2">
        <v>4</v>
      </c>
      <c r="C62" s="2" t="s">
        <v>67</v>
      </c>
      <c r="D62" s="12" t="s">
        <v>1561</v>
      </c>
      <c r="E62" s="2" t="s">
        <v>421</v>
      </c>
      <c r="F62" s="2" t="s">
        <v>1941</v>
      </c>
      <c r="G62" s="2" t="s">
        <v>936</v>
      </c>
      <c r="H62" s="2"/>
    </row>
    <row r="63" spans="1:8" ht="15.75" customHeight="1" x14ac:dyDescent="0.2">
      <c r="A63" s="2" t="s">
        <v>63</v>
      </c>
      <c r="B63" s="2">
        <v>5</v>
      </c>
      <c r="C63" s="2" t="s">
        <v>68</v>
      </c>
      <c r="D63" s="2" t="s">
        <v>1562</v>
      </c>
      <c r="E63" s="2" t="s">
        <v>422</v>
      </c>
      <c r="F63" s="2" t="s">
        <v>1942</v>
      </c>
      <c r="G63" s="2" t="s">
        <v>937</v>
      </c>
      <c r="H63" s="2"/>
    </row>
    <row r="64" spans="1:8" ht="15.75" customHeight="1" x14ac:dyDescent="0.2">
      <c r="A64" s="2" t="s">
        <v>63</v>
      </c>
      <c r="B64" s="2">
        <v>6</v>
      </c>
      <c r="C64" s="2" t="s">
        <v>69</v>
      </c>
      <c r="D64" s="2" t="s">
        <v>1563</v>
      </c>
      <c r="E64" s="2" t="s">
        <v>423</v>
      </c>
      <c r="F64" s="2" t="s">
        <v>1943</v>
      </c>
      <c r="G64" s="2" t="s">
        <v>938</v>
      </c>
      <c r="H64" s="2"/>
    </row>
    <row r="65" spans="1:8" ht="15.75" customHeight="1" x14ac:dyDescent="0.2">
      <c r="A65" s="2" t="s">
        <v>63</v>
      </c>
      <c r="B65" s="2">
        <v>7</v>
      </c>
      <c r="C65" s="2" t="s">
        <v>70</v>
      </c>
      <c r="D65" s="2" t="s">
        <v>1564</v>
      </c>
      <c r="E65" s="2" t="s">
        <v>424</v>
      </c>
      <c r="F65" s="2" t="s">
        <v>1944</v>
      </c>
      <c r="G65" s="2" t="s">
        <v>939</v>
      </c>
      <c r="H65" s="2"/>
    </row>
    <row r="66" spans="1:8" ht="15.75" customHeight="1" x14ac:dyDescent="0.2">
      <c r="A66" s="2" t="s">
        <v>63</v>
      </c>
      <c r="B66" s="2">
        <v>8</v>
      </c>
      <c r="C66" s="2" t="s">
        <v>71</v>
      </c>
      <c r="D66" s="2" t="s">
        <v>1565</v>
      </c>
      <c r="E66" s="2" t="s">
        <v>425</v>
      </c>
      <c r="F66" s="2" t="s">
        <v>1945</v>
      </c>
      <c r="G66" s="2" t="s">
        <v>940</v>
      </c>
      <c r="H66" s="2"/>
    </row>
    <row r="67" spans="1:8" ht="15.75" customHeight="1" x14ac:dyDescent="0.2">
      <c r="A67" s="2" t="s">
        <v>63</v>
      </c>
      <c r="B67" s="2">
        <v>9</v>
      </c>
      <c r="C67" s="2" t="s">
        <v>72</v>
      </c>
      <c r="D67" s="2" t="s">
        <v>1566</v>
      </c>
      <c r="E67" s="2" t="s">
        <v>426</v>
      </c>
      <c r="F67" s="2" t="s">
        <v>1946</v>
      </c>
      <c r="G67" s="2" t="s">
        <v>941</v>
      </c>
      <c r="H67" s="2"/>
    </row>
    <row r="68" spans="1:8" ht="15.75" customHeight="1" x14ac:dyDescent="0.25">
      <c r="A68" s="2" t="s">
        <v>63</v>
      </c>
      <c r="B68" s="2">
        <v>88</v>
      </c>
      <c r="C68" s="2" t="s">
        <v>53</v>
      </c>
      <c r="D68" s="12" t="s">
        <v>1550</v>
      </c>
      <c r="E68" s="2" t="s">
        <v>409</v>
      </c>
      <c r="F68" s="2" t="s">
        <v>1932</v>
      </c>
      <c r="G68" s="2" t="s">
        <v>911</v>
      </c>
      <c r="H68" s="2"/>
    </row>
    <row r="69" spans="1:8" x14ac:dyDescent="0.2">
      <c r="A69" s="2"/>
      <c r="B69" s="3"/>
      <c r="C69" s="2"/>
      <c r="D69" s="2"/>
      <c r="E69" s="2"/>
      <c r="F69" s="2"/>
      <c r="G69" s="2"/>
    </row>
    <row r="70" spans="1:8" ht="15.75" customHeight="1" x14ac:dyDescent="0.2">
      <c r="A70" s="2" t="s">
        <v>29</v>
      </c>
      <c r="B70" s="3" t="s">
        <v>78</v>
      </c>
      <c r="C70" s="2" t="s">
        <v>79</v>
      </c>
      <c r="D70" s="2" t="s">
        <v>1567</v>
      </c>
      <c r="E70" s="5" t="s">
        <v>427</v>
      </c>
      <c r="F70" s="2" t="s">
        <v>1947</v>
      </c>
      <c r="G70" s="2" t="s">
        <v>1237</v>
      </c>
    </row>
    <row r="71" spans="1:8" ht="15.75" customHeight="1" x14ac:dyDescent="0.2">
      <c r="A71" s="2" t="s">
        <v>29</v>
      </c>
      <c r="B71" s="3" t="s">
        <v>80</v>
      </c>
      <c r="C71" s="2" t="s">
        <v>81</v>
      </c>
      <c r="D71" s="2" t="s">
        <v>1568</v>
      </c>
      <c r="E71" s="5" t="s">
        <v>428</v>
      </c>
      <c r="F71" s="2" t="s">
        <v>1948</v>
      </c>
      <c r="G71" s="2" t="s">
        <v>1238</v>
      </c>
    </row>
    <row r="72" spans="1:8" ht="15.75" customHeight="1" x14ac:dyDescent="0.2">
      <c r="A72" s="2" t="s">
        <v>29</v>
      </c>
      <c r="B72" s="3" t="s">
        <v>82</v>
      </c>
      <c r="C72" s="2" t="s">
        <v>83</v>
      </c>
      <c r="D72" s="2" t="s">
        <v>1569</v>
      </c>
      <c r="E72" s="5" t="s">
        <v>429</v>
      </c>
      <c r="F72" s="2" t="s">
        <v>1949</v>
      </c>
      <c r="G72" s="2" t="s">
        <v>1239</v>
      </c>
    </row>
    <row r="73" spans="1:8" ht="15.75" customHeight="1" x14ac:dyDescent="0.2">
      <c r="A73" s="2" t="s">
        <v>29</v>
      </c>
      <c r="B73" s="3">
        <v>77</v>
      </c>
      <c r="C73" s="2" t="s">
        <v>77</v>
      </c>
      <c r="D73" s="2" t="s">
        <v>1523</v>
      </c>
      <c r="E73" s="5" t="s">
        <v>430</v>
      </c>
      <c r="F73" s="2" t="s">
        <v>1950</v>
      </c>
      <c r="G73" s="2" t="s">
        <v>946</v>
      </c>
    </row>
    <row r="74" spans="1:8" ht="15.75" customHeight="1" x14ac:dyDescent="0.25">
      <c r="A74" s="2" t="s">
        <v>29</v>
      </c>
      <c r="B74" s="3">
        <v>88</v>
      </c>
      <c r="C74" s="2" t="s">
        <v>53</v>
      </c>
      <c r="D74" s="12" t="s">
        <v>1550</v>
      </c>
      <c r="E74" s="2" t="s">
        <v>409</v>
      </c>
      <c r="F74" s="2" t="s">
        <v>1932</v>
      </c>
      <c r="G74" s="2" t="s">
        <v>911</v>
      </c>
    </row>
    <row r="75" spans="1:8" ht="15.75" customHeight="1" x14ac:dyDescent="0.2">
      <c r="A75" s="2"/>
      <c r="B75" s="3"/>
      <c r="C75" s="2"/>
      <c r="D75" s="2"/>
      <c r="E75" s="2"/>
      <c r="F75" s="2"/>
      <c r="G75" s="2"/>
    </row>
    <row r="76" spans="1:8" ht="15.75" customHeight="1" x14ac:dyDescent="0.2">
      <c r="A76" s="2" t="s">
        <v>90</v>
      </c>
      <c r="B76" s="2">
        <v>1</v>
      </c>
      <c r="C76" s="2" t="s">
        <v>92</v>
      </c>
      <c r="D76" s="2" t="s">
        <v>1611</v>
      </c>
      <c r="E76" s="2" t="s">
        <v>92</v>
      </c>
      <c r="F76" s="2" t="s">
        <v>1992</v>
      </c>
      <c r="G76" s="2" t="s">
        <v>1082</v>
      </c>
      <c r="H76" s="2"/>
    </row>
    <row r="77" spans="1:8" ht="15.75" customHeight="1" x14ac:dyDescent="0.2">
      <c r="A77" s="2" t="s">
        <v>90</v>
      </c>
      <c r="B77" s="2">
        <v>2</v>
      </c>
      <c r="C77" s="2" t="s">
        <v>93</v>
      </c>
      <c r="D77" s="2" t="s">
        <v>1612</v>
      </c>
      <c r="E77" s="5" t="s">
        <v>431</v>
      </c>
      <c r="F77" s="2" t="s">
        <v>1991</v>
      </c>
      <c r="G77" s="2" t="s">
        <v>1084</v>
      </c>
      <c r="H77" s="2"/>
    </row>
    <row r="78" spans="1:8" ht="15.75" customHeight="1" x14ac:dyDescent="0.2">
      <c r="A78" s="2" t="s">
        <v>90</v>
      </c>
      <c r="B78" s="2">
        <v>3</v>
      </c>
      <c r="C78" s="2" t="s">
        <v>95</v>
      </c>
      <c r="D78" s="2" t="s">
        <v>1613</v>
      </c>
      <c r="E78" s="5" t="s">
        <v>432</v>
      </c>
      <c r="F78" s="2" t="s">
        <v>1990</v>
      </c>
      <c r="G78" s="2" t="s">
        <v>1085</v>
      </c>
      <c r="H78" s="2"/>
    </row>
    <row r="79" spans="1:8" ht="15.75" customHeight="1" x14ac:dyDescent="0.2">
      <c r="A79" s="2" t="s">
        <v>90</v>
      </c>
      <c r="B79" s="2">
        <v>4</v>
      </c>
      <c r="C79" s="2" t="s">
        <v>97</v>
      </c>
      <c r="D79" s="2" t="s">
        <v>1614</v>
      </c>
      <c r="E79" s="5" t="s">
        <v>433</v>
      </c>
      <c r="F79" s="2" t="s">
        <v>1989</v>
      </c>
      <c r="G79" s="2" t="s">
        <v>1086</v>
      </c>
      <c r="H79" s="2"/>
    </row>
    <row r="80" spans="1:8" ht="15.75" customHeight="1" x14ac:dyDescent="0.2">
      <c r="A80" s="2" t="s">
        <v>90</v>
      </c>
      <c r="B80" s="2">
        <v>5</v>
      </c>
      <c r="C80" s="2" t="s">
        <v>98</v>
      </c>
      <c r="D80" s="2" t="s">
        <v>1615</v>
      </c>
      <c r="E80" s="5" t="s">
        <v>434</v>
      </c>
      <c r="F80" s="2" t="s">
        <v>1951</v>
      </c>
      <c r="G80" s="2" t="s">
        <v>1083</v>
      </c>
      <c r="H80" s="2"/>
    </row>
    <row r="81" spans="1:8" ht="15.75" customHeight="1" x14ac:dyDescent="0.2">
      <c r="A81" s="2" t="s">
        <v>90</v>
      </c>
      <c r="B81" s="2">
        <v>77</v>
      </c>
      <c r="C81" s="2" t="s">
        <v>101</v>
      </c>
      <c r="D81" s="2" t="s">
        <v>1523</v>
      </c>
      <c r="E81" s="5" t="s">
        <v>430</v>
      </c>
      <c r="F81" s="2" t="s">
        <v>1950</v>
      </c>
      <c r="G81" s="2" t="s">
        <v>946</v>
      </c>
      <c r="H81" s="2"/>
    </row>
    <row r="82" spans="1:8" ht="15.75" customHeight="1" x14ac:dyDescent="0.25">
      <c r="A82" s="2" t="s">
        <v>90</v>
      </c>
      <c r="B82" s="2">
        <v>88</v>
      </c>
      <c r="C82" s="2" t="s">
        <v>53</v>
      </c>
      <c r="D82" s="12" t="s">
        <v>1550</v>
      </c>
      <c r="E82" s="2" t="s">
        <v>409</v>
      </c>
      <c r="F82" s="2" t="s">
        <v>1932</v>
      </c>
      <c r="G82" s="2" t="s">
        <v>911</v>
      </c>
      <c r="H82" s="2"/>
    </row>
    <row r="83" spans="1:8" ht="15.75" customHeight="1" x14ac:dyDescent="0.2">
      <c r="A83" s="2"/>
      <c r="B83" s="3"/>
      <c r="C83" s="2"/>
      <c r="D83" s="2"/>
      <c r="E83" s="2"/>
      <c r="F83" s="2"/>
      <c r="G83" s="2"/>
    </row>
    <row r="84" spans="1:8" ht="15.75" customHeight="1" x14ac:dyDescent="0.2">
      <c r="A84" s="2" t="s">
        <v>102</v>
      </c>
      <c r="B84" s="3" t="s">
        <v>103</v>
      </c>
      <c r="C84" s="2" t="s">
        <v>104</v>
      </c>
      <c r="D84" s="2" t="s">
        <v>1570</v>
      </c>
      <c r="E84" s="5" t="s">
        <v>435</v>
      </c>
      <c r="F84" s="2" t="s">
        <v>1952</v>
      </c>
      <c r="G84" s="2" t="s">
        <v>963</v>
      </c>
    </row>
    <row r="85" spans="1:8" ht="15.75" customHeight="1" x14ac:dyDescent="0.2">
      <c r="A85" s="2" t="s">
        <v>102</v>
      </c>
      <c r="B85" s="3" t="s">
        <v>106</v>
      </c>
      <c r="C85" s="2" t="s">
        <v>107</v>
      </c>
      <c r="D85" s="2" t="s">
        <v>1571</v>
      </c>
      <c r="E85" s="5" t="s">
        <v>428</v>
      </c>
      <c r="F85" s="2" t="s">
        <v>1953</v>
      </c>
      <c r="G85" s="2" t="s">
        <v>962</v>
      </c>
    </row>
    <row r="86" spans="1:8" ht="15.75" customHeight="1" x14ac:dyDescent="0.2">
      <c r="A86" s="2" t="s">
        <v>102</v>
      </c>
      <c r="B86" s="3" t="s">
        <v>108</v>
      </c>
      <c r="C86" s="2" t="s">
        <v>109</v>
      </c>
      <c r="D86" s="2" t="s">
        <v>1572</v>
      </c>
      <c r="E86" s="5" t="s">
        <v>436</v>
      </c>
      <c r="F86" s="2" t="s">
        <v>1954</v>
      </c>
      <c r="G86" s="2" t="s">
        <v>961</v>
      </c>
    </row>
    <row r="87" spans="1:8" ht="15.75" customHeight="1" x14ac:dyDescent="0.2">
      <c r="A87" s="2" t="s">
        <v>102</v>
      </c>
      <c r="B87" s="3">
        <v>77</v>
      </c>
      <c r="C87" s="2" t="s">
        <v>77</v>
      </c>
      <c r="D87" s="2" t="s">
        <v>1523</v>
      </c>
      <c r="E87" s="5" t="s">
        <v>430</v>
      </c>
      <c r="F87" s="2" t="s">
        <v>1950</v>
      </c>
      <c r="G87" s="2" t="s">
        <v>946</v>
      </c>
    </row>
    <row r="88" spans="1:8" ht="15.75" customHeight="1" x14ac:dyDescent="0.2">
      <c r="A88" s="2"/>
      <c r="B88" s="3"/>
      <c r="C88" s="2"/>
      <c r="D88" s="2"/>
      <c r="E88" s="2"/>
      <c r="F88" s="2"/>
      <c r="G88" s="2"/>
    </row>
    <row r="89" spans="1:8" x14ac:dyDescent="0.2">
      <c r="A89" s="2" t="s">
        <v>112</v>
      </c>
      <c r="B89" s="2">
        <v>77</v>
      </c>
      <c r="C89" s="2" t="s">
        <v>77</v>
      </c>
      <c r="D89" s="2" t="s">
        <v>1523</v>
      </c>
      <c r="E89" s="2" t="s">
        <v>430</v>
      </c>
      <c r="F89" s="2" t="s">
        <v>1950</v>
      </c>
      <c r="G89" s="2" t="s">
        <v>946</v>
      </c>
    </row>
    <row r="90" spans="1:8" x14ac:dyDescent="0.2">
      <c r="A90" s="2"/>
      <c r="B90" s="3"/>
      <c r="C90" s="2"/>
      <c r="D90" s="2"/>
      <c r="E90" s="2"/>
      <c r="F90" s="2"/>
      <c r="G90" s="2"/>
    </row>
    <row r="91" spans="1:8" x14ac:dyDescent="0.2">
      <c r="A91" s="1" t="s">
        <v>114</v>
      </c>
      <c r="B91" s="2">
        <v>1</v>
      </c>
      <c r="C91" s="1" t="s">
        <v>36</v>
      </c>
      <c r="D91" s="1" t="s">
        <v>1536</v>
      </c>
      <c r="E91" s="6" t="s">
        <v>394</v>
      </c>
      <c r="F91" s="1" t="s">
        <v>1993</v>
      </c>
      <c r="G91" s="1" t="s">
        <v>903</v>
      </c>
    </row>
    <row r="92" spans="1:8" x14ac:dyDescent="0.2">
      <c r="A92" s="1" t="s">
        <v>114</v>
      </c>
      <c r="B92" s="2">
        <v>2</v>
      </c>
      <c r="C92" s="1" t="s">
        <v>37</v>
      </c>
      <c r="D92" s="1" t="s">
        <v>1537</v>
      </c>
      <c r="E92" s="6" t="s">
        <v>395</v>
      </c>
      <c r="F92" s="1" t="s">
        <v>37</v>
      </c>
      <c r="G92" s="1" t="s">
        <v>904</v>
      </c>
    </row>
    <row r="93" spans="1:8" ht="15.75" x14ac:dyDescent="0.25">
      <c r="A93" s="1" t="s">
        <v>114</v>
      </c>
      <c r="B93" s="2">
        <v>3</v>
      </c>
      <c r="C93" s="1" t="s">
        <v>120</v>
      </c>
      <c r="D93" s="12" t="s">
        <v>1573</v>
      </c>
      <c r="E93" s="1" t="s">
        <v>437</v>
      </c>
      <c r="F93" s="1" t="s">
        <v>1955</v>
      </c>
      <c r="G93" s="1" t="s">
        <v>1087</v>
      </c>
    </row>
    <row r="95" spans="1:8" x14ac:dyDescent="0.2">
      <c r="A95" s="2" t="s">
        <v>2179</v>
      </c>
      <c r="B95" s="2">
        <v>1</v>
      </c>
      <c r="C95" s="2" t="s">
        <v>36</v>
      </c>
      <c r="D95" s="2" t="s">
        <v>1536</v>
      </c>
      <c r="E95" s="2" t="s">
        <v>394</v>
      </c>
      <c r="F95" s="2" t="s">
        <v>1993</v>
      </c>
      <c r="G95" s="2" t="s">
        <v>903</v>
      </c>
    </row>
    <row r="96" spans="1:8" x14ac:dyDescent="0.2">
      <c r="A96" s="2" t="s">
        <v>2179</v>
      </c>
      <c r="B96" s="2">
        <v>2</v>
      </c>
      <c r="C96" s="2" t="s">
        <v>37</v>
      </c>
      <c r="D96" s="2" t="s">
        <v>1537</v>
      </c>
      <c r="E96" s="2" t="s">
        <v>395</v>
      </c>
      <c r="F96" s="2" t="s">
        <v>37</v>
      </c>
      <c r="G96" s="2" t="s">
        <v>904</v>
      </c>
    </row>
    <row r="97" spans="1:7" x14ac:dyDescent="0.2">
      <c r="A97" s="2" t="s">
        <v>2179</v>
      </c>
      <c r="B97" s="2">
        <v>3</v>
      </c>
      <c r="C97" s="2" t="s">
        <v>2180</v>
      </c>
      <c r="D97" s="2" t="s">
        <v>2181</v>
      </c>
      <c r="E97" s="2" t="s">
        <v>2182</v>
      </c>
      <c r="F97" s="2" t="s">
        <v>2180</v>
      </c>
      <c r="G97" s="2" t="s">
        <v>2183</v>
      </c>
    </row>
    <row r="98" spans="1:7" x14ac:dyDescent="0.2">
      <c r="A98" s="2" t="s">
        <v>2179</v>
      </c>
      <c r="B98" s="2">
        <v>77</v>
      </c>
      <c r="C98" s="2" t="s">
        <v>77</v>
      </c>
      <c r="D98" s="2" t="s">
        <v>1523</v>
      </c>
      <c r="E98" s="2" t="s">
        <v>430</v>
      </c>
      <c r="F98" s="2" t="s">
        <v>77</v>
      </c>
      <c r="G98" s="2" t="s">
        <v>946</v>
      </c>
    </row>
    <row r="99" spans="1:7" x14ac:dyDescent="0.2">
      <c r="A99" s="2"/>
      <c r="B99" s="3"/>
      <c r="C99" s="2"/>
      <c r="D99" s="2"/>
      <c r="E99" s="2"/>
      <c r="F99" s="2"/>
      <c r="G99" s="2"/>
    </row>
    <row r="100" spans="1:7" x14ac:dyDescent="0.2">
      <c r="A100" s="2" t="s">
        <v>122</v>
      </c>
      <c r="B100" s="2">
        <v>1</v>
      </c>
      <c r="C100" s="2" t="s">
        <v>123</v>
      </c>
      <c r="D100" s="2" t="s">
        <v>1577</v>
      </c>
      <c r="E100" s="2" t="s">
        <v>439</v>
      </c>
      <c r="F100" s="2" t="s">
        <v>1957</v>
      </c>
      <c r="G100" s="2" t="s">
        <v>1014</v>
      </c>
    </row>
    <row r="101" spans="1:7" x14ac:dyDescent="0.2">
      <c r="A101" s="2" t="s">
        <v>122</v>
      </c>
      <c r="B101" s="2">
        <v>2</v>
      </c>
      <c r="C101" s="2" t="s">
        <v>124</v>
      </c>
      <c r="D101" s="16" t="s">
        <v>1578</v>
      </c>
      <c r="E101" s="2" t="s">
        <v>440</v>
      </c>
      <c r="F101" s="2" t="s">
        <v>1958</v>
      </c>
      <c r="G101" s="2" t="s">
        <v>1015</v>
      </c>
    </row>
    <row r="102" spans="1:7" x14ac:dyDescent="0.2">
      <c r="A102" s="2" t="s">
        <v>122</v>
      </c>
      <c r="B102" s="2">
        <v>3</v>
      </c>
      <c r="C102" s="2" t="s">
        <v>125</v>
      </c>
      <c r="D102" s="16" t="s">
        <v>1579</v>
      </c>
      <c r="E102" s="2" t="s">
        <v>441</v>
      </c>
      <c r="F102" s="2" t="s">
        <v>1959</v>
      </c>
      <c r="G102" s="2" t="s">
        <v>1016</v>
      </c>
    </row>
    <row r="103" spans="1:7" x14ac:dyDescent="0.2">
      <c r="A103" s="2" t="s">
        <v>122</v>
      </c>
      <c r="B103" s="2">
        <v>4</v>
      </c>
      <c r="C103" s="2" t="s">
        <v>126</v>
      </c>
      <c r="D103" s="16" t="s">
        <v>1580</v>
      </c>
      <c r="E103" s="2" t="s">
        <v>442</v>
      </c>
      <c r="F103" s="2" t="s">
        <v>1960</v>
      </c>
      <c r="G103" s="2" t="s">
        <v>1017</v>
      </c>
    </row>
    <row r="104" spans="1:7" x14ac:dyDescent="0.2">
      <c r="A104" s="2" t="s">
        <v>122</v>
      </c>
      <c r="B104" s="2">
        <v>5</v>
      </c>
      <c r="C104" s="2" t="s">
        <v>127</v>
      </c>
      <c r="D104" s="16" t="s">
        <v>1581</v>
      </c>
      <c r="E104" s="2" t="s">
        <v>443</v>
      </c>
      <c r="F104" s="2" t="s">
        <v>1961</v>
      </c>
      <c r="G104" s="2" t="s">
        <v>1018</v>
      </c>
    </row>
    <row r="105" spans="1:7" x14ac:dyDescent="0.2">
      <c r="A105" s="2" t="s">
        <v>122</v>
      </c>
      <c r="B105" s="2">
        <v>6</v>
      </c>
      <c r="C105" s="2" t="s">
        <v>128</v>
      </c>
      <c r="D105" s="2" t="s">
        <v>1582</v>
      </c>
      <c r="E105" s="2" t="s">
        <v>444</v>
      </c>
      <c r="F105" s="2" t="s">
        <v>1962</v>
      </c>
      <c r="G105" s="2" t="s">
        <v>1019</v>
      </c>
    </row>
    <row r="106" spans="1:7" x14ac:dyDescent="0.2">
      <c r="A106" s="2" t="s">
        <v>122</v>
      </c>
      <c r="B106" s="2">
        <v>7</v>
      </c>
      <c r="C106" s="2" t="s">
        <v>134</v>
      </c>
      <c r="D106" s="2" t="s">
        <v>1587</v>
      </c>
      <c r="E106" s="1" t="s">
        <v>449</v>
      </c>
      <c r="F106" s="2" t="s">
        <v>1966</v>
      </c>
      <c r="G106" s="2" t="s">
        <v>1093</v>
      </c>
    </row>
    <row r="107" spans="1:7" x14ac:dyDescent="0.2">
      <c r="A107" s="2"/>
      <c r="B107" s="3"/>
      <c r="C107" s="2"/>
      <c r="D107" s="2"/>
      <c r="E107" s="2"/>
      <c r="F107" s="2"/>
      <c r="G107" s="2"/>
    </row>
    <row r="108" spans="1:7" x14ac:dyDescent="0.2">
      <c r="A108" s="2" t="s">
        <v>129</v>
      </c>
      <c r="B108" s="2">
        <v>1</v>
      </c>
      <c r="C108" s="2" t="s">
        <v>130</v>
      </c>
      <c r="D108" s="2" t="s">
        <v>1583</v>
      </c>
      <c r="E108" s="1" t="s">
        <v>445</v>
      </c>
      <c r="F108" s="2" t="s">
        <v>1963</v>
      </c>
      <c r="G108" s="2" t="s">
        <v>1089</v>
      </c>
    </row>
    <row r="109" spans="1:7" x14ac:dyDescent="0.2">
      <c r="A109" s="2" t="s">
        <v>129</v>
      </c>
      <c r="B109" s="2">
        <v>2</v>
      </c>
      <c r="C109" s="2" t="s">
        <v>131</v>
      </c>
      <c r="D109" s="2" t="s">
        <v>1584</v>
      </c>
      <c r="E109" s="1" t="s">
        <v>446</v>
      </c>
      <c r="F109" s="2" t="s">
        <v>1964</v>
      </c>
      <c r="G109" s="2" t="s">
        <v>1090</v>
      </c>
    </row>
    <row r="110" spans="1:7" x14ac:dyDescent="0.2">
      <c r="A110" s="2" t="s">
        <v>129</v>
      </c>
      <c r="B110" s="2">
        <v>3</v>
      </c>
      <c r="C110" s="2" t="s">
        <v>132</v>
      </c>
      <c r="D110" s="2" t="s">
        <v>1585</v>
      </c>
      <c r="E110" s="1" t="s">
        <v>447</v>
      </c>
      <c r="F110" s="2" t="s">
        <v>1965</v>
      </c>
      <c r="G110" s="2" t="s">
        <v>1091</v>
      </c>
    </row>
    <row r="111" spans="1:7" x14ac:dyDescent="0.2">
      <c r="A111" s="2" t="s">
        <v>129</v>
      </c>
      <c r="B111" s="2">
        <v>4</v>
      </c>
      <c r="C111" s="2" t="s">
        <v>133</v>
      </c>
      <c r="D111" s="2" t="s">
        <v>1586</v>
      </c>
      <c r="E111" s="1" t="s">
        <v>448</v>
      </c>
      <c r="F111" s="2" t="s">
        <v>1962</v>
      </c>
      <c r="G111" s="2" t="s">
        <v>1092</v>
      </c>
    </row>
    <row r="112" spans="1:7" x14ac:dyDescent="0.2">
      <c r="A112" s="2" t="s">
        <v>129</v>
      </c>
      <c r="B112" s="2">
        <v>5</v>
      </c>
      <c r="C112" s="2" t="s">
        <v>134</v>
      </c>
      <c r="D112" s="2" t="s">
        <v>1587</v>
      </c>
      <c r="E112" s="1" t="s">
        <v>449</v>
      </c>
      <c r="F112" s="2" t="s">
        <v>1966</v>
      </c>
      <c r="G112" s="2" t="s">
        <v>1093</v>
      </c>
    </row>
    <row r="113" spans="1:8" x14ac:dyDescent="0.2">
      <c r="A113" s="2"/>
      <c r="B113" s="3"/>
      <c r="C113" s="2"/>
      <c r="D113" s="2"/>
      <c r="E113" s="2"/>
      <c r="F113" s="2"/>
      <c r="G113" s="2"/>
    </row>
    <row r="114" spans="1:8" x14ac:dyDescent="0.2">
      <c r="A114" s="2" t="s">
        <v>137</v>
      </c>
      <c r="B114" s="2">
        <v>1</v>
      </c>
      <c r="C114" s="2" t="s">
        <v>138</v>
      </c>
      <c r="D114" s="2" t="s">
        <v>1588</v>
      </c>
      <c r="E114" s="2" t="s">
        <v>450</v>
      </c>
      <c r="F114" s="2" t="s">
        <v>1967</v>
      </c>
      <c r="G114" s="2" t="s">
        <v>1094</v>
      </c>
    </row>
    <row r="115" spans="1:8" x14ac:dyDescent="0.2">
      <c r="A115" s="2" t="s">
        <v>137</v>
      </c>
      <c r="B115" s="2">
        <v>2</v>
      </c>
      <c r="C115" s="2" t="s">
        <v>140</v>
      </c>
      <c r="D115" s="2" t="s">
        <v>1589</v>
      </c>
      <c r="E115" s="2" t="s">
        <v>451</v>
      </c>
      <c r="F115" s="2" t="s">
        <v>1968</v>
      </c>
      <c r="G115" s="2" t="s">
        <v>1095</v>
      </c>
    </row>
    <row r="116" spans="1:8" x14ac:dyDescent="0.2">
      <c r="A116" s="2" t="s">
        <v>137</v>
      </c>
      <c r="B116" s="2">
        <v>3</v>
      </c>
      <c r="C116" s="2" t="s">
        <v>141</v>
      </c>
      <c r="D116" s="2" t="s">
        <v>1590</v>
      </c>
      <c r="E116" s="2" t="s">
        <v>452</v>
      </c>
      <c r="F116" s="2" t="s">
        <v>1969</v>
      </c>
      <c r="G116" s="2" t="s">
        <v>1096</v>
      </c>
    </row>
    <row r="117" spans="1:8" x14ac:dyDescent="0.2">
      <c r="A117" s="2" t="s">
        <v>137</v>
      </c>
      <c r="B117" s="2">
        <v>4</v>
      </c>
      <c r="C117" s="2" t="s">
        <v>142</v>
      </c>
      <c r="D117" s="2" t="s">
        <v>1591</v>
      </c>
      <c r="E117" s="2" t="s">
        <v>453</v>
      </c>
      <c r="F117" s="2" t="s">
        <v>1970</v>
      </c>
      <c r="G117" s="2" t="s">
        <v>1097</v>
      </c>
    </row>
    <row r="118" spans="1:8" x14ac:dyDescent="0.2">
      <c r="A118" s="2" t="s">
        <v>137</v>
      </c>
      <c r="B118" s="2">
        <v>5</v>
      </c>
      <c r="C118" s="2" t="s">
        <v>37</v>
      </c>
      <c r="D118" s="2" t="s">
        <v>1537</v>
      </c>
      <c r="E118" s="2" t="s">
        <v>395</v>
      </c>
      <c r="F118" s="2" t="s">
        <v>37</v>
      </c>
      <c r="G118" s="2" t="s">
        <v>1093</v>
      </c>
    </row>
    <row r="119" spans="1:8" x14ac:dyDescent="0.2">
      <c r="A119" s="2"/>
      <c r="B119" s="3"/>
      <c r="C119" s="2"/>
      <c r="D119" s="2"/>
      <c r="E119" s="2"/>
      <c r="F119" s="2"/>
      <c r="G119" s="2"/>
    </row>
    <row r="120" spans="1:8" ht="15.75" x14ac:dyDescent="0.25">
      <c r="A120" s="2" t="s">
        <v>143</v>
      </c>
      <c r="B120" s="2">
        <v>1</v>
      </c>
      <c r="C120" s="2" t="s">
        <v>144</v>
      </c>
      <c r="D120" s="12" t="s">
        <v>1592</v>
      </c>
      <c r="E120" s="2" t="s">
        <v>454</v>
      </c>
      <c r="F120" s="2" t="s">
        <v>1971</v>
      </c>
      <c r="G120" s="2" t="s">
        <v>1098</v>
      </c>
    </row>
    <row r="121" spans="1:8" ht="15.75" x14ac:dyDescent="0.25">
      <c r="A121" s="2" t="s">
        <v>143</v>
      </c>
      <c r="B121" s="2">
        <v>2</v>
      </c>
      <c r="C121" s="2" t="s">
        <v>145</v>
      </c>
      <c r="D121" s="12" t="s">
        <v>1593</v>
      </c>
      <c r="E121" s="2" t="s">
        <v>455</v>
      </c>
      <c r="F121" s="2" t="s">
        <v>1972</v>
      </c>
      <c r="G121" s="2" t="s">
        <v>1099</v>
      </c>
    </row>
    <row r="122" spans="1:8" ht="15.75" x14ac:dyDescent="0.25">
      <c r="A122" s="2" t="s">
        <v>143</v>
      </c>
      <c r="B122" s="2">
        <v>3</v>
      </c>
      <c r="C122" s="2" t="s">
        <v>146</v>
      </c>
      <c r="D122" s="12" t="s">
        <v>1594</v>
      </c>
      <c r="E122" s="2" t="s">
        <v>456</v>
      </c>
      <c r="F122" s="2" t="s">
        <v>1973</v>
      </c>
      <c r="G122" s="2" t="s">
        <v>1100</v>
      </c>
    </row>
    <row r="123" spans="1:8" x14ac:dyDescent="0.2">
      <c r="A123" s="2" t="s">
        <v>143</v>
      </c>
      <c r="B123" s="2">
        <v>4</v>
      </c>
      <c r="C123" s="2" t="s">
        <v>147</v>
      </c>
      <c r="D123" s="2" t="s">
        <v>1595</v>
      </c>
      <c r="E123" s="2" t="s">
        <v>457</v>
      </c>
      <c r="F123" s="2" t="s">
        <v>1974</v>
      </c>
      <c r="G123" s="2" t="s">
        <v>1101</v>
      </c>
    </row>
    <row r="124" spans="1:8" x14ac:dyDescent="0.2">
      <c r="A124" s="2" t="s">
        <v>143</v>
      </c>
      <c r="B124" s="2">
        <v>5</v>
      </c>
      <c r="C124" s="2" t="s">
        <v>134</v>
      </c>
      <c r="D124" s="2" t="s">
        <v>1587</v>
      </c>
      <c r="E124" s="2" t="s">
        <v>449</v>
      </c>
      <c r="F124" s="2" t="s">
        <v>1966</v>
      </c>
      <c r="G124" s="2" t="s">
        <v>1093</v>
      </c>
    </row>
    <row r="125" spans="1:8" x14ac:dyDescent="0.2">
      <c r="A125" s="2" t="s">
        <v>143</v>
      </c>
      <c r="B125" s="2">
        <v>77</v>
      </c>
      <c r="C125" s="2" t="s">
        <v>77</v>
      </c>
      <c r="D125" s="2" t="s">
        <v>1523</v>
      </c>
      <c r="E125" s="2" t="s">
        <v>430</v>
      </c>
      <c r="F125" s="2" t="s">
        <v>1950</v>
      </c>
      <c r="G125" s="2" t="s">
        <v>946</v>
      </c>
    </row>
    <row r="126" spans="1:8" x14ac:dyDescent="0.2">
      <c r="A126" s="2"/>
      <c r="B126" s="3"/>
      <c r="C126" s="2"/>
      <c r="D126" s="2"/>
      <c r="E126" s="2"/>
      <c r="F126" s="2"/>
      <c r="G126" s="2"/>
      <c r="H126" s="2"/>
    </row>
    <row r="127" spans="1:8" ht="15.75" x14ac:dyDescent="0.25">
      <c r="A127" s="2" t="s">
        <v>148</v>
      </c>
      <c r="B127" s="2">
        <v>1</v>
      </c>
      <c r="C127" s="2" t="s">
        <v>149</v>
      </c>
      <c r="D127" s="12" t="s">
        <v>1596</v>
      </c>
      <c r="E127" s="2" t="s">
        <v>458</v>
      </c>
      <c r="F127" s="2" t="s">
        <v>1975</v>
      </c>
      <c r="G127" s="2" t="s">
        <v>1102</v>
      </c>
    </row>
    <row r="128" spans="1:8" ht="15.75" x14ac:dyDescent="0.25">
      <c r="A128" s="2" t="s">
        <v>148</v>
      </c>
      <c r="B128" s="2">
        <v>2</v>
      </c>
      <c r="C128" s="2" t="s">
        <v>151</v>
      </c>
      <c r="D128" s="12" t="s">
        <v>1597</v>
      </c>
      <c r="E128" s="2" t="s">
        <v>459</v>
      </c>
      <c r="F128" s="2" t="s">
        <v>2165</v>
      </c>
      <c r="G128" s="2" t="s">
        <v>1103</v>
      </c>
    </row>
    <row r="129" spans="1:8" ht="15.75" x14ac:dyDescent="0.2">
      <c r="A129" s="2" t="s">
        <v>148</v>
      </c>
      <c r="B129" s="2">
        <v>3</v>
      </c>
      <c r="C129" s="2" t="s">
        <v>153</v>
      </c>
      <c r="D129" s="14" t="s">
        <v>1598</v>
      </c>
      <c r="E129" s="2" t="s">
        <v>460</v>
      </c>
      <c r="F129" s="2" t="s">
        <v>2166</v>
      </c>
      <c r="G129" s="2" t="s">
        <v>1104</v>
      </c>
    </row>
    <row r="130" spans="1:8" x14ac:dyDescent="0.2">
      <c r="A130" s="2" t="s">
        <v>148</v>
      </c>
      <c r="B130" s="2">
        <v>4</v>
      </c>
      <c r="C130" s="2" t="s">
        <v>154</v>
      </c>
      <c r="D130" s="2" t="s">
        <v>1599</v>
      </c>
      <c r="E130" s="2" t="s">
        <v>461</v>
      </c>
      <c r="F130" s="2" t="s">
        <v>1976</v>
      </c>
      <c r="G130" s="2" t="s">
        <v>1105</v>
      </c>
    </row>
    <row r="131" spans="1:8" ht="15.75" x14ac:dyDescent="0.25">
      <c r="A131" s="2" t="s">
        <v>148</v>
      </c>
      <c r="B131" s="2">
        <v>5</v>
      </c>
      <c r="C131" s="2" t="s">
        <v>156</v>
      </c>
      <c r="D131" s="12" t="s">
        <v>1600</v>
      </c>
      <c r="E131" s="2" t="s">
        <v>462</v>
      </c>
      <c r="F131" s="2" t="s">
        <v>1977</v>
      </c>
      <c r="G131" s="2" t="s">
        <v>1106</v>
      </c>
    </row>
    <row r="132" spans="1:8" ht="15" customHeight="1" x14ac:dyDescent="0.2">
      <c r="A132" s="2" t="s">
        <v>148</v>
      </c>
      <c r="B132" s="2">
        <v>77</v>
      </c>
      <c r="C132" s="2" t="s">
        <v>77</v>
      </c>
      <c r="D132" s="2" t="s">
        <v>1523</v>
      </c>
      <c r="E132" s="2" t="s">
        <v>430</v>
      </c>
      <c r="F132" s="2" t="s">
        <v>1978</v>
      </c>
      <c r="G132" s="2" t="s">
        <v>946</v>
      </c>
    </row>
    <row r="133" spans="1:8" x14ac:dyDescent="0.2">
      <c r="A133" s="4"/>
      <c r="B133" s="1"/>
      <c r="C133" s="4"/>
      <c r="D133" s="4"/>
      <c r="E133" s="4"/>
      <c r="F133" s="4"/>
      <c r="G133" s="4"/>
      <c r="H133" s="2"/>
    </row>
    <row r="134" spans="1:8" ht="15" customHeight="1" x14ac:dyDescent="0.25">
      <c r="A134" s="2" t="s">
        <v>160</v>
      </c>
      <c r="B134" s="2">
        <v>1</v>
      </c>
      <c r="C134" s="2" t="s">
        <v>162</v>
      </c>
      <c r="D134" s="12" t="s">
        <v>1601</v>
      </c>
      <c r="E134" s="2" t="s">
        <v>463</v>
      </c>
      <c r="F134" s="2" t="s">
        <v>1979</v>
      </c>
      <c r="G134" s="2" t="s">
        <v>1107</v>
      </c>
    </row>
    <row r="135" spans="1:8" ht="15" customHeight="1" x14ac:dyDescent="0.25">
      <c r="A135" s="2" t="s">
        <v>160</v>
      </c>
      <c r="B135" s="2">
        <v>2</v>
      </c>
      <c r="C135" s="2" t="s">
        <v>163</v>
      </c>
      <c r="D135" s="12" t="s">
        <v>1602</v>
      </c>
      <c r="E135" s="2" t="s">
        <v>464</v>
      </c>
      <c r="F135" s="2" t="s">
        <v>1980</v>
      </c>
      <c r="G135" s="2" t="s">
        <v>1108</v>
      </c>
    </row>
    <row r="136" spans="1:8" ht="15" customHeight="1" x14ac:dyDescent="0.25">
      <c r="A136" s="2" t="s">
        <v>160</v>
      </c>
      <c r="B136" s="2">
        <v>3</v>
      </c>
      <c r="C136" s="2" t="s">
        <v>165</v>
      </c>
      <c r="D136" s="17" t="s">
        <v>1603</v>
      </c>
      <c r="E136" s="2" t="s">
        <v>465</v>
      </c>
      <c r="F136" s="2" t="s">
        <v>1981</v>
      </c>
      <c r="G136" s="2" t="s">
        <v>1109</v>
      </c>
    </row>
    <row r="137" spans="1:8" ht="15" customHeight="1" x14ac:dyDescent="0.2">
      <c r="A137" s="2" t="s">
        <v>160</v>
      </c>
      <c r="B137" s="2">
        <v>77</v>
      </c>
      <c r="C137" s="2" t="s">
        <v>77</v>
      </c>
      <c r="D137" s="2" t="s">
        <v>1523</v>
      </c>
      <c r="E137" s="2" t="s">
        <v>430</v>
      </c>
      <c r="F137" s="2" t="s">
        <v>1950</v>
      </c>
      <c r="G137" s="2" t="s">
        <v>946</v>
      </c>
    </row>
    <row r="138" spans="1:8" x14ac:dyDescent="0.2">
      <c r="A138" s="4"/>
      <c r="B138" s="1"/>
      <c r="C138" s="4"/>
      <c r="D138" s="4"/>
      <c r="E138" s="4"/>
      <c r="F138" s="4"/>
      <c r="G138" s="4"/>
    </row>
    <row r="139" spans="1:8" ht="15" customHeight="1" x14ac:dyDescent="0.2">
      <c r="A139" s="2" t="s">
        <v>168</v>
      </c>
      <c r="B139" s="2">
        <v>1</v>
      </c>
      <c r="C139" s="2" t="s">
        <v>169</v>
      </c>
      <c r="D139" s="2" t="s">
        <v>1604</v>
      </c>
      <c r="E139" s="2" t="s">
        <v>466</v>
      </c>
      <c r="F139" s="2" t="s">
        <v>1982</v>
      </c>
      <c r="G139" s="2" t="s">
        <v>1110</v>
      </c>
    </row>
    <row r="140" spans="1:8" ht="15" customHeight="1" x14ac:dyDescent="0.2">
      <c r="A140" s="2" t="s">
        <v>168</v>
      </c>
      <c r="B140" s="2">
        <v>2</v>
      </c>
      <c r="C140" s="2" t="s">
        <v>172</v>
      </c>
      <c r="D140" s="2" t="s">
        <v>1605</v>
      </c>
      <c r="E140" s="2" t="s">
        <v>467</v>
      </c>
      <c r="F140" s="2" t="s">
        <v>1983</v>
      </c>
      <c r="G140" s="2" t="s">
        <v>1116</v>
      </c>
    </row>
    <row r="141" spans="1:8" ht="15" customHeight="1" x14ac:dyDescent="0.2">
      <c r="A141" s="2" t="s">
        <v>168</v>
      </c>
      <c r="B141" s="2">
        <v>3</v>
      </c>
      <c r="C141" s="2" t="s">
        <v>174</v>
      </c>
      <c r="D141" s="2" t="s">
        <v>1606</v>
      </c>
      <c r="E141" s="2" t="s">
        <v>468</v>
      </c>
      <c r="F141" s="2" t="s">
        <v>1984</v>
      </c>
      <c r="G141" s="2" t="s">
        <v>1111</v>
      </c>
    </row>
    <row r="142" spans="1:8" ht="15" customHeight="1" x14ac:dyDescent="0.2">
      <c r="A142" s="2" t="s">
        <v>168</v>
      </c>
      <c r="B142" s="2">
        <v>4</v>
      </c>
      <c r="C142" s="2" t="s">
        <v>175</v>
      </c>
      <c r="D142" s="2" t="s">
        <v>1607</v>
      </c>
      <c r="E142" s="2" t="s">
        <v>175</v>
      </c>
      <c r="F142" s="2" t="s">
        <v>1985</v>
      </c>
      <c r="G142" s="2" t="s">
        <v>1112</v>
      </c>
    </row>
    <row r="143" spans="1:8" ht="15" customHeight="1" x14ac:dyDescent="0.2">
      <c r="A143" s="2" t="s">
        <v>168</v>
      </c>
      <c r="B143" s="2">
        <v>5</v>
      </c>
      <c r="C143" s="2" t="s">
        <v>176</v>
      </c>
      <c r="D143" s="2" t="s">
        <v>1608</v>
      </c>
      <c r="E143" s="2" t="s">
        <v>469</v>
      </c>
      <c r="F143" s="2" t="s">
        <v>1986</v>
      </c>
      <c r="G143" s="2" t="s">
        <v>1113</v>
      </c>
    </row>
    <row r="144" spans="1:8" ht="15" customHeight="1" x14ac:dyDescent="0.25">
      <c r="A144" s="2" t="s">
        <v>168</v>
      </c>
      <c r="B144" s="2">
        <v>6</v>
      </c>
      <c r="C144" s="2" t="s">
        <v>177</v>
      </c>
      <c r="D144" s="18" t="s">
        <v>1609</v>
      </c>
      <c r="E144" s="2" t="s">
        <v>470</v>
      </c>
      <c r="F144" s="2" t="s">
        <v>1987</v>
      </c>
      <c r="G144" s="2" t="s">
        <v>1114</v>
      </c>
    </row>
    <row r="145" spans="1:7" ht="15" customHeight="1" x14ac:dyDescent="0.2">
      <c r="A145" s="2" t="s">
        <v>168</v>
      </c>
      <c r="B145" s="2">
        <v>7</v>
      </c>
      <c r="C145" s="2" t="s">
        <v>178</v>
      </c>
      <c r="D145" s="2" t="s">
        <v>1610</v>
      </c>
      <c r="E145" s="2" t="s">
        <v>471</v>
      </c>
      <c r="F145" s="2" t="s">
        <v>1988</v>
      </c>
      <c r="G145" s="2" t="s">
        <v>1115</v>
      </c>
    </row>
    <row r="146" spans="1:7" ht="15" customHeight="1" x14ac:dyDescent="0.2">
      <c r="A146" s="2" t="s">
        <v>168</v>
      </c>
      <c r="B146" s="2">
        <v>77</v>
      </c>
      <c r="C146" s="2" t="s">
        <v>77</v>
      </c>
      <c r="D146" s="2" t="s">
        <v>1523</v>
      </c>
      <c r="E146" s="2" t="s">
        <v>430</v>
      </c>
      <c r="F146" s="2" t="s">
        <v>1950</v>
      </c>
      <c r="G146" s="2" t="s">
        <v>946</v>
      </c>
    </row>
    <row r="147" spans="1:7" ht="15" customHeight="1" x14ac:dyDescent="0.2">
      <c r="A147" s="2"/>
      <c r="C147" s="2"/>
      <c r="D147" s="2"/>
      <c r="E147" s="2"/>
      <c r="F147" s="2"/>
      <c r="G147" s="2"/>
    </row>
    <row r="148" spans="1:7" ht="15" customHeight="1" x14ac:dyDescent="0.2">
      <c r="A148" s="42" t="s">
        <v>2460</v>
      </c>
      <c r="B148" s="43">
        <v>1</v>
      </c>
      <c r="C148" s="42">
        <v>0</v>
      </c>
      <c r="D148" s="42">
        <v>0</v>
      </c>
      <c r="E148" s="42">
        <v>0</v>
      </c>
      <c r="F148" s="42">
        <v>0</v>
      </c>
      <c r="G148" s="42">
        <v>0</v>
      </c>
    </row>
    <row r="149" spans="1:7" ht="15" customHeight="1" x14ac:dyDescent="0.2">
      <c r="A149" s="42" t="s">
        <v>2460</v>
      </c>
      <c r="B149" s="43">
        <v>2</v>
      </c>
      <c r="C149" s="42" t="s">
        <v>2900</v>
      </c>
      <c r="D149" s="42" t="s">
        <v>2900</v>
      </c>
      <c r="E149" s="42" t="s">
        <v>2900</v>
      </c>
      <c r="F149" s="42" t="s">
        <v>2900</v>
      </c>
      <c r="G149" s="42" t="s">
        <v>2900</v>
      </c>
    </row>
    <row r="150" spans="1:7" ht="15" customHeight="1" x14ac:dyDescent="0.2">
      <c r="A150" s="42" t="s">
        <v>2460</v>
      </c>
      <c r="B150" s="43">
        <v>3</v>
      </c>
      <c r="C150" s="42" t="s">
        <v>2901</v>
      </c>
      <c r="D150" s="42" t="s">
        <v>2901</v>
      </c>
      <c r="E150" s="42" t="s">
        <v>2901</v>
      </c>
      <c r="F150" s="42" t="s">
        <v>2901</v>
      </c>
      <c r="G150" s="42" t="s">
        <v>2901</v>
      </c>
    </row>
    <row r="151" spans="1:7" ht="15" customHeight="1" x14ac:dyDescent="0.2">
      <c r="A151" s="42" t="s">
        <v>2460</v>
      </c>
      <c r="B151" s="43">
        <v>4</v>
      </c>
      <c r="C151" s="42" t="s">
        <v>2461</v>
      </c>
      <c r="D151" s="42" t="s">
        <v>2461</v>
      </c>
      <c r="E151" s="42" t="s">
        <v>2461</v>
      </c>
      <c r="F151" s="42" t="s">
        <v>2461</v>
      </c>
      <c r="G151" s="42" t="s">
        <v>2461</v>
      </c>
    </row>
    <row r="152" spans="1:7" ht="15" customHeight="1" x14ac:dyDescent="0.2">
      <c r="A152" s="42" t="s">
        <v>2460</v>
      </c>
      <c r="B152" s="43">
        <v>88</v>
      </c>
      <c r="C152" s="42" t="s">
        <v>53</v>
      </c>
      <c r="D152" s="42" t="s">
        <v>3312</v>
      </c>
      <c r="E152" s="42" t="s">
        <v>3044</v>
      </c>
      <c r="F152" s="42" t="s">
        <v>53</v>
      </c>
      <c r="G152" s="42" t="s">
        <v>911</v>
      </c>
    </row>
    <row r="153" spans="1:7" ht="15" customHeight="1" x14ac:dyDescent="0.2">
      <c r="A153" s="42"/>
      <c r="B153" s="43"/>
      <c r="C153" s="42"/>
      <c r="D153" s="42"/>
      <c r="E153" s="42"/>
      <c r="F153" s="42"/>
      <c r="G153" s="42"/>
    </row>
    <row r="154" spans="1:7" ht="15" customHeight="1" x14ac:dyDescent="0.2">
      <c r="A154" s="42" t="s">
        <v>2902</v>
      </c>
      <c r="B154" s="43">
        <v>1</v>
      </c>
      <c r="C154" s="42" t="s">
        <v>2462</v>
      </c>
      <c r="D154" s="42" t="s">
        <v>3313</v>
      </c>
      <c r="E154" s="42" t="s">
        <v>3049</v>
      </c>
      <c r="F154" s="42" t="s">
        <v>3292</v>
      </c>
      <c r="G154" s="42" t="s">
        <v>3543</v>
      </c>
    </row>
    <row r="155" spans="1:7" ht="15" customHeight="1" x14ac:dyDescent="0.2">
      <c r="A155" s="42" t="s">
        <v>2902</v>
      </c>
      <c r="B155" s="43">
        <v>2</v>
      </c>
      <c r="C155" s="42" t="s">
        <v>2903</v>
      </c>
      <c r="D155" s="42" t="s">
        <v>3314</v>
      </c>
      <c r="E155" s="42" t="s">
        <v>3045</v>
      </c>
      <c r="F155" s="42" t="s">
        <v>3293</v>
      </c>
      <c r="G155" s="42" t="s">
        <v>3544</v>
      </c>
    </row>
    <row r="156" spans="1:7" ht="15" customHeight="1" x14ac:dyDescent="0.2">
      <c r="A156" s="42" t="s">
        <v>2902</v>
      </c>
      <c r="B156" s="43">
        <v>3</v>
      </c>
      <c r="C156" s="42" t="s">
        <v>2463</v>
      </c>
      <c r="D156" s="42" t="s">
        <v>3315</v>
      </c>
      <c r="E156" s="42" t="s">
        <v>3046</v>
      </c>
      <c r="F156" s="42" t="s">
        <v>3294</v>
      </c>
      <c r="G156" s="42" t="s">
        <v>3545</v>
      </c>
    </row>
    <row r="157" spans="1:7" ht="15" customHeight="1" x14ac:dyDescent="0.2">
      <c r="A157" s="42" t="s">
        <v>2902</v>
      </c>
      <c r="B157" s="43">
        <v>4</v>
      </c>
      <c r="C157" s="42" t="s">
        <v>2904</v>
      </c>
      <c r="D157" s="42" t="s">
        <v>3316</v>
      </c>
      <c r="E157" s="42" t="s">
        <v>3047</v>
      </c>
      <c r="F157" s="42" t="s">
        <v>3295</v>
      </c>
      <c r="G157" s="42" t="s">
        <v>3546</v>
      </c>
    </row>
    <row r="158" spans="1:7" ht="15" customHeight="1" x14ac:dyDescent="0.2">
      <c r="A158" s="42" t="s">
        <v>2902</v>
      </c>
      <c r="B158" s="43">
        <v>5</v>
      </c>
      <c r="C158" s="42" t="s">
        <v>2464</v>
      </c>
      <c r="D158" s="42" t="s">
        <v>3317</v>
      </c>
      <c r="E158" s="42" t="s">
        <v>3048</v>
      </c>
      <c r="F158" s="42" t="s">
        <v>3296</v>
      </c>
      <c r="G158" s="42" t="s">
        <v>3547</v>
      </c>
    </row>
    <row r="159" spans="1:7" ht="15" customHeight="1" x14ac:dyDescent="0.2">
      <c r="A159" s="42"/>
      <c r="B159" s="43"/>
      <c r="C159" s="42"/>
      <c r="D159" s="42"/>
      <c r="E159" s="42"/>
      <c r="F159" s="42"/>
      <c r="G159" s="42"/>
    </row>
    <row r="160" spans="1:7" ht="15" customHeight="1" x14ac:dyDescent="0.2">
      <c r="A160" s="42" t="s">
        <v>2905</v>
      </c>
      <c r="B160" s="43">
        <v>1</v>
      </c>
      <c r="C160" s="42" t="s">
        <v>2906</v>
      </c>
      <c r="D160" s="42" t="s">
        <v>3318</v>
      </c>
      <c r="E160" s="42" t="s">
        <v>3050</v>
      </c>
      <c r="F160" s="42" t="s">
        <v>3297</v>
      </c>
      <c r="G160" s="42" t="s">
        <v>3548</v>
      </c>
    </row>
    <row r="161" spans="1:7" ht="15" customHeight="1" x14ac:dyDescent="0.2">
      <c r="A161" s="42" t="s">
        <v>2905</v>
      </c>
      <c r="B161" s="43">
        <v>2</v>
      </c>
      <c r="C161" s="42" t="s">
        <v>2907</v>
      </c>
      <c r="D161" s="42" t="s">
        <v>3319</v>
      </c>
      <c r="E161" s="42" t="s">
        <v>3051</v>
      </c>
      <c r="F161" s="42" t="s">
        <v>3298</v>
      </c>
      <c r="G161" s="42" t="s">
        <v>3549</v>
      </c>
    </row>
    <row r="162" spans="1:7" ht="15" customHeight="1" x14ac:dyDescent="0.2">
      <c r="A162" s="42" t="s">
        <v>2905</v>
      </c>
      <c r="B162" s="43">
        <v>3</v>
      </c>
      <c r="C162" s="42" t="s">
        <v>2908</v>
      </c>
      <c r="D162" s="42" t="s">
        <v>3320</v>
      </c>
      <c r="E162" s="42" t="s">
        <v>3052</v>
      </c>
      <c r="F162" s="42" t="s">
        <v>3299</v>
      </c>
      <c r="G162" s="42" t="s">
        <v>3550</v>
      </c>
    </row>
    <row r="163" spans="1:7" ht="15" customHeight="1" x14ac:dyDescent="0.2">
      <c r="A163" s="42" t="s">
        <v>2905</v>
      </c>
      <c r="B163" s="43">
        <v>4</v>
      </c>
      <c r="C163" s="42" t="s">
        <v>2909</v>
      </c>
      <c r="D163" s="42" t="s">
        <v>3321</v>
      </c>
      <c r="E163" s="42" t="s">
        <v>3053</v>
      </c>
      <c r="F163" s="42" t="s">
        <v>3300</v>
      </c>
      <c r="G163" s="42" t="s">
        <v>3551</v>
      </c>
    </row>
    <row r="164" spans="1:7" ht="15" customHeight="1" x14ac:dyDescent="0.2">
      <c r="A164" s="42" t="s">
        <v>2905</v>
      </c>
      <c r="B164" s="43">
        <v>5</v>
      </c>
      <c r="C164" s="42" t="s">
        <v>2910</v>
      </c>
      <c r="D164" s="42" t="s">
        <v>3322</v>
      </c>
      <c r="E164" s="42" t="s">
        <v>3056</v>
      </c>
      <c r="F164" s="42" t="s">
        <v>3301</v>
      </c>
      <c r="G164" s="42" t="s">
        <v>3552</v>
      </c>
    </row>
    <row r="165" spans="1:7" ht="15" customHeight="1" x14ac:dyDescent="0.2">
      <c r="A165" s="42" t="s">
        <v>2905</v>
      </c>
      <c r="B165" s="43">
        <v>6</v>
      </c>
      <c r="C165" s="42" t="s">
        <v>2444</v>
      </c>
      <c r="D165" s="42" t="s">
        <v>3323</v>
      </c>
      <c r="E165" s="42" t="s">
        <v>3054</v>
      </c>
      <c r="F165" s="42" t="s">
        <v>3302</v>
      </c>
      <c r="G165" s="42" t="s">
        <v>904</v>
      </c>
    </row>
    <row r="166" spans="1:7" ht="15" customHeight="1" x14ac:dyDescent="0.2">
      <c r="A166" s="42" t="s">
        <v>2905</v>
      </c>
      <c r="B166" s="43">
        <v>7</v>
      </c>
      <c r="C166" s="42" t="s">
        <v>176</v>
      </c>
      <c r="D166" s="42" t="s">
        <v>3324</v>
      </c>
      <c r="E166" s="42" t="s">
        <v>469</v>
      </c>
      <c r="F166" s="42" t="s">
        <v>1986</v>
      </c>
      <c r="G166" s="42" t="s">
        <v>1113</v>
      </c>
    </row>
    <row r="167" spans="1:7" ht="15" customHeight="1" x14ac:dyDescent="0.2">
      <c r="A167" s="42" t="s">
        <v>2905</v>
      </c>
      <c r="B167" s="43">
        <v>77</v>
      </c>
      <c r="C167" s="42" t="s">
        <v>2612</v>
      </c>
      <c r="D167" s="42" t="s">
        <v>1523</v>
      </c>
      <c r="E167" s="42" t="s">
        <v>3055</v>
      </c>
      <c r="F167" s="42" t="s">
        <v>3303</v>
      </c>
      <c r="G167" s="42" t="s">
        <v>946</v>
      </c>
    </row>
    <row r="168" spans="1:7" ht="15" customHeight="1" x14ac:dyDescent="0.2">
      <c r="A168" s="42"/>
      <c r="B168" s="43"/>
      <c r="C168" s="42"/>
      <c r="D168" s="42"/>
      <c r="E168" s="42"/>
      <c r="F168" s="42"/>
      <c r="G168" s="42"/>
    </row>
    <row r="169" spans="1:7" ht="15" customHeight="1" x14ac:dyDescent="0.2">
      <c r="A169" s="42" t="s">
        <v>2911</v>
      </c>
      <c r="B169" s="43">
        <v>1</v>
      </c>
      <c r="C169" s="42" t="s">
        <v>2912</v>
      </c>
      <c r="D169" s="42" t="s">
        <v>3325</v>
      </c>
      <c r="E169" s="42" t="s">
        <v>3057</v>
      </c>
      <c r="F169" s="42" t="s">
        <v>3304</v>
      </c>
      <c r="G169" s="42" t="s">
        <v>3553</v>
      </c>
    </row>
    <row r="170" spans="1:7" ht="15" customHeight="1" x14ac:dyDescent="0.2">
      <c r="A170" s="42" t="s">
        <v>2911</v>
      </c>
      <c r="B170" s="43">
        <v>2</v>
      </c>
      <c r="C170" s="42" t="s">
        <v>2706</v>
      </c>
      <c r="D170" s="42" t="s">
        <v>3326</v>
      </c>
      <c r="E170" s="42" t="s">
        <v>3058</v>
      </c>
      <c r="F170" s="42" t="s">
        <v>3305</v>
      </c>
      <c r="G170" s="42" t="s">
        <v>3554</v>
      </c>
    </row>
    <row r="171" spans="1:7" ht="15" customHeight="1" x14ac:dyDescent="0.2">
      <c r="A171" s="42" t="s">
        <v>2911</v>
      </c>
      <c r="B171" s="43">
        <v>3</v>
      </c>
      <c r="C171" s="42" t="s">
        <v>2913</v>
      </c>
      <c r="D171" s="42" t="s">
        <v>3327</v>
      </c>
      <c r="E171" s="42" t="s">
        <v>3059</v>
      </c>
      <c r="F171" s="42" t="s">
        <v>3306</v>
      </c>
      <c r="G171" s="42" t="s">
        <v>3555</v>
      </c>
    </row>
    <row r="172" spans="1:7" ht="15" customHeight="1" x14ac:dyDescent="0.2">
      <c r="A172" s="42" t="s">
        <v>2911</v>
      </c>
      <c r="B172" s="43">
        <v>4</v>
      </c>
      <c r="C172" s="42" t="s">
        <v>2709</v>
      </c>
      <c r="D172" s="42" t="s">
        <v>3328</v>
      </c>
      <c r="E172" s="42" t="s">
        <v>3060</v>
      </c>
      <c r="F172" s="42" t="s">
        <v>3307</v>
      </c>
      <c r="G172" s="42" t="s">
        <v>3556</v>
      </c>
    </row>
    <row r="173" spans="1:7" ht="15" customHeight="1" x14ac:dyDescent="0.2">
      <c r="A173" s="42" t="s">
        <v>2911</v>
      </c>
      <c r="B173" s="43">
        <v>5</v>
      </c>
      <c r="C173" s="42" t="s">
        <v>2914</v>
      </c>
      <c r="D173" s="42" t="s">
        <v>3329</v>
      </c>
      <c r="E173" s="42" t="s">
        <v>3061</v>
      </c>
      <c r="F173" s="42" t="s">
        <v>3308</v>
      </c>
      <c r="G173" s="42" t="s">
        <v>3557</v>
      </c>
    </row>
    <row r="174" spans="1:7" ht="15" customHeight="1" x14ac:dyDescent="0.2">
      <c r="A174" s="42" t="s">
        <v>2911</v>
      </c>
      <c r="B174" s="43">
        <v>6</v>
      </c>
      <c r="C174" s="42" t="s">
        <v>2915</v>
      </c>
      <c r="D174" s="42" t="s">
        <v>3330</v>
      </c>
      <c r="E174" s="42" t="s">
        <v>3062</v>
      </c>
      <c r="F174" s="42" t="s">
        <v>3309</v>
      </c>
      <c r="G174" s="42" t="s">
        <v>3558</v>
      </c>
    </row>
    <row r="175" spans="1:7" ht="15" customHeight="1" x14ac:dyDescent="0.2">
      <c r="A175" s="42" t="s">
        <v>2911</v>
      </c>
      <c r="B175" s="43">
        <v>7</v>
      </c>
      <c r="C175" s="42" t="s">
        <v>2916</v>
      </c>
      <c r="D175" s="42" t="s">
        <v>3331</v>
      </c>
      <c r="E175" s="42" t="s">
        <v>3063</v>
      </c>
      <c r="F175" s="42" t="s">
        <v>3310</v>
      </c>
      <c r="G175" s="42" t="s">
        <v>3559</v>
      </c>
    </row>
    <row r="176" spans="1:7" ht="15" customHeight="1" x14ac:dyDescent="0.2">
      <c r="A176" s="42" t="s">
        <v>2911</v>
      </c>
      <c r="B176" s="43">
        <v>8</v>
      </c>
      <c r="C176" s="42" t="s">
        <v>176</v>
      </c>
      <c r="D176" s="42" t="s">
        <v>3332</v>
      </c>
      <c r="E176" s="42" t="s">
        <v>469</v>
      </c>
      <c r="F176" s="42" t="s">
        <v>1986</v>
      </c>
      <c r="G176" s="42" t="s">
        <v>1113</v>
      </c>
    </row>
    <row r="177" spans="1:12" ht="15" customHeight="1" x14ac:dyDescent="0.2">
      <c r="A177" s="42"/>
      <c r="B177" s="43"/>
      <c r="C177" s="42"/>
      <c r="D177" s="42"/>
      <c r="E177" s="42"/>
      <c r="F177" s="42"/>
      <c r="G177" s="42"/>
    </row>
    <row r="178" spans="1:12" ht="15" customHeight="1" x14ac:dyDescent="0.2">
      <c r="A178" s="42" t="s">
        <v>2917</v>
      </c>
      <c r="B178" s="43">
        <v>1</v>
      </c>
      <c r="C178" s="42" t="s">
        <v>2918</v>
      </c>
      <c r="D178" s="42" t="s">
        <v>2918</v>
      </c>
      <c r="E178" s="42" t="s">
        <v>2918</v>
      </c>
      <c r="F178" s="42" t="s">
        <v>2918</v>
      </c>
      <c r="G178" s="42" t="s">
        <v>2918</v>
      </c>
      <c r="H178">
        <v>1</v>
      </c>
      <c r="J178" t="s">
        <v>2924</v>
      </c>
      <c r="K178" t="s">
        <v>2924</v>
      </c>
      <c r="L178" t="s">
        <v>2924</v>
      </c>
    </row>
    <row r="179" spans="1:12" ht="15" customHeight="1" x14ac:dyDescent="0.2">
      <c r="A179" s="42" t="s">
        <v>2917</v>
      </c>
      <c r="B179" s="43">
        <v>2</v>
      </c>
      <c r="C179" s="42" t="s">
        <v>2919</v>
      </c>
      <c r="D179" s="42" t="s">
        <v>2919</v>
      </c>
      <c r="E179" s="42" t="s">
        <v>2919</v>
      </c>
      <c r="F179" s="42" t="s">
        <v>2919</v>
      </c>
      <c r="G179" s="42" t="s">
        <v>2919</v>
      </c>
      <c r="H179">
        <v>2</v>
      </c>
      <c r="J179" t="s">
        <v>2925</v>
      </c>
      <c r="K179" t="s">
        <v>2925</v>
      </c>
      <c r="L179" t="s">
        <v>2925</v>
      </c>
    </row>
    <row r="180" spans="1:12" ht="15" customHeight="1" x14ac:dyDescent="0.2">
      <c r="A180" s="42" t="s">
        <v>2917</v>
      </c>
      <c r="B180" s="43">
        <v>3</v>
      </c>
      <c r="C180" s="42" t="s">
        <v>2920</v>
      </c>
      <c r="D180" s="42" t="s">
        <v>2920</v>
      </c>
      <c r="E180" s="42" t="s">
        <v>2920</v>
      </c>
      <c r="F180" s="42" t="s">
        <v>2920</v>
      </c>
      <c r="G180" s="42" t="s">
        <v>2920</v>
      </c>
      <c r="H180">
        <v>3</v>
      </c>
    </row>
    <row r="181" spans="1:12" ht="15" customHeight="1" x14ac:dyDescent="0.2">
      <c r="A181" s="42" t="s">
        <v>2917</v>
      </c>
      <c r="B181" s="43">
        <v>4</v>
      </c>
      <c r="C181" s="42" t="s">
        <v>2921</v>
      </c>
      <c r="D181" s="42" t="s">
        <v>2921</v>
      </c>
      <c r="E181" s="42" t="s">
        <v>2921</v>
      </c>
      <c r="F181" s="42" t="s">
        <v>2921</v>
      </c>
      <c r="G181" s="42" t="s">
        <v>2921</v>
      </c>
      <c r="H181">
        <v>4</v>
      </c>
      <c r="J181" t="s">
        <v>2926</v>
      </c>
      <c r="K181" t="s">
        <v>2926</v>
      </c>
      <c r="L181" t="s">
        <v>2926</v>
      </c>
    </row>
    <row r="182" spans="1:12" ht="15" customHeight="1" x14ac:dyDescent="0.2">
      <c r="A182" s="42"/>
      <c r="B182" s="43"/>
      <c r="C182" s="42"/>
      <c r="D182" s="42"/>
      <c r="E182" s="42"/>
      <c r="F182" s="42"/>
      <c r="G182" s="42"/>
    </row>
    <row r="183" spans="1:12" ht="15" customHeight="1" x14ac:dyDescent="0.2">
      <c r="A183" s="42" t="s">
        <v>2922</v>
      </c>
      <c r="B183" s="43">
        <v>1</v>
      </c>
      <c r="C183" s="42" t="s">
        <v>36</v>
      </c>
      <c r="D183" s="42" t="s">
        <v>1574</v>
      </c>
      <c r="E183" s="42" t="s">
        <v>394</v>
      </c>
      <c r="F183" s="42" t="s">
        <v>1993</v>
      </c>
      <c r="G183" s="42" t="s">
        <v>903</v>
      </c>
    </row>
    <row r="184" spans="1:12" ht="15" customHeight="1" x14ac:dyDescent="0.2">
      <c r="A184" s="42" t="s">
        <v>2922</v>
      </c>
      <c r="B184" s="43">
        <v>2</v>
      </c>
      <c r="C184" s="42" t="s">
        <v>37</v>
      </c>
      <c r="D184" s="42" t="s">
        <v>1537</v>
      </c>
      <c r="E184" s="42" t="s">
        <v>395</v>
      </c>
      <c r="F184" s="42" t="s">
        <v>3311</v>
      </c>
      <c r="G184" s="42" t="s">
        <v>3560</v>
      </c>
    </row>
    <row r="185" spans="1:12" ht="15" customHeight="1" x14ac:dyDescent="0.2">
      <c r="A185" s="42"/>
      <c r="B185" s="43"/>
      <c r="C185" s="42"/>
      <c r="D185" s="42"/>
      <c r="E185" s="42"/>
      <c r="F185" s="42"/>
      <c r="G185" s="42"/>
    </row>
    <row r="186" spans="1:12" ht="15" customHeight="1" x14ac:dyDescent="0.2">
      <c r="A186" s="42" t="s">
        <v>2923</v>
      </c>
      <c r="B186" s="43">
        <v>1</v>
      </c>
      <c r="C186" s="42" t="s">
        <v>36</v>
      </c>
      <c r="D186" s="42" t="s">
        <v>1574</v>
      </c>
      <c r="E186" s="42" t="s">
        <v>394</v>
      </c>
      <c r="F186" s="42" t="s">
        <v>1993</v>
      </c>
      <c r="G186" s="42" t="s">
        <v>903</v>
      </c>
    </row>
    <row r="187" spans="1:12" ht="15" customHeight="1" x14ac:dyDescent="0.2">
      <c r="A187" s="42" t="s">
        <v>2923</v>
      </c>
      <c r="B187" s="43">
        <v>2</v>
      </c>
      <c r="C187" s="42" t="s">
        <v>37</v>
      </c>
      <c r="D187" s="42" t="s">
        <v>1537</v>
      </c>
      <c r="E187" s="42" t="s">
        <v>395</v>
      </c>
      <c r="F187" s="42" t="s">
        <v>3311</v>
      </c>
      <c r="G187" s="42" t="s">
        <v>3560</v>
      </c>
    </row>
    <row r="188" spans="1:12" ht="15" customHeight="1" x14ac:dyDescent="0.2">
      <c r="A188" s="42" t="s">
        <v>2923</v>
      </c>
      <c r="B188" s="43">
        <v>77</v>
      </c>
      <c r="C188" s="42" t="s">
        <v>77</v>
      </c>
      <c r="D188" s="42" t="s">
        <v>1523</v>
      </c>
      <c r="E188" s="42" t="s">
        <v>3055</v>
      </c>
      <c r="F188" s="42" t="s">
        <v>3303</v>
      </c>
      <c r="G188" s="42" t="s">
        <v>946</v>
      </c>
    </row>
    <row r="189" spans="1:12" ht="15" customHeight="1" x14ac:dyDescent="0.2">
      <c r="A189" s="42"/>
      <c r="B189" s="43"/>
      <c r="C189" s="42"/>
      <c r="D189" s="42"/>
      <c r="E189" s="42"/>
      <c r="F189" s="42"/>
      <c r="G189" s="42"/>
    </row>
    <row r="190" spans="1:12" ht="15" customHeight="1" x14ac:dyDescent="0.2">
      <c r="A190" s="2"/>
      <c r="C190" s="2"/>
      <c r="D190" s="2"/>
      <c r="E190" s="2"/>
      <c r="F190" s="2"/>
      <c r="G190" s="2"/>
    </row>
    <row r="191" spans="1:12" ht="15" customHeight="1" x14ac:dyDescent="0.2">
      <c r="A191" s="39" t="s">
        <v>2560</v>
      </c>
      <c r="B191" s="39">
        <v>1</v>
      </c>
      <c r="C191" s="39" t="s">
        <v>2561</v>
      </c>
      <c r="D191" s="39" t="s">
        <v>3413</v>
      </c>
      <c r="E191" s="39" t="s">
        <v>454</v>
      </c>
      <c r="F191" s="39" t="s">
        <v>1971</v>
      </c>
      <c r="G191" s="39" t="s">
        <v>2561</v>
      </c>
    </row>
    <row r="192" spans="1:12" ht="15" customHeight="1" x14ac:dyDescent="0.2">
      <c r="A192" s="39" t="s">
        <v>2560</v>
      </c>
      <c r="B192" s="39">
        <v>2</v>
      </c>
      <c r="C192" s="39" t="s">
        <v>146</v>
      </c>
      <c r="D192" s="39" t="s">
        <v>3394</v>
      </c>
      <c r="E192" s="39" t="s">
        <v>456</v>
      </c>
      <c r="F192" s="39" t="s">
        <v>3236</v>
      </c>
      <c r="G192" s="39" t="s">
        <v>146</v>
      </c>
    </row>
    <row r="193" spans="1:7" ht="15" customHeight="1" x14ac:dyDescent="0.2">
      <c r="A193" s="39" t="s">
        <v>2560</v>
      </c>
      <c r="B193" s="39">
        <v>3</v>
      </c>
      <c r="C193" s="39" t="s">
        <v>134</v>
      </c>
      <c r="D193" s="39" t="s">
        <v>3377</v>
      </c>
      <c r="E193" s="39" t="s">
        <v>449</v>
      </c>
      <c r="F193" s="39" t="s">
        <v>1966</v>
      </c>
      <c r="G193" s="39" t="s">
        <v>134</v>
      </c>
    </row>
    <row r="194" spans="1:7" ht="15" customHeight="1" x14ac:dyDescent="0.2">
      <c r="A194" s="39" t="s">
        <v>2560</v>
      </c>
      <c r="B194" s="39">
        <v>4</v>
      </c>
      <c r="C194" s="39" t="s">
        <v>2562</v>
      </c>
      <c r="D194" s="39" t="s">
        <v>3417</v>
      </c>
      <c r="E194" s="39" t="s">
        <v>3064</v>
      </c>
      <c r="F194" s="39" t="s">
        <v>3237</v>
      </c>
      <c r="G194" s="39" t="s">
        <v>2562</v>
      </c>
    </row>
    <row r="195" spans="1:7" ht="15" customHeight="1" x14ac:dyDescent="0.2">
      <c r="A195" s="39" t="s">
        <v>2560</v>
      </c>
      <c r="B195" s="39">
        <v>5</v>
      </c>
      <c r="C195" s="39" t="s">
        <v>2563</v>
      </c>
      <c r="D195" s="39" t="s">
        <v>3418</v>
      </c>
      <c r="E195" s="39" t="s">
        <v>3065</v>
      </c>
      <c r="F195" s="39" t="s">
        <v>3238</v>
      </c>
      <c r="G195" s="39" t="s">
        <v>2563</v>
      </c>
    </row>
    <row r="196" spans="1:7" ht="15" customHeight="1" x14ac:dyDescent="0.2">
      <c r="A196" s="39" t="s">
        <v>2560</v>
      </c>
      <c r="B196" s="39">
        <v>77</v>
      </c>
      <c r="C196" s="39" t="s">
        <v>77</v>
      </c>
      <c r="D196" s="39" t="s">
        <v>3396</v>
      </c>
      <c r="E196" s="39" t="s">
        <v>430</v>
      </c>
      <c r="F196" s="39" t="s">
        <v>1950</v>
      </c>
      <c r="G196" s="39" t="s">
        <v>77</v>
      </c>
    </row>
    <row r="197" spans="1:7" ht="15" customHeight="1" x14ac:dyDescent="0.2">
      <c r="A197" s="39" t="s">
        <v>2560</v>
      </c>
      <c r="B197" s="39">
        <v>88</v>
      </c>
      <c r="C197" s="39" t="s">
        <v>53</v>
      </c>
      <c r="D197" s="39" t="s">
        <v>3361</v>
      </c>
      <c r="E197" s="39" t="s">
        <v>409</v>
      </c>
      <c r="F197" s="39" t="s">
        <v>1932</v>
      </c>
      <c r="G197" s="39" t="s">
        <v>53</v>
      </c>
    </row>
    <row r="198" spans="1:7" ht="15" customHeight="1" x14ac:dyDescent="0.2">
      <c r="A198" s="39"/>
      <c r="B198" s="39"/>
      <c r="C198" s="39"/>
      <c r="D198" s="39"/>
      <c r="E198" s="39"/>
      <c r="F198" s="39"/>
      <c r="G198" s="39"/>
    </row>
    <row r="199" spans="1:7" ht="15" customHeight="1" x14ac:dyDescent="0.2">
      <c r="A199" s="39"/>
      <c r="B199" s="39"/>
      <c r="C199" s="39"/>
      <c r="D199" s="39"/>
      <c r="E199" s="39"/>
      <c r="F199" s="39"/>
      <c r="G199" s="39"/>
    </row>
    <row r="200" spans="1:7" ht="15" customHeight="1" x14ac:dyDescent="0.2">
      <c r="A200" s="39" t="s">
        <v>2564</v>
      </c>
      <c r="B200" s="39">
        <v>1</v>
      </c>
      <c r="C200" s="39" t="s">
        <v>2561</v>
      </c>
      <c r="D200" s="39" t="s">
        <v>3413</v>
      </c>
      <c r="E200" s="39" t="s">
        <v>454</v>
      </c>
      <c r="F200" s="39" t="s">
        <v>1971</v>
      </c>
      <c r="G200" s="39" t="s">
        <v>2561</v>
      </c>
    </row>
    <row r="201" spans="1:7" ht="15" customHeight="1" x14ac:dyDescent="0.2">
      <c r="A201" s="39" t="s">
        <v>2564</v>
      </c>
      <c r="B201" s="39">
        <v>2</v>
      </c>
      <c r="C201" s="39" t="s">
        <v>146</v>
      </c>
      <c r="D201" s="39" t="s">
        <v>3394</v>
      </c>
      <c r="E201" s="39" t="s">
        <v>456</v>
      </c>
      <c r="F201" s="39" t="s">
        <v>3236</v>
      </c>
      <c r="G201" s="39" t="s">
        <v>146</v>
      </c>
    </row>
    <row r="202" spans="1:7" ht="15" customHeight="1" x14ac:dyDescent="0.2">
      <c r="A202" s="39" t="s">
        <v>2564</v>
      </c>
      <c r="B202" s="39">
        <v>3</v>
      </c>
      <c r="C202" s="39" t="s">
        <v>134</v>
      </c>
      <c r="D202" s="39" t="s">
        <v>3377</v>
      </c>
      <c r="E202" s="39" t="s">
        <v>449</v>
      </c>
      <c r="F202" s="39" t="s">
        <v>1966</v>
      </c>
      <c r="G202" s="39" t="s">
        <v>134</v>
      </c>
    </row>
    <row r="203" spans="1:7" ht="15" customHeight="1" x14ac:dyDescent="0.2">
      <c r="A203" s="39" t="s">
        <v>2564</v>
      </c>
      <c r="B203" s="39">
        <v>4</v>
      </c>
      <c r="C203" s="39" t="s">
        <v>2565</v>
      </c>
      <c r="D203" s="39" t="s">
        <v>3414</v>
      </c>
      <c r="E203" s="39" t="s">
        <v>3066</v>
      </c>
      <c r="F203" s="39" t="s">
        <v>3239</v>
      </c>
      <c r="G203" s="39" t="s">
        <v>2565</v>
      </c>
    </row>
    <row r="204" spans="1:7" ht="15" customHeight="1" x14ac:dyDescent="0.2">
      <c r="A204" s="39" t="s">
        <v>2564</v>
      </c>
      <c r="B204" s="39">
        <v>5</v>
      </c>
      <c r="C204" s="39" t="s">
        <v>2566</v>
      </c>
      <c r="D204" s="39" t="s">
        <v>3415</v>
      </c>
      <c r="E204" s="39" t="s">
        <v>3067</v>
      </c>
      <c r="F204" s="39" t="s">
        <v>3240</v>
      </c>
      <c r="G204" s="39" t="s">
        <v>2566</v>
      </c>
    </row>
    <row r="205" spans="1:7" ht="15" customHeight="1" x14ac:dyDescent="0.2">
      <c r="A205" s="39" t="s">
        <v>2564</v>
      </c>
      <c r="B205" s="39">
        <v>77</v>
      </c>
      <c r="C205" s="39" t="s">
        <v>77</v>
      </c>
      <c r="D205" s="39" t="s">
        <v>3416</v>
      </c>
      <c r="E205" s="39" t="s">
        <v>430</v>
      </c>
      <c r="F205" s="39" t="s">
        <v>1950</v>
      </c>
      <c r="G205" s="39" t="s">
        <v>77</v>
      </c>
    </row>
    <row r="206" spans="1:7" ht="15" customHeight="1" x14ac:dyDescent="0.2">
      <c r="A206" s="39" t="s">
        <v>2564</v>
      </c>
      <c r="B206" s="39">
        <v>88</v>
      </c>
      <c r="C206" s="39" t="s">
        <v>53</v>
      </c>
      <c r="D206" s="39" t="s">
        <v>3396</v>
      </c>
      <c r="E206" s="39" t="s">
        <v>409</v>
      </c>
      <c r="F206" s="39" t="s">
        <v>1932</v>
      </c>
      <c r="G206" s="39" t="s">
        <v>53</v>
      </c>
    </row>
    <row r="207" spans="1:7" ht="15" customHeight="1" x14ac:dyDescent="0.2">
      <c r="A207" s="39"/>
      <c r="B207" s="39"/>
      <c r="C207" s="39"/>
      <c r="D207" s="39"/>
      <c r="E207" s="39"/>
      <c r="F207" s="39"/>
      <c r="G207" s="39"/>
    </row>
    <row r="208" spans="1:7" ht="15" customHeight="1" x14ac:dyDescent="0.2">
      <c r="A208" s="39" t="s">
        <v>2567</v>
      </c>
      <c r="B208" s="39">
        <v>1</v>
      </c>
      <c r="C208" s="39" t="s">
        <v>2568</v>
      </c>
      <c r="D208" s="39" t="s">
        <v>3409</v>
      </c>
      <c r="E208" s="39" t="s">
        <v>3068</v>
      </c>
      <c r="F208" s="39" t="s">
        <v>3241</v>
      </c>
      <c r="G208" s="39" t="s">
        <v>2568</v>
      </c>
    </row>
    <row r="209" spans="1:7" ht="15" customHeight="1" x14ac:dyDescent="0.2">
      <c r="A209" s="39" t="s">
        <v>2567</v>
      </c>
      <c r="B209" s="39">
        <v>2</v>
      </c>
      <c r="C209" s="39" t="s">
        <v>2569</v>
      </c>
      <c r="D209" s="39" t="s">
        <v>3410</v>
      </c>
      <c r="E209" s="39" t="s">
        <v>3069</v>
      </c>
      <c r="F209" s="39" t="s">
        <v>3242</v>
      </c>
      <c r="G209" s="39" t="s">
        <v>2569</v>
      </c>
    </row>
    <row r="210" spans="1:7" ht="15" customHeight="1" x14ac:dyDescent="0.2">
      <c r="A210" s="39" t="s">
        <v>2567</v>
      </c>
      <c r="B210" s="39">
        <v>3</v>
      </c>
      <c r="C210" s="39" t="s">
        <v>2570</v>
      </c>
      <c r="D210" s="39" t="s">
        <v>3411</v>
      </c>
      <c r="E210" s="39" t="s">
        <v>3070</v>
      </c>
      <c r="F210" s="39" t="s">
        <v>3243</v>
      </c>
      <c r="G210" s="39" t="s">
        <v>2570</v>
      </c>
    </row>
    <row r="211" spans="1:7" ht="15" customHeight="1" x14ac:dyDescent="0.2">
      <c r="A211" s="39" t="s">
        <v>2567</v>
      </c>
      <c r="B211" s="39">
        <v>4</v>
      </c>
      <c r="C211" s="39" t="s">
        <v>3072</v>
      </c>
      <c r="D211" s="39" t="s">
        <v>3412</v>
      </c>
      <c r="E211" s="39" t="s">
        <v>3071</v>
      </c>
      <c r="F211" s="39" t="s">
        <v>3244</v>
      </c>
      <c r="G211" s="39" t="s">
        <v>3072</v>
      </c>
    </row>
    <row r="212" spans="1:7" ht="15" customHeight="1" x14ac:dyDescent="0.2">
      <c r="A212" s="39" t="s">
        <v>2567</v>
      </c>
      <c r="B212" s="39">
        <v>5</v>
      </c>
      <c r="C212" s="39" t="s">
        <v>37</v>
      </c>
      <c r="D212" s="39" t="s">
        <v>3357</v>
      </c>
      <c r="E212" s="39" t="s">
        <v>395</v>
      </c>
      <c r="F212" s="39" t="s">
        <v>37</v>
      </c>
      <c r="G212" s="39" t="s">
        <v>37</v>
      </c>
    </row>
    <row r="213" spans="1:7" ht="15" customHeight="1" x14ac:dyDescent="0.2">
      <c r="A213" s="39" t="s">
        <v>2567</v>
      </c>
      <c r="B213" s="39">
        <v>77</v>
      </c>
      <c r="C213" s="39" t="s">
        <v>77</v>
      </c>
      <c r="D213" s="39" t="s">
        <v>1523</v>
      </c>
      <c r="E213" s="39" t="s">
        <v>430</v>
      </c>
      <c r="F213" s="39" t="s">
        <v>1950</v>
      </c>
      <c r="G213" s="39" t="s">
        <v>77</v>
      </c>
    </row>
    <row r="214" spans="1:7" ht="15" customHeight="1" x14ac:dyDescent="0.2">
      <c r="A214" s="39" t="s">
        <v>2567</v>
      </c>
      <c r="B214" s="39">
        <v>88</v>
      </c>
      <c r="C214" s="39" t="s">
        <v>53</v>
      </c>
      <c r="D214" s="39" t="s">
        <v>3361</v>
      </c>
      <c r="E214" s="39" t="s">
        <v>409</v>
      </c>
      <c r="F214" s="39" t="s">
        <v>1932</v>
      </c>
      <c r="G214" s="39" t="s">
        <v>53</v>
      </c>
    </row>
    <row r="215" spans="1:7" ht="15" customHeight="1" x14ac:dyDescent="0.2">
      <c r="A215" s="39"/>
      <c r="B215" s="39"/>
      <c r="C215" s="39"/>
      <c r="D215" s="39"/>
      <c r="E215" s="39"/>
      <c r="F215" s="39"/>
      <c r="G215" s="39"/>
    </row>
    <row r="216" spans="1:7" ht="15" customHeight="1" x14ac:dyDescent="0.2">
      <c r="A216" s="39" t="s">
        <v>2571</v>
      </c>
      <c r="B216" s="39">
        <v>1</v>
      </c>
      <c r="C216" s="39" t="s">
        <v>2572</v>
      </c>
      <c r="D216" s="39" t="s">
        <v>3403</v>
      </c>
      <c r="E216" s="39" t="s">
        <v>3073</v>
      </c>
      <c r="F216" s="39" t="s">
        <v>3245</v>
      </c>
      <c r="G216" s="39" t="s">
        <v>2572</v>
      </c>
    </row>
    <row r="217" spans="1:7" ht="15" customHeight="1" x14ac:dyDescent="0.2">
      <c r="A217" s="39" t="s">
        <v>2571</v>
      </c>
      <c r="B217" s="39">
        <v>2</v>
      </c>
      <c r="C217" s="39" t="s">
        <v>2573</v>
      </c>
      <c r="D217" s="39" t="s">
        <v>3404</v>
      </c>
      <c r="E217" s="39" t="s">
        <v>3074</v>
      </c>
      <c r="F217" s="39" t="s">
        <v>3246</v>
      </c>
      <c r="G217" s="39" t="s">
        <v>2573</v>
      </c>
    </row>
    <row r="218" spans="1:7" ht="15" customHeight="1" x14ac:dyDescent="0.2">
      <c r="A218" s="39" t="s">
        <v>2571</v>
      </c>
      <c r="B218" s="39">
        <v>3</v>
      </c>
      <c r="C218" s="39" t="s">
        <v>2574</v>
      </c>
      <c r="D218" s="39" t="s">
        <v>3405</v>
      </c>
      <c r="E218" s="39" t="s">
        <v>3075</v>
      </c>
      <c r="F218" s="39" t="s">
        <v>3247</v>
      </c>
      <c r="G218" s="39" t="s">
        <v>2574</v>
      </c>
    </row>
    <row r="219" spans="1:7" ht="15" customHeight="1" x14ac:dyDescent="0.2">
      <c r="A219" s="39" t="s">
        <v>2571</v>
      </c>
      <c r="B219" s="39">
        <v>4</v>
      </c>
      <c r="C219" s="39" t="s">
        <v>2575</v>
      </c>
      <c r="D219" s="39" t="s">
        <v>3406</v>
      </c>
      <c r="E219" s="39" t="s">
        <v>3076</v>
      </c>
      <c r="F219" s="39" t="s">
        <v>3248</v>
      </c>
      <c r="G219" s="39" t="s">
        <v>2575</v>
      </c>
    </row>
    <row r="220" spans="1:7" ht="15" customHeight="1" x14ac:dyDescent="0.2">
      <c r="A220" s="39" t="s">
        <v>2571</v>
      </c>
      <c r="B220" s="39">
        <v>5</v>
      </c>
      <c r="C220" s="39" t="s">
        <v>2576</v>
      </c>
      <c r="D220" s="39" t="s">
        <v>3407</v>
      </c>
      <c r="E220" s="39" t="s">
        <v>3077</v>
      </c>
      <c r="F220" s="39" t="s">
        <v>3249</v>
      </c>
      <c r="G220" s="39" t="s">
        <v>2576</v>
      </c>
    </row>
    <row r="221" spans="1:7" ht="15" customHeight="1" x14ac:dyDescent="0.2">
      <c r="A221" s="39" t="s">
        <v>2571</v>
      </c>
      <c r="B221" s="39">
        <v>6</v>
      </c>
      <c r="C221" s="39" t="s">
        <v>2577</v>
      </c>
      <c r="D221" s="39" t="s">
        <v>3408</v>
      </c>
      <c r="E221" s="39" t="s">
        <v>3078</v>
      </c>
      <c r="F221" s="39" t="s">
        <v>3250</v>
      </c>
      <c r="G221" s="39" t="s">
        <v>2577</v>
      </c>
    </row>
    <row r="222" spans="1:7" ht="15" customHeight="1" x14ac:dyDescent="0.2">
      <c r="A222" s="39" t="s">
        <v>2571</v>
      </c>
      <c r="B222" s="39">
        <v>7</v>
      </c>
      <c r="C222" s="39" t="s">
        <v>2578</v>
      </c>
      <c r="D222" s="39" t="s">
        <v>3369</v>
      </c>
      <c r="E222" s="39" t="s">
        <v>3079</v>
      </c>
      <c r="F222" s="39" t="s">
        <v>3251</v>
      </c>
      <c r="G222" s="39" t="s">
        <v>2578</v>
      </c>
    </row>
    <row r="223" spans="1:7" ht="15" customHeight="1" x14ac:dyDescent="0.2">
      <c r="A223" s="39" t="s">
        <v>2571</v>
      </c>
      <c r="B223" s="39">
        <v>77</v>
      </c>
      <c r="C223" s="39" t="s">
        <v>77</v>
      </c>
      <c r="D223" s="39" t="s">
        <v>3385</v>
      </c>
      <c r="E223" s="39" t="s">
        <v>430</v>
      </c>
      <c r="F223" s="39" t="s">
        <v>1950</v>
      </c>
      <c r="G223" s="39" t="s">
        <v>77</v>
      </c>
    </row>
    <row r="224" spans="1:7" ht="15" customHeight="1" x14ac:dyDescent="0.2">
      <c r="A224" s="39" t="s">
        <v>2571</v>
      </c>
      <c r="B224" s="39">
        <v>88</v>
      </c>
      <c r="C224" s="39" t="s">
        <v>53</v>
      </c>
      <c r="D224" s="39" t="s">
        <v>3361</v>
      </c>
      <c r="E224" s="39" t="s">
        <v>409</v>
      </c>
      <c r="F224" s="39" t="s">
        <v>1932</v>
      </c>
      <c r="G224" s="39" t="s">
        <v>53</v>
      </c>
    </row>
    <row r="225" spans="1:7" ht="15" customHeight="1" x14ac:dyDescent="0.2">
      <c r="A225" s="39"/>
      <c r="B225" s="39"/>
      <c r="C225" s="39"/>
      <c r="D225" s="39"/>
      <c r="E225" s="39"/>
      <c r="F225" s="39"/>
      <c r="G225" s="39"/>
    </row>
    <row r="226" spans="1:7" ht="15" customHeight="1" x14ac:dyDescent="0.2">
      <c r="A226" s="39" t="s">
        <v>2579</v>
      </c>
      <c r="B226" s="39">
        <v>1</v>
      </c>
      <c r="C226" s="39" t="s">
        <v>2580</v>
      </c>
      <c r="D226" s="39" t="s">
        <v>3397</v>
      </c>
      <c r="E226" s="39" t="s">
        <v>3080</v>
      </c>
      <c r="F226" s="39" t="s">
        <v>3252</v>
      </c>
      <c r="G226" s="39" t="s">
        <v>2580</v>
      </c>
    </row>
    <row r="227" spans="1:7" ht="15" customHeight="1" x14ac:dyDescent="0.2">
      <c r="A227" s="39" t="s">
        <v>2579</v>
      </c>
      <c r="B227" s="39">
        <v>2</v>
      </c>
      <c r="C227" s="39" t="s">
        <v>2581</v>
      </c>
      <c r="D227" s="39" t="s">
        <v>3398</v>
      </c>
      <c r="E227" s="39" t="s">
        <v>3081</v>
      </c>
      <c r="F227" s="39" t="s">
        <v>3253</v>
      </c>
      <c r="G227" s="39" t="s">
        <v>2581</v>
      </c>
    </row>
    <row r="228" spans="1:7" ht="15" customHeight="1" x14ac:dyDescent="0.2">
      <c r="A228" s="39" t="s">
        <v>2579</v>
      </c>
      <c r="B228" s="39">
        <v>3</v>
      </c>
      <c r="C228" s="39" t="s">
        <v>2582</v>
      </c>
      <c r="D228" s="39" t="s">
        <v>3399</v>
      </c>
      <c r="E228" s="39" t="s">
        <v>3082</v>
      </c>
      <c r="F228" s="39" t="s">
        <v>3254</v>
      </c>
      <c r="G228" s="39" t="s">
        <v>2582</v>
      </c>
    </row>
    <row r="229" spans="1:7" ht="15" customHeight="1" x14ac:dyDescent="0.2">
      <c r="A229" s="39" t="s">
        <v>2579</v>
      </c>
      <c r="B229" s="39">
        <v>4</v>
      </c>
      <c r="C229" s="39" t="s">
        <v>2583</v>
      </c>
      <c r="D229" s="39" t="s">
        <v>3400</v>
      </c>
      <c r="E229" s="39" t="s">
        <v>3083</v>
      </c>
      <c r="F229" s="39" t="s">
        <v>3255</v>
      </c>
      <c r="G229" s="39" t="s">
        <v>2583</v>
      </c>
    </row>
    <row r="230" spans="1:7" ht="15" customHeight="1" x14ac:dyDescent="0.2">
      <c r="A230" s="39" t="s">
        <v>2579</v>
      </c>
      <c r="B230" s="39">
        <v>5</v>
      </c>
      <c r="C230" s="39" t="s">
        <v>2584</v>
      </c>
      <c r="D230" s="39" t="s">
        <v>3401</v>
      </c>
      <c r="E230" s="39" t="s">
        <v>3084</v>
      </c>
      <c r="F230" s="39" t="s">
        <v>3256</v>
      </c>
      <c r="G230" s="39" t="s">
        <v>2584</v>
      </c>
    </row>
    <row r="231" spans="1:7" ht="15" customHeight="1" x14ac:dyDescent="0.2">
      <c r="A231" s="39" t="s">
        <v>2579</v>
      </c>
      <c r="B231" s="39">
        <v>6</v>
      </c>
      <c r="C231" s="39" t="s">
        <v>2585</v>
      </c>
      <c r="D231" s="39" t="s">
        <v>3402</v>
      </c>
      <c r="E231" s="39" t="s">
        <v>3085</v>
      </c>
      <c r="F231" s="39" t="s">
        <v>3257</v>
      </c>
      <c r="G231" s="39" t="s">
        <v>2585</v>
      </c>
    </row>
    <row r="232" spans="1:7" ht="15" customHeight="1" x14ac:dyDescent="0.2">
      <c r="A232" s="39" t="s">
        <v>2579</v>
      </c>
      <c r="B232" s="39">
        <v>7</v>
      </c>
      <c r="C232" s="39" t="s">
        <v>2578</v>
      </c>
      <c r="D232" s="39" t="s">
        <v>3369</v>
      </c>
      <c r="E232" s="39" t="s">
        <v>3079</v>
      </c>
      <c r="F232" s="39" t="s">
        <v>3251</v>
      </c>
      <c r="G232" s="39" t="s">
        <v>2578</v>
      </c>
    </row>
    <row r="233" spans="1:7" ht="15" customHeight="1" x14ac:dyDescent="0.2">
      <c r="A233" s="39" t="s">
        <v>2579</v>
      </c>
      <c r="B233" s="39">
        <v>77</v>
      </c>
      <c r="C233" s="39" t="s">
        <v>77</v>
      </c>
      <c r="D233" s="39" t="s">
        <v>1523</v>
      </c>
      <c r="E233" s="39" t="s">
        <v>430</v>
      </c>
      <c r="F233" s="39" t="s">
        <v>1950</v>
      </c>
      <c r="G233" s="39" t="s">
        <v>77</v>
      </c>
    </row>
    <row r="234" spans="1:7" ht="15" customHeight="1" x14ac:dyDescent="0.2">
      <c r="A234" s="39" t="s">
        <v>2579</v>
      </c>
      <c r="B234" s="39">
        <v>88</v>
      </c>
      <c r="C234" s="39" t="s">
        <v>53</v>
      </c>
      <c r="D234" s="39" t="s">
        <v>3361</v>
      </c>
      <c r="E234" s="39" t="s">
        <v>409</v>
      </c>
      <c r="F234" s="39" t="s">
        <v>1932</v>
      </c>
      <c r="G234" s="39" t="s">
        <v>53</v>
      </c>
    </row>
    <row r="235" spans="1:7" ht="15" customHeight="1" x14ac:dyDescent="0.2">
      <c r="A235" s="39"/>
      <c r="B235" s="39"/>
      <c r="C235" s="39"/>
      <c r="D235" s="39"/>
      <c r="E235" s="39"/>
      <c r="F235" s="39"/>
      <c r="G235" s="39"/>
    </row>
    <row r="236" spans="1:7" ht="15" customHeight="1" x14ac:dyDescent="0.2">
      <c r="A236" s="39" t="s">
        <v>2586</v>
      </c>
      <c r="B236" s="39">
        <v>1</v>
      </c>
      <c r="C236" s="39" t="s">
        <v>144</v>
      </c>
      <c r="D236" s="39" t="s">
        <v>3393</v>
      </c>
      <c r="E236" s="39" t="s">
        <v>454</v>
      </c>
      <c r="F236" s="39" t="s">
        <v>1971</v>
      </c>
      <c r="G236" s="39" t="s">
        <v>144</v>
      </c>
    </row>
    <row r="237" spans="1:7" ht="15" customHeight="1" x14ac:dyDescent="0.2">
      <c r="A237" s="39" t="s">
        <v>2586</v>
      </c>
      <c r="B237" s="39">
        <v>2</v>
      </c>
      <c r="C237" s="39" t="s">
        <v>146</v>
      </c>
      <c r="D237" s="39" t="s">
        <v>3394</v>
      </c>
      <c r="E237" s="39" t="s">
        <v>456</v>
      </c>
      <c r="F237" s="39" t="s">
        <v>3236</v>
      </c>
      <c r="G237" s="39" t="s">
        <v>146</v>
      </c>
    </row>
    <row r="238" spans="1:7" ht="15" customHeight="1" x14ac:dyDescent="0.2">
      <c r="A238" s="39" t="s">
        <v>2586</v>
      </c>
      <c r="B238" s="39">
        <v>3</v>
      </c>
      <c r="C238" s="39" t="s">
        <v>134</v>
      </c>
      <c r="D238" s="39" t="s">
        <v>3377</v>
      </c>
      <c r="E238" s="39" t="s">
        <v>449</v>
      </c>
      <c r="F238" s="39" t="s">
        <v>1966</v>
      </c>
      <c r="G238" s="39" t="s">
        <v>134</v>
      </c>
    </row>
    <row r="239" spans="1:7" ht="15" customHeight="1" x14ac:dyDescent="0.2">
      <c r="A239" s="39" t="s">
        <v>2586</v>
      </c>
      <c r="B239" s="39">
        <v>4</v>
      </c>
      <c r="C239" s="39" t="s">
        <v>2587</v>
      </c>
      <c r="D239" s="39" t="s">
        <v>3395</v>
      </c>
      <c r="E239" s="39" t="s">
        <v>3086</v>
      </c>
      <c r="F239" s="39" t="s">
        <v>3258</v>
      </c>
      <c r="G239" s="39" t="s">
        <v>2587</v>
      </c>
    </row>
    <row r="240" spans="1:7" ht="15" customHeight="1" x14ac:dyDescent="0.2">
      <c r="A240" s="39" t="s">
        <v>2586</v>
      </c>
      <c r="B240" s="39">
        <v>77</v>
      </c>
      <c r="C240" s="39" t="s">
        <v>77</v>
      </c>
      <c r="D240" s="39" t="s">
        <v>3396</v>
      </c>
      <c r="E240" s="39" t="s">
        <v>430</v>
      </c>
      <c r="F240" s="39" t="s">
        <v>1950</v>
      </c>
      <c r="G240" s="39" t="s">
        <v>77</v>
      </c>
    </row>
    <row r="241" spans="1:7" ht="15" customHeight="1" x14ac:dyDescent="0.2">
      <c r="A241" s="39" t="s">
        <v>2586</v>
      </c>
      <c r="B241" s="39">
        <v>88</v>
      </c>
      <c r="C241" s="39" t="s">
        <v>53</v>
      </c>
      <c r="D241" s="39" t="s">
        <v>3361</v>
      </c>
      <c r="E241" s="39" t="s">
        <v>409</v>
      </c>
      <c r="F241" s="39" t="s">
        <v>1932</v>
      </c>
      <c r="G241" s="39" t="s">
        <v>53</v>
      </c>
    </row>
    <row r="242" spans="1:7" ht="15" customHeight="1" x14ac:dyDescent="0.2">
      <c r="A242" s="39"/>
      <c r="B242" s="39"/>
      <c r="C242" s="39"/>
      <c r="D242" s="39"/>
      <c r="E242" s="39"/>
      <c r="F242" s="39"/>
      <c r="G242" s="39"/>
    </row>
    <row r="243" spans="1:7" ht="15" customHeight="1" x14ac:dyDescent="0.2">
      <c r="A243" s="39" t="s">
        <v>2588</v>
      </c>
      <c r="B243" s="39">
        <v>1</v>
      </c>
      <c r="C243" s="39" t="s">
        <v>134</v>
      </c>
      <c r="D243" s="39" t="s">
        <v>3389</v>
      </c>
      <c r="E243" s="39" t="s">
        <v>3087</v>
      </c>
      <c r="F243" s="39" t="s">
        <v>3259</v>
      </c>
      <c r="G243" s="39" t="s">
        <v>134</v>
      </c>
    </row>
    <row r="244" spans="1:7" ht="15" customHeight="1" x14ac:dyDescent="0.2">
      <c r="A244" s="39" t="s">
        <v>2588</v>
      </c>
      <c r="B244" s="39">
        <v>2</v>
      </c>
      <c r="C244" s="39" t="s">
        <v>2589</v>
      </c>
      <c r="D244" s="39" t="s">
        <v>3390</v>
      </c>
      <c r="E244" s="39" t="s">
        <v>3088</v>
      </c>
      <c r="F244" s="39" t="s">
        <v>3260</v>
      </c>
      <c r="G244" s="39" t="s">
        <v>2589</v>
      </c>
    </row>
    <row r="245" spans="1:7" ht="15" customHeight="1" x14ac:dyDescent="0.2">
      <c r="A245" s="39" t="s">
        <v>2588</v>
      </c>
      <c r="B245" s="39">
        <v>3</v>
      </c>
      <c r="C245" s="39" t="s">
        <v>2590</v>
      </c>
      <c r="D245" s="39" t="s">
        <v>3391</v>
      </c>
      <c r="E245" s="39" t="s">
        <v>3089</v>
      </c>
      <c r="F245" s="39" t="s">
        <v>3261</v>
      </c>
      <c r="G245" s="39" t="s">
        <v>2590</v>
      </c>
    </row>
    <row r="246" spans="1:7" ht="15" customHeight="1" x14ac:dyDescent="0.2">
      <c r="A246" s="39" t="s">
        <v>2588</v>
      </c>
      <c r="B246" s="39">
        <v>4</v>
      </c>
      <c r="C246" s="39" t="s">
        <v>2591</v>
      </c>
      <c r="D246" s="39" t="s">
        <v>3392</v>
      </c>
      <c r="E246" s="39" t="s">
        <v>3090</v>
      </c>
      <c r="F246" s="39" t="s">
        <v>3262</v>
      </c>
      <c r="G246" s="39" t="s">
        <v>2591</v>
      </c>
    </row>
    <row r="247" spans="1:7" ht="15" customHeight="1" x14ac:dyDescent="0.2">
      <c r="A247" s="39" t="s">
        <v>2588</v>
      </c>
      <c r="B247" s="39">
        <v>77</v>
      </c>
      <c r="C247" s="39" t="s">
        <v>77</v>
      </c>
      <c r="D247" s="39" t="s">
        <v>1523</v>
      </c>
      <c r="E247" s="39" t="s">
        <v>430</v>
      </c>
      <c r="F247" s="39" t="s">
        <v>1950</v>
      </c>
      <c r="G247" s="39" t="s">
        <v>77</v>
      </c>
    </row>
    <row r="248" spans="1:7" ht="15" customHeight="1" x14ac:dyDescent="0.2">
      <c r="A248" s="39" t="s">
        <v>2588</v>
      </c>
      <c r="B248" s="39">
        <v>88</v>
      </c>
      <c r="C248" s="39" t="s">
        <v>53</v>
      </c>
      <c r="D248" s="39" t="s">
        <v>3361</v>
      </c>
      <c r="E248" s="39" t="s">
        <v>409</v>
      </c>
      <c r="F248" s="39" t="s">
        <v>1932</v>
      </c>
      <c r="G248" s="39" t="s">
        <v>53</v>
      </c>
    </row>
    <row r="249" spans="1:7" ht="15" customHeight="1" x14ac:dyDescent="0.2">
      <c r="A249" s="39"/>
      <c r="B249" s="39"/>
      <c r="C249" s="39"/>
      <c r="D249" s="39"/>
      <c r="E249" s="39"/>
      <c r="F249" s="39"/>
      <c r="G249" s="39"/>
    </row>
    <row r="250" spans="1:7" ht="15" customHeight="1" x14ac:dyDescent="0.2">
      <c r="A250" s="39" t="s">
        <v>2592</v>
      </c>
      <c r="B250" s="39">
        <v>1</v>
      </c>
      <c r="C250" s="39" t="s">
        <v>2593</v>
      </c>
      <c r="D250" s="39" t="s">
        <v>3386</v>
      </c>
      <c r="E250" s="39" t="s">
        <v>3091</v>
      </c>
      <c r="F250" s="39" t="s">
        <v>3263</v>
      </c>
      <c r="G250" s="39" t="s">
        <v>2593</v>
      </c>
    </row>
    <row r="251" spans="1:7" ht="15" customHeight="1" x14ac:dyDescent="0.2">
      <c r="A251" s="39" t="s">
        <v>2592</v>
      </c>
      <c r="B251" s="39">
        <v>2</v>
      </c>
      <c r="C251" s="39" t="s">
        <v>2594</v>
      </c>
      <c r="D251" s="39" t="s">
        <v>3387</v>
      </c>
      <c r="E251" s="39" t="s">
        <v>3092</v>
      </c>
      <c r="F251" s="39" t="s">
        <v>3264</v>
      </c>
      <c r="G251" s="39" t="s">
        <v>2594</v>
      </c>
    </row>
    <row r="252" spans="1:7" ht="15" customHeight="1" x14ac:dyDescent="0.2">
      <c r="A252" s="39" t="s">
        <v>2592</v>
      </c>
      <c r="B252" s="39">
        <v>3</v>
      </c>
      <c r="C252" s="39" t="s">
        <v>2595</v>
      </c>
      <c r="D252" s="39" t="s">
        <v>3388</v>
      </c>
      <c r="E252" s="39" t="s">
        <v>3093</v>
      </c>
      <c r="F252" s="39" t="s">
        <v>3265</v>
      </c>
      <c r="G252" s="39" t="s">
        <v>2595</v>
      </c>
    </row>
    <row r="253" spans="1:7" ht="15" customHeight="1" x14ac:dyDescent="0.2">
      <c r="A253" s="39" t="s">
        <v>2592</v>
      </c>
      <c r="B253" s="39">
        <v>77</v>
      </c>
      <c r="C253" s="39" t="s">
        <v>77</v>
      </c>
      <c r="D253" s="39" t="s">
        <v>1523</v>
      </c>
      <c r="E253" s="39" t="s">
        <v>430</v>
      </c>
      <c r="F253" s="39" t="s">
        <v>1950</v>
      </c>
      <c r="G253" s="39" t="s">
        <v>77</v>
      </c>
    </row>
    <row r="254" spans="1:7" ht="15" customHeight="1" x14ac:dyDescent="0.2">
      <c r="A254" s="39" t="s">
        <v>2592</v>
      </c>
      <c r="B254" s="39">
        <v>88</v>
      </c>
      <c r="C254" s="39" t="s">
        <v>53</v>
      </c>
      <c r="D254" s="39" t="s">
        <v>3361</v>
      </c>
      <c r="E254" s="39" t="s">
        <v>409</v>
      </c>
      <c r="F254" s="39" t="s">
        <v>1932</v>
      </c>
      <c r="G254" s="39" t="s">
        <v>53</v>
      </c>
    </row>
    <row r="255" spans="1:7" ht="15" customHeight="1" x14ac:dyDescent="0.2">
      <c r="A255" s="39"/>
      <c r="B255" s="39"/>
      <c r="C255" s="39"/>
      <c r="D255" s="39"/>
      <c r="E255" s="39"/>
      <c r="F255" s="39"/>
      <c r="G255" s="39"/>
    </row>
    <row r="256" spans="1:7" ht="15" customHeight="1" x14ac:dyDescent="0.2">
      <c r="A256" s="39" t="s">
        <v>2596</v>
      </c>
      <c r="B256" s="39">
        <v>1</v>
      </c>
      <c r="C256" s="39" t="s">
        <v>2597</v>
      </c>
      <c r="D256" s="39" t="s">
        <v>3362</v>
      </c>
      <c r="E256" s="39" t="s">
        <v>3094</v>
      </c>
      <c r="F256" s="39" t="s">
        <v>3266</v>
      </c>
      <c r="G256" s="39" t="s">
        <v>2597</v>
      </c>
    </row>
    <row r="257" spans="1:7" ht="15" customHeight="1" x14ac:dyDescent="0.2">
      <c r="A257" s="39" t="s">
        <v>2596</v>
      </c>
      <c r="B257" s="39">
        <v>2</v>
      </c>
      <c r="C257" s="39" t="s">
        <v>2598</v>
      </c>
      <c r="D257" s="39" t="s">
        <v>3363</v>
      </c>
      <c r="E257" s="39" t="s">
        <v>2598</v>
      </c>
      <c r="F257" s="39" t="s">
        <v>3267</v>
      </c>
      <c r="G257" s="39" t="s">
        <v>2598</v>
      </c>
    </row>
    <row r="258" spans="1:7" ht="15" customHeight="1" x14ac:dyDescent="0.2">
      <c r="A258" s="39" t="s">
        <v>2596</v>
      </c>
      <c r="B258" s="39">
        <v>3</v>
      </c>
      <c r="C258" s="39" t="s">
        <v>2599</v>
      </c>
      <c r="D258" s="39" t="s">
        <v>3364</v>
      </c>
      <c r="E258" s="39" t="s">
        <v>3095</v>
      </c>
      <c r="F258" s="39" t="s">
        <v>3268</v>
      </c>
      <c r="G258" s="39" t="s">
        <v>2599</v>
      </c>
    </row>
    <row r="259" spans="1:7" ht="15" customHeight="1" x14ac:dyDescent="0.2">
      <c r="A259" s="39" t="s">
        <v>2596</v>
      </c>
      <c r="B259" s="39">
        <v>4</v>
      </c>
      <c r="C259" s="39" t="s">
        <v>2600</v>
      </c>
      <c r="D259" s="39" t="s">
        <v>3365</v>
      </c>
      <c r="E259" s="39" t="s">
        <v>3096</v>
      </c>
      <c r="F259" s="39" t="s">
        <v>3269</v>
      </c>
      <c r="G259" s="39" t="s">
        <v>2600</v>
      </c>
    </row>
    <row r="260" spans="1:7" ht="15" customHeight="1" x14ac:dyDescent="0.2">
      <c r="A260" s="39" t="s">
        <v>2596</v>
      </c>
      <c r="B260" s="39">
        <v>5</v>
      </c>
      <c r="C260" s="39" t="s">
        <v>2601</v>
      </c>
      <c r="D260" s="39" t="s">
        <v>3366</v>
      </c>
      <c r="E260" s="39" t="s">
        <v>3097</v>
      </c>
      <c r="F260" s="39" t="s">
        <v>3270</v>
      </c>
      <c r="G260" s="39" t="s">
        <v>2601</v>
      </c>
    </row>
    <row r="261" spans="1:7" ht="15" customHeight="1" x14ac:dyDescent="0.2">
      <c r="A261" s="39" t="s">
        <v>2596</v>
      </c>
      <c r="B261" s="39">
        <v>6</v>
      </c>
      <c r="C261" s="39" t="s">
        <v>2602</v>
      </c>
      <c r="D261" s="39" t="s">
        <v>3367</v>
      </c>
      <c r="E261" s="39" t="s">
        <v>3098</v>
      </c>
      <c r="F261" s="39" t="s">
        <v>3271</v>
      </c>
      <c r="G261" s="39" t="s">
        <v>2602</v>
      </c>
    </row>
    <row r="262" spans="1:7" ht="15" customHeight="1" x14ac:dyDescent="0.2">
      <c r="A262" s="39" t="s">
        <v>2596</v>
      </c>
      <c r="B262" s="39">
        <v>7</v>
      </c>
      <c r="C262" s="39" t="s">
        <v>2603</v>
      </c>
      <c r="D262" s="39" t="s">
        <v>3368</v>
      </c>
      <c r="E262" s="39" t="s">
        <v>3099</v>
      </c>
      <c r="F262" s="39" t="s">
        <v>3272</v>
      </c>
      <c r="G262" s="39" t="s">
        <v>2603</v>
      </c>
    </row>
    <row r="263" spans="1:7" ht="15" customHeight="1" x14ac:dyDescent="0.2">
      <c r="A263" s="39" t="s">
        <v>2596</v>
      </c>
      <c r="B263" s="39">
        <v>8</v>
      </c>
      <c r="C263" s="39" t="s">
        <v>2578</v>
      </c>
      <c r="D263" s="39" t="s">
        <v>3369</v>
      </c>
      <c r="E263" s="39" t="s">
        <v>3079</v>
      </c>
      <c r="F263" s="39" t="s">
        <v>3251</v>
      </c>
      <c r="G263" s="39" t="s">
        <v>2578</v>
      </c>
    </row>
    <row r="264" spans="1:7" ht="15" customHeight="1" x14ac:dyDescent="0.2">
      <c r="A264" s="39" t="s">
        <v>2596</v>
      </c>
      <c r="B264" s="39">
        <v>88</v>
      </c>
      <c r="C264" s="39" t="s">
        <v>53</v>
      </c>
      <c r="D264" s="39" t="s">
        <v>3361</v>
      </c>
      <c r="E264" s="39" t="s">
        <v>409</v>
      </c>
      <c r="F264" s="39" t="s">
        <v>1932</v>
      </c>
      <c r="G264" s="39" t="s">
        <v>53</v>
      </c>
    </row>
    <row r="265" spans="1:7" ht="15" customHeight="1" x14ac:dyDescent="0.2">
      <c r="A265" s="39"/>
      <c r="B265" s="39"/>
      <c r="C265" s="39"/>
      <c r="D265" s="39"/>
      <c r="E265" s="39"/>
      <c r="F265" s="39"/>
      <c r="G265" s="39"/>
    </row>
    <row r="266" spans="1:7" ht="15" customHeight="1" x14ac:dyDescent="0.2">
      <c r="A266" s="39" t="s">
        <v>2604</v>
      </c>
      <c r="B266" s="39">
        <v>1</v>
      </c>
      <c r="C266" s="39" t="s">
        <v>134</v>
      </c>
      <c r="D266" s="39" t="s">
        <v>3377</v>
      </c>
      <c r="E266" s="39" t="s">
        <v>449</v>
      </c>
      <c r="F266" s="39" t="s">
        <v>1966</v>
      </c>
      <c r="G266" s="39" t="s">
        <v>134</v>
      </c>
    </row>
    <row r="267" spans="1:7" ht="15" customHeight="1" x14ac:dyDescent="0.2">
      <c r="A267" s="39" t="s">
        <v>2604</v>
      </c>
      <c r="B267" s="39">
        <v>2</v>
      </c>
      <c r="C267" s="39" t="s">
        <v>2605</v>
      </c>
      <c r="D267" s="39" t="s">
        <v>3381</v>
      </c>
      <c r="E267" s="39" t="s">
        <v>3100</v>
      </c>
      <c r="F267" s="39" t="s">
        <v>3273</v>
      </c>
      <c r="G267" s="39" t="s">
        <v>2605</v>
      </c>
    </row>
    <row r="268" spans="1:7" ht="15" customHeight="1" x14ac:dyDescent="0.2">
      <c r="A268" s="39" t="s">
        <v>2604</v>
      </c>
      <c r="B268" s="39">
        <v>3</v>
      </c>
      <c r="C268" s="39" t="s">
        <v>2606</v>
      </c>
      <c r="D268" s="39" t="s">
        <v>3382</v>
      </c>
      <c r="E268" s="39" t="s">
        <v>447</v>
      </c>
      <c r="F268" s="39" t="s">
        <v>3274</v>
      </c>
      <c r="G268" s="39" t="s">
        <v>2606</v>
      </c>
    </row>
    <row r="269" spans="1:7" ht="15" customHeight="1" x14ac:dyDescent="0.2">
      <c r="A269" s="39" t="s">
        <v>2604</v>
      </c>
      <c r="B269" s="39">
        <v>4</v>
      </c>
      <c r="C269" s="39" t="s">
        <v>2465</v>
      </c>
      <c r="D269" s="39" t="s">
        <v>3383</v>
      </c>
      <c r="E269" s="39" t="s">
        <v>446</v>
      </c>
      <c r="F269" s="39" t="s">
        <v>3275</v>
      </c>
      <c r="G269" s="39" t="s">
        <v>2465</v>
      </c>
    </row>
    <row r="270" spans="1:7" ht="15" customHeight="1" x14ac:dyDescent="0.2">
      <c r="A270" s="39" t="s">
        <v>2604</v>
      </c>
      <c r="B270" s="39">
        <v>5</v>
      </c>
      <c r="C270" s="39" t="s">
        <v>2607</v>
      </c>
      <c r="D270" s="39" t="s">
        <v>3384</v>
      </c>
      <c r="E270" s="39" t="s">
        <v>3101</v>
      </c>
      <c r="F270" s="39" t="s">
        <v>3276</v>
      </c>
      <c r="G270" s="39" t="s">
        <v>2607</v>
      </c>
    </row>
    <row r="271" spans="1:7" ht="15" customHeight="1" x14ac:dyDescent="0.2">
      <c r="A271" s="39" t="s">
        <v>2604</v>
      </c>
      <c r="B271" s="39">
        <v>77</v>
      </c>
      <c r="C271" s="39" t="s">
        <v>77</v>
      </c>
      <c r="D271" s="39" t="s">
        <v>3385</v>
      </c>
      <c r="E271" s="39" t="s">
        <v>430</v>
      </c>
      <c r="F271" s="39" t="s">
        <v>1950</v>
      </c>
      <c r="G271" s="39" t="s">
        <v>77</v>
      </c>
    </row>
    <row r="272" spans="1:7" ht="15" customHeight="1" x14ac:dyDescent="0.2">
      <c r="A272" s="39" t="s">
        <v>2604</v>
      </c>
      <c r="B272" s="39">
        <v>88</v>
      </c>
      <c r="C272" s="39" t="s">
        <v>53</v>
      </c>
      <c r="D272" s="39" t="s">
        <v>3361</v>
      </c>
      <c r="E272" s="39" t="s">
        <v>409</v>
      </c>
      <c r="F272" s="39" t="s">
        <v>1932</v>
      </c>
      <c r="G272" s="39" t="s">
        <v>53</v>
      </c>
    </row>
    <row r="273" spans="1:7" ht="15" customHeight="1" x14ac:dyDescent="0.2">
      <c r="A273" s="39"/>
      <c r="B273" s="39"/>
      <c r="C273" s="39"/>
      <c r="D273" s="39"/>
      <c r="E273" s="39"/>
      <c r="F273" s="39"/>
      <c r="G273" s="39"/>
    </row>
    <row r="274" spans="1:7" ht="15" customHeight="1" x14ac:dyDescent="0.2">
      <c r="A274" s="39" t="s">
        <v>2608</v>
      </c>
      <c r="B274" s="39">
        <v>1</v>
      </c>
      <c r="C274" s="39" t="s">
        <v>134</v>
      </c>
      <c r="D274" s="39" t="s">
        <v>3377</v>
      </c>
      <c r="E274" s="39" t="s">
        <v>449</v>
      </c>
      <c r="F274" s="39" t="s">
        <v>1966</v>
      </c>
      <c r="G274" s="39" t="s">
        <v>134</v>
      </c>
    </row>
    <row r="275" spans="1:7" ht="15" customHeight="1" x14ac:dyDescent="0.2">
      <c r="A275" s="39" t="s">
        <v>2608</v>
      </c>
      <c r="B275" s="39">
        <v>2</v>
      </c>
      <c r="C275" s="39" t="s">
        <v>2609</v>
      </c>
      <c r="D275" s="39" t="s">
        <v>3378</v>
      </c>
      <c r="E275" s="39" t="s">
        <v>3102</v>
      </c>
      <c r="F275" s="39" t="s">
        <v>3277</v>
      </c>
      <c r="G275" s="39" t="s">
        <v>2609</v>
      </c>
    </row>
    <row r="276" spans="1:7" ht="15" customHeight="1" x14ac:dyDescent="0.2">
      <c r="A276" s="39" t="s">
        <v>2608</v>
      </c>
      <c r="B276" s="39">
        <v>3</v>
      </c>
      <c r="C276" s="39" t="s">
        <v>2610</v>
      </c>
      <c r="D276" s="39" t="s">
        <v>3379</v>
      </c>
      <c r="E276" s="39" t="s">
        <v>3103</v>
      </c>
      <c r="F276" s="39" t="s">
        <v>3278</v>
      </c>
      <c r="G276" s="39" t="s">
        <v>2610</v>
      </c>
    </row>
    <row r="277" spans="1:7" ht="15" customHeight="1" x14ac:dyDescent="0.2">
      <c r="A277" s="39" t="s">
        <v>2608</v>
      </c>
      <c r="B277" s="39">
        <v>4</v>
      </c>
      <c r="C277" s="39" t="s">
        <v>2611</v>
      </c>
      <c r="D277" s="39" t="s">
        <v>3380</v>
      </c>
      <c r="E277" s="39" t="s">
        <v>3104</v>
      </c>
      <c r="F277" s="39" t="s">
        <v>3279</v>
      </c>
      <c r="G277" s="39" t="s">
        <v>2611</v>
      </c>
    </row>
    <row r="278" spans="1:7" ht="15" customHeight="1" x14ac:dyDescent="0.2">
      <c r="A278" s="39" t="s">
        <v>2608</v>
      </c>
      <c r="B278" s="39">
        <v>77</v>
      </c>
      <c r="C278" s="39" t="s">
        <v>2612</v>
      </c>
      <c r="D278" s="39" t="s">
        <v>1523</v>
      </c>
      <c r="E278" s="39" t="s">
        <v>430</v>
      </c>
      <c r="F278" s="39" t="s">
        <v>1950</v>
      </c>
      <c r="G278" s="39" t="s">
        <v>2612</v>
      </c>
    </row>
    <row r="279" spans="1:7" ht="15" customHeight="1" x14ac:dyDescent="0.2">
      <c r="A279" s="39" t="s">
        <v>2608</v>
      </c>
      <c r="B279" s="39">
        <v>88</v>
      </c>
      <c r="C279" s="39" t="s">
        <v>53</v>
      </c>
      <c r="D279" s="39" t="s">
        <v>3361</v>
      </c>
      <c r="E279" s="39" t="s">
        <v>409</v>
      </c>
      <c r="F279" s="39" t="s">
        <v>1932</v>
      </c>
      <c r="G279" s="39" t="s">
        <v>53</v>
      </c>
    </row>
    <row r="280" spans="1:7" ht="15" customHeight="1" x14ac:dyDescent="0.2">
      <c r="A280" s="39"/>
      <c r="B280" s="39"/>
      <c r="C280" s="39"/>
      <c r="D280" s="39"/>
      <c r="E280" s="39"/>
      <c r="F280" s="39"/>
      <c r="G280" s="39"/>
    </row>
    <row r="281" spans="1:7" ht="15" customHeight="1" x14ac:dyDescent="0.2">
      <c r="A281" s="39" t="s">
        <v>3105</v>
      </c>
      <c r="B281" s="39">
        <v>1</v>
      </c>
      <c r="C281" s="39" t="s">
        <v>2597</v>
      </c>
      <c r="D281" s="39" t="s">
        <v>3362</v>
      </c>
      <c r="E281" s="39" t="s">
        <v>3094</v>
      </c>
      <c r="F281" s="39" t="s">
        <v>3266</v>
      </c>
      <c r="G281" s="39" t="s">
        <v>2597</v>
      </c>
    </row>
    <row r="282" spans="1:7" ht="15" customHeight="1" x14ac:dyDescent="0.2">
      <c r="A282" s="39" t="s">
        <v>3105</v>
      </c>
      <c r="B282" s="39">
        <v>2</v>
      </c>
      <c r="C282" s="39" t="s">
        <v>2598</v>
      </c>
      <c r="D282" s="39" t="s">
        <v>3363</v>
      </c>
      <c r="E282" s="39" t="s">
        <v>2598</v>
      </c>
      <c r="F282" s="39" t="s">
        <v>3267</v>
      </c>
      <c r="G282" s="39" t="s">
        <v>2598</v>
      </c>
    </row>
    <row r="283" spans="1:7" ht="15" customHeight="1" x14ac:dyDescent="0.2">
      <c r="A283" s="39" t="s">
        <v>3105</v>
      </c>
      <c r="B283" s="39">
        <v>3</v>
      </c>
      <c r="C283" s="39" t="s">
        <v>2599</v>
      </c>
      <c r="D283" s="39" t="s">
        <v>3364</v>
      </c>
      <c r="E283" s="39" t="s">
        <v>3095</v>
      </c>
      <c r="F283" s="39" t="s">
        <v>3268</v>
      </c>
      <c r="G283" s="39" t="s">
        <v>2599</v>
      </c>
    </row>
    <row r="284" spans="1:7" ht="15" customHeight="1" x14ac:dyDescent="0.2">
      <c r="A284" s="39" t="s">
        <v>3105</v>
      </c>
      <c r="B284" s="39">
        <v>4</v>
      </c>
      <c r="C284" s="39" t="s">
        <v>2600</v>
      </c>
      <c r="D284" s="39" t="s">
        <v>3365</v>
      </c>
      <c r="E284" s="39" t="s">
        <v>3096</v>
      </c>
      <c r="F284" s="39" t="s">
        <v>3269</v>
      </c>
      <c r="G284" s="39" t="s">
        <v>2600</v>
      </c>
    </row>
    <row r="285" spans="1:7" ht="15" customHeight="1" x14ac:dyDescent="0.2">
      <c r="A285" s="39" t="s">
        <v>3105</v>
      </c>
      <c r="B285" s="39">
        <v>5</v>
      </c>
      <c r="C285" s="39" t="s">
        <v>2601</v>
      </c>
      <c r="D285" s="39" t="s">
        <v>3366</v>
      </c>
      <c r="E285" s="39" t="s">
        <v>3097</v>
      </c>
      <c r="F285" s="39" t="s">
        <v>3270</v>
      </c>
      <c r="G285" s="39" t="s">
        <v>2601</v>
      </c>
    </row>
    <row r="286" spans="1:7" ht="15" customHeight="1" x14ac:dyDescent="0.2">
      <c r="A286" s="39" t="s">
        <v>3105</v>
      </c>
      <c r="B286" s="39">
        <v>6</v>
      </c>
      <c r="C286" s="39" t="s">
        <v>2602</v>
      </c>
      <c r="D286" s="39" t="s">
        <v>3367</v>
      </c>
      <c r="E286" s="39" t="s">
        <v>3098</v>
      </c>
      <c r="F286" s="39" t="s">
        <v>3271</v>
      </c>
      <c r="G286" s="39" t="s">
        <v>2602</v>
      </c>
    </row>
    <row r="287" spans="1:7" ht="15" customHeight="1" x14ac:dyDescent="0.2">
      <c r="A287" s="39" t="s">
        <v>3105</v>
      </c>
      <c r="B287" s="39">
        <v>7</v>
      </c>
      <c r="C287" s="39" t="s">
        <v>3106</v>
      </c>
      <c r="D287" s="39" t="s">
        <v>3368</v>
      </c>
      <c r="E287" s="39" t="s">
        <v>3099</v>
      </c>
      <c r="F287" s="39" t="s">
        <v>3272</v>
      </c>
      <c r="G287" s="39" t="s">
        <v>3106</v>
      </c>
    </row>
    <row r="288" spans="1:7" ht="15" customHeight="1" x14ac:dyDescent="0.2">
      <c r="A288" s="39" t="s">
        <v>3105</v>
      </c>
      <c r="B288" s="39">
        <v>8</v>
      </c>
      <c r="C288" s="39" t="s">
        <v>2578</v>
      </c>
      <c r="D288" s="39" t="s">
        <v>3369</v>
      </c>
      <c r="E288" s="39" t="s">
        <v>3079</v>
      </c>
      <c r="F288" s="39" t="s">
        <v>3251</v>
      </c>
      <c r="G288" s="39" t="s">
        <v>2578</v>
      </c>
    </row>
    <row r="289" spans="1:7" ht="15" customHeight="1" x14ac:dyDescent="0.2">
      <c r="A289" s="39" t="s">
        <v>3105</v>
      </c>
      <c r="B289" s="39">
        <v>88</v>
      </c>
      <c r="C289" s="39" t="s">
        <v>3107</v>
      </c>
      <c r="D289" s="39" t="s">
        <v>3370</v>
      </c>
      <c r="E289" s="39" t="s">
        <v>409</v>
      </c>
      <c r="F289" s="39" t="s">
        <v>3280</v>
      </c>
      <c r="G289" s="39" t="s">
        <v>3107</v>
      </c>
    </row>
    <row r="290" spans="1:7" ht="15" customHeight="1" x14ac:dyDescent="0.2">
      <c r="A290" s="39"/>
      <c r="B290" s="39"/>
      <c r="C290" s="39"/>
      <c r="D290" s="39"/>
      <c r="E290" s="39"/>
      <c r="F290" s="39"/>
      <c r="G290" s="39"/>
    </row>
    <row r="291" spans="1:7" ht="15" customHeight="1" x14ac:dyDescent="0.2">
      <c r="A291" s="39" t="s">
        <v>2613</v>
      </c>
      <c r="B291" s="39">
        <v>1</v>
      </c>
      <c r="C291" s="39" t="s">
        <v>37</v>
      </c>
      <c r="D291" s="39" t="s">
        <v>3357</v>
      </c>
      <c r="E291" s="39" t="s">
        <v>395</v>
      </c>
      <c r="F291" s="39" t="s">
        <v>37</v>
      </c>
      <c r="G291" s="39" t="s">
        <v>37</v>
      </c>
    </row>
    <row r="292" spans="1:7" ht="15" customHeight="1" x14ac:dyDescent="0.2">
      <c r="A292" s="39" t="s">
        <v>2613</v>
      </c>
      <c r="B292" s="39">
        <v>2</v>
      </c>
      <c r="C292" s="39" t="s">
        <v>2614</v>
      </c>
      <c r="D292" s="39" t="s">
        <v>3358</v>
      </c>
      <c r="E292" s="39" t="s">
        <v>3108</v>
      </c>
      <c r="F292" s="39" t="s">
        <v>3281</v>
      </c>
      <c r="G292" s="39" t="s">
        <v>2614</v>
      </c>
    </row>
    <row r="293" spans="1:7" ht="15" customHeight="1" x14ac:dyDescent="0.2">
      <c r="A293" s="39" t="s">
        <v>2613</v>
      </c>
      <c r="B293" s="39">
        <v>3</v>
      </c>
      <c r="C293" s="39" t="s">
        <v>2615</v>
      </c>
      <c r="D293" s="39" t="s">
        <v>3359</v>
      </c>
      <c r="E293" s="39" t="s">
        <v>3109</v>
      </c>
      <c r="F293" s="39" t="s">
        <v>3282</v>
      </c>
      <c r="G293" s="39" t="s">
        <v>2615</v>
      </c>
    </row>
    <row r="294" spans="1:7" ht="15" customHeight="1" x14ac:dyDescent="0.2">
      <c r="A294" s="39" t="s">
        <v>2613</v>
      </c>
      <c r="B294" s="39">
        <v>4</v>
      </c>
      <c r="C294" s="39" t="s">
        <v>2616</v>
      </c>
      <c r="D294" s="39" t="s">
        <v>3360</v>
      </c>
      <c r="E294" s="39" t="s">
        <v>3110</v>
      </c>
      <c r="F294" s="39" t="s">
        <v>3283</v>
      </c>
      <c r="G294" s="39" t="s">
        <v>2616</v>
      </c>
    </row>
    <row r="295" spans="1:7" ht="15" customHeight="1" x14ac:dyDescent="0.2">
      <c r="A295" s="39" t="s">
        <v>2613</v>
      </c>
      <c r="B295" s="39">
        <v>88</v>
      </c>
      <c r="C295" s="39" t="s">
        <v>53</v>
      </c>
      <c r="D295" s="39" t="s">
        <v>3361</v>
      </c>
      <c r="E295" s="39" t="s">
        <v>409</v>
      </c>
      <c r="F295" s="39" t="s">
        <v>1932</v>
      </c>
      <c r="G295" s="39" t="s">
        <v>53</v>
      </c>
    </row>
    <row r="296" spans="1:7" ht="15" customHeight="1" x14ac:dyDescent="0.2">
      <c r="A296" s="2"/>
      <c r="C296" s="2"/>
      <c r="D296" s="2"/>
      <c r="E296" s="2"/>
      <c r="F296" s="2"/>
      <c r="G296" s="2"/>
    </row>
    <row r="297" spans="1:7" ht="15" customHeight="1" x14ac:dyDescent="0.2">
      <c r="A297" s="2"/>
      <c r="C297" s="2"/>
      <c r="D297" s="2"/>
      <c r="E297" s="2"/>
      <c r="F297" s="2"/>
      <c r="G297" s="2"/>
    </row>
    <row r="298" spans="1:7" ht="15" customHeight="1" x14ac:dyDescent="0.2">
      <c r="A298" s="38" t="s">
        <v>2996</v>
      </c>
      <c r="B298" s="38">
        <v>1</v>
      </c>
      <c r="C298" s="38" t="s">
        <v>36</v>
      </c>
      <c r="D298" s="38" t="s">
        <v>1536</v>
      </c>
      <c r="E298" s="38" t="s">
        <v>394</v>
      </c>
      <c r="F298" s="38" t="s">
        <v>1993</v>
      </c>
      <c r="G298" s="38" t="s">
        <v>903</v>
      </c>
    </row>
    <row r="299" spans="1:7" ht="15" customHeight="1" x14ac:dyDescent="0.2">
      <c r="A299" s="38" t="s">
        <v>2996</v>
      </c>
      <c r="B299" s="38">
        <v>2</v>
      </c>
      <c r="C299" s="38" t="s">
        <v>37</v>
      </c>
      <c r="D299" s="38" t="s">
        <v>1537</v>
      </c>
      <c r="E299" s="38" t="s">
        <v>395</v>
      </c>
      <c r="F299" s="38" t="s">
        <v>37</v>
      </c>
      <c r="G299" s="38" t="s">
        <v>904</v>
      </c>
    </row>
    <row r="300" spans="1:7" ht="15" customHeight="1" x14ac:dyDescent="0.2">
      <c r="A300" s="38" t="s">
        <v>2996</v>
      </c>
      <c r="B300" s="38">
        <v>88</v>
      </c>
      <c r="C300" s="38" t="s">
        <v>53</v>
      </c>
      <c r="D300" s="38" t="s">
        <v>1550</v>
      </c>
      <c r="E300" s="38" t="s">
        <v>3008</v>
      </c>
      <c r="F300" s="38" t="s">
        <v>3284</v>
      </c>
      <c r="G300" s="38" t="s">
        <v>3595</v>
      </c>
    </row>
    <row r="301" spans="1:7" ht="15" customHeight="1" x14ac:dyDescent="0.2">
      <c r="A301" s="38"/>
      <c r="B301" s="38"/>
      <c r="C301" s="38"/>
      <c r="D301" s="38"/>
      <c r="E301" s="38"/>
      <c r="F301" s="38"/>
      <c r="G301" s="38"/>
    </row>
    <row r="302" spans="1:7" ht="15" customHeight="1" x14ac:dyDescent="0.2">
      <c r="A302" s="38" t="s">
        <v>2997</v>
      </c>
      <c r="B302" s="38" t="s">
        <v>654</v>
      </c>
      <c r="C302" s="38" t="s">
        <v>654</v>
      </c>
      <c r="D302" s="38" t="s">
        <v>654</v>
      </c>
      <c r="E302" s="38" t="s">
        <v>654</v>
      </c>
      <c r="F302" s="38" t="s">
        <v>654</v>
      </c>
      <c r="G302" s="38" t="s">
        <v>654</v>
      </c>
    </row>
    <row r="303" spans="1:7" ht="15" customHeight="1" x14ac:dyDescent="0.2">
      <c r="A303" s="38" t="s">
        <v>2997</v>
      </c>
      <c r="B303" s="38" t="s">
        <v>655</v>
      </c>
      <c r="C303" s="38" t="s">
        <v>655</v>
      </c>
      <c r="D303" s="38" t="s">
        <v>655</v>
      </c>
      <c r="E303" s="38" t="s">
        <v>655</v>
      </c>
      <c r="F303" s="38" t="s">
        <v>655</v>
      </c>
      <c r="G303" s="38" t="s">
        <v>655</v>
      </c>
    </row>
    <row r="304" spans="1:7" ht="15" customHeight="1" x14ac:dyDescent="0.2">
      <c r="A304" s="38" t="s">
        <v>2997</v>
      </c>
      <c r="B304" s="38" t="s">
        <v>657</v>
      </c>
      <c r="C304" s="38" t="s">
        <v>657</v>
      </c>
      <c r="D304" s="38" t="s">
        <v>657</v>
      </c>
      <c r="E304" s="38" t="s">
        <v>657</v>
      </c>
      <c r="F304" s="38" t="s">
        <v>657</v>
      </c>
      <c r="G304" s="38" t="s">
        <v>657</v>
      </c>
    </row>
    <row r="305" spans="1:7" ht="15" customHeight="1" x14ac:dyDescent="0.2">
      <c r="A305" s="38" t="s">
        <v>2997</v>
      </c>
      <c r="B305" s="38" t="s">
        <v>658</v>
      </c>
      <c r="C305" s="38" t="s">
        <v>658</v>
      </c>
      <c r="D305" s="38" t="s">
        <v>658</v>
      </c>
      <c r="E305" s="38" t="s">
        <v>658</v>
      </c>
      <c r="F305" s="38" t="s">
        <v>658</v>
      </c>
      <c r="G305" s="38" t="s">
        <v>658</v>
      </c>
    </row>
    <row r="306" spans="1:7" ht="15" customHeight="1" x14ac:dyDescent="0.2">
      <c r="A306" s="38" t="s">
        <v>2997</v>
      </c>
      <c r="B306" s="38" t="s">
        <v>659</v>
      </c>
      <c r="C306" s="38" t="s">
        <v>659</v>
      </c>
      <c r="D306" s="38" t="s">
        <v>659</v>
      </c>
      <c r="E306" s="38" t="s">
        <v>659</v>
      </c>
      <c r="F306" s="38" t="s">
        <v>659</v>
      </c>
      <c r="G306" s="38" t="s">
        <v>659</v>
      </c>
    </row>
    <row r="307" spans="1:7" ht="15" customHeight="1" x14ac:dyDescent="0.2">
      <c r="A307" s="38" t="s">
        <v>2997</v>
      </c>
      <c r="B307" s="38" t="s">
        <v>660</v>
      </c>
      <c r="C307" s="38" t="s">
        <v>660</v>
      </c>
      <c r="D307" s="38" t="s">
        <v>660</v>
      </c>
      <c r="E307" s="38" t="s">
        <v>660</v>
      </c>
      <c r="F307" s="38" t="s">
        <v>660</v>
      </c>
      <c r="G307" s="38" t="s">
        <v>660</v>
      </c>
    </row>
    <row r="308" spans="1:7" ht="15" customHeight="1" x14ac:dyDescent="0.2">
      <c r="A308" s="38" t="s">
        <v>2997</v>
      </c>
      <c r="B308" s="38" t="s">
        <v>661</v>
      </c>
      <c r="C308" s="38" t="s">
        <v>661</v>
      </c>
      <c r="D308" s="38" t="s">
        <v>661</v>
      </c>
      <c r="E308" s="38" t="s">
        <v>661</v>
      </c>
      <c r="F308" s="38" t="s">
        <v>661</v>
      </c>
      <c r="G308" s="38" t="s">
        <v>661</v>
      </c>
    </row>
    <row r="309" spans="1:7" ht="15" customHeight="1" x14ac:dyDescent="0.2">
      <c r="A309" s="38" t="s">
        <v>2997</v>
      </c>
      <c r="B309" s="38" t="s">
        <v>662</v>
      </c>
      <c r="C309" s="38" t="s">
        <v>662</v>
      </c>
      <c r="D309" s="38" t="s">
        <v>662</v>
      </c>
      <c r="E309" s="38" t="s">
        <v>662</v>
      </c>
      <c r="F309" s="38" t="s">
        <v>662</v>
      </c>
      <c r="G309" s="38" t="s">
        <v>662</v>
      </c>
    </row>
    <row r="310" spans="1:7" ht="15" customHeight="1" x14ac:dyDescent="0.2">
      <c r="A310" s="38" t="s">
        <v>2997</v>
      </c>
      <c r="B310" s="38" t="s">
        <v>663</v>
      </c>
      <c r="C310" s="38" t="s">
        <v>663</v>
      </c>
      <c r="D310" s="38" t="s">
        <v>663</v>
      </c>
      <c r="E310" s="38" t="s">
        <v>663</v>
      </c>
      <c r="F310" s="38" t="s">
        <v>663</v>
      </c>
      <c r="G310" s="38" t="s">
        <v>663</v>
      </c>
    </row>
    <row r="311" spans="1:7" ht="15" customHeight="1" x14ac:dyDescent="0.2">
      <c r="A311" s="38" t="s">
        <v>2997</v>
      </c>
      <c r="B311" s="38" t="s">
        <v>664</v>
      </c>
      <c r="C311" s="38" t="s">
        <v>664</v>
      </c>
      <c r="D311" s="38" t="s">
        <v>664</v>
      </c>
      <c r="E311" s="38" t="s">
        <v>664</v>
      </c>
      <c r="F311" s="38" t="s">
        <v>664</v>
      </c>
      <c r="G311" s="38" t="s">
        <v>664</v>
      </c>
    </row>
    <row r="312" spans="1:7" ht="15" customHeight="1" x14ac:dyDescent="0.2">
      <c r="A312" s="38" t="s">
        <v>2997</v>
      </c>
      <c r="B312" s="38" t="s">
        <v>665</v>
      </c>
      <c r="C312" s="38" t="s">
        <v>665</v>
      </c>
      <c r="D312" s="38" t="s">
        <v>665</v>
      </c>
      <c r="E312" s="38" t="s">
        <v>665</v>
      </c>
      <c r="F312" s="38" t="s">
        <v>665</v>
      </c>
      <c r="G312" s="38" t="s">
        <v>665</v>
      </c>
    </row>
    <row r="313" spans="1:7" ht="15" customHeight="1" x14ac:dyDescent="0.2">
      <c r="A313" s="38" t="s">
        <v>2997</v>
      </c>
      <c r="B313" s="38" t="s">
        <v>666</v>
      </c>
      <c r="C313" s="38" t="s">
        <v>666</v>
      </c>
      <c r="D313" s="38" t="s">
        <v>666</v>
      </c>
      <c r="E313" s="38" t="s">
        <v>666</v>
      </c>
      <c r="F313" s="38" t="s">
        <v>666</v>
      </c>
      <c r="G313" s="38" t="s">
        <v>666</v>
      </c>
    </row>
    <row r="314" spans="1:7" ht="15" customHeight="1" x14ac:dyDescent="0.2">
      <c r="A314" s="38" t="s">
        <v>2997</v>
      </c>
      <c r="B314" s="38" t="s">
        <v>2998</v>
      </c>
      <c r="C314" s="38" t="s">
        <v>77</v>
      </c>
      <c r="D314" s="38" t="s">
        <v>77</v>
      </c>
      <c r="E314" s="38" t="s">
        <v>77</v>
      </c>
      <c r="F314" s="38" t="s">
        <v>77</v>
      </c>
      <c r="G314" s="38" t="s">
        <v>77</v>
      </c>
    </row>
    <row r="315" spans="1:7" ht="15" customHeight="1" x14ac:dyDescent="0.2">
      <c r="A315" s="38"/>
      <c r="B315" s="38"/>
      <c r="C315" s="38"/>
      <c r="D315" s="38"/>
      <c r="E315" s="38"/>
      <c r="F315" s="38"/>
      <c r="G315" s="38"/>
    </row>
    <row r="316" spans="1:7" ht="15" customHeight="1" x14ac:dyDescent="0.2">
      <c r="A316" s="38" t="s">
        <v>2999</v>
      </c>
      <c r="B316" s="38">
        <v>1</v>
      </c>
      <c r="C316" s="38" t="s">
        <v>3000</v>
      </c>
      <c r="D316" s="38" t="s">
        <v>3009</v>
      </c>
      <c r="E316" s="38" t="s">
        <v>3010</v>
      </c>
      <c r="F316" s="38" t="s">
        <v>3285</v>
      </c>
      <c r="G316" s="38" t="s">
        <v>3598</v>
      </c>
    </row>
    <row r="317" spans="1:7" ht="15" customHeight="1" x14ac:dyDescent="0.2">
      <c r="A317" s="38" t="s">
        <v>2999</v>
      </c>
      <c r="B317" s="38">
        <v>2</v>
      </c>
      <c r="C317" s="38" t="s">
        <v>3001</v>
      </c>
      <c r="D317" s="38" t="s">
        <v>3011</v>
      </c>
      <c r="E317" s="38" t="s">
        <v>3012</v>
      </c>
      <c r="F317" s="38" t="s">
        <v>3286</v>
      </c>
      <c r="G317" s="38" t="s">
        <v>3599</v>
      </c>
    </row>
    <row r="318" spans="1:7" ht="15" customHeight="1" x14ac:dyDescent="0.2">
      <c r="A318" s="38" t="s">
        <v>2999</v>
      </c>
      <c r="B318" s="38">
        <v>3</v>
      </c>
      <c r="C318" s="38" t="s">
        <v>3002</v>
      </c>
      <c r="D318" s="38" t="s">
        <v>3013</v>
      </c>
      <c r="E318" s="38" t="s">
        <v>3014</v>
      </c>
      <c r="F318" s="38" t="s">
        <v>3287</v>
      </c>
      <c r="G318" s="38" t="s">
        <v>3600</v>
      </c>
    </row>
    <row r="319" spans="1:7" ht="15" customHeight="1" x14ac:dyDescent="0.2">
      <c r="A319" s="38" t="s">
        <v>2999</v>
      </c>
      <c r="B319" s="38">
        <v>4</v>
      </c>
      <c r="C319" s="38" t="s">
        <v>37</v>
      </c>
      <c r="D319" s="38" t="s">
        <v>1537</v>
      </c>
      <c r="E319" s="38" t="s">
        <v>395</v>
      </c>
      <c r="F319" s="38" t="s">
        <v>37</v>
      </c>
      <c r="G319" s="38" t="s">
        <v>904</v>
      </c>
    </row>
    <row r="320" spans="1:7" ht="15" customHeight="1" x14ac:dyDescent="0.2">
      <c r="A320" s="38" t="s">
        <v>2999</v>
      </c>
      <c r="B320" s="38">
        <v>88</v>
      </c>
      <c r="C320" s="38" t="s">
        <v>53</v>
      </c>
      <c r="D320" s="38" t="s">
        <v>1550</v>
      </c>
      <c r="E320" s="38" t="s">
        <v>3008</v>
      </c>
      <c r="F320" s="38" t="s">
        <v>3284</v>
      </c>
      <c r="G320" s="38" t="s">
        <v>3595</v>
      </c>
    </row>
    <row r="321" spans="1:7" ht="15" customHeight="1" x14ac:dyDescent="0.2">
      <c r="A321" s="38"/>
      <c r="B321" s="38"/>
      <c r="C321" s="38"/>
      <c r="D321" s="38"/>
      <c r="E321" s="38"/>
      <c r="F321" s="38"/>
      <c r="G321" s="38"/>
    </row>
    <row r="322" spans="1:7" ht="15" customHeight="1" x14ac:dyDescent="0.2">
      <c r="A322" s="38" t="s">
        <v>2953</v>
      </c>
      <c r="B322" s="38">
        <v>1</v>
      </c>
      <c r="C322" s="38" t="s">
        <v>3003</v>
      </c>
      <c r="D322" s="38" t="s">
        <v>3015</v>
      </c>
      <c r="E322" s="38" t="s">
        <v>3016</v>
      </c>
      <c r="F322" s="38" t="s">
        <v>3288</v>
      </c>
      <c r="G322" s="38" t="s">
        <v>3596</v>
      </c>
    </row>
    <row r="323" spans="1:7" ht="15" customHeight="1" x14ac:dyDescent="0.2">
      <c r="A323" s="38" t="s">
        <v>2953</v>
      </c>
      <c r="B323" s="38">
        <v>2</v>
      </c>
      <c r="C323" s="38" t="s">
        <v>3004</v>
      </c>
      <c r="D323" s="38" t="s">
        <v>3017</v>
      </c>
      <c r="E323" s="38" t="s">
        <v>3018</v>
      </c>
      <c r="F323" s="38" t="s">
        <v>3289</v>
      </c>
      <c r="G323" s="38" t="s">
        <v>3597</v>
      </c>
    </row>
    <row r="324" spans="1:7" ht="15" customHeight="1" x14ac:dyDescent="0.2">
      <c r="A324" s="38" t="s">
        <v>2953</v>
      </c>
      <c r="B324" s="38">
        <v>3</v>
      </c>
      <c r="C324" s="38" t="s">
        <v>37</v>
      </c>
      <c r="D324" s="38" t="s">
        <v>1537</v>
      </c>
      <c r="E324" s="38" t="s">
        <v>395</v>
      </c>
      <c r="F324" s="38" t="s">
        <v>37</v>
      </c>
      <c r="G324" s="38" t="s">
        <v>904</v>
      </c>
    </row>
    <row r="325" spans="1:7" ht="15" customHeight="1" x14ac:dyDescent="0.2">
      <c r="A325" s="38" t="s">
        <v>2953</v>
      </c>
      <c r="B325" s="38">
        <v>88</v>
      </c>
      <c r="C325" s="38" t="s">
        <v>53</v>
      </c>
      <c r="D325" s="38" t="s">
        <v>1550</v>
      </c>
      <c r="E325" s="38" t="s">
        <v>3019</v>
      </c>
      <c r="F325" s="38" t="s">
        <v>3284</v>
      </c>
      <c r="G325" s="38" t="s">
        <v>3595</v>
      </c>
    </row>
    <row r="326" spans="1:7" ht="15" customHeight="1" x14ac:dyDescent="0.2">
      <c r="A326" s="38"/>
      <c r="B326" s="38"/>
      <c r="C326" s="38"/>
      <c r="D326" s="38"/>
      <c r="E326" s="38"/>
      <c r="F326" s="38"/>
      <c r="G326" s="38"/>
    </row>
    <row r="327" spans="1:7" ht="15" customHeight="1" x14ac:dyDescent="0.2">
      <c r="A327" s="38" t="s">
        <v>3005</v>
      </c>
      <c r="B327" s="38">
        <v>1</v>
      </c>
      <c r="C327" s="38" t="s">
        <v>3006</v>
      </c>
      <c r="D327" s="38" t="s">
        <v>3020</v>
      </c>
      <c r="E327" s="38" t="s">
        <v>3021</v>
      </c>
      <c r="F327" s="38" t="s">
        <v>3290</v>
      </c>
      <c r="G327" s="38" t="s">
        <v>3593</v>
      </c>
    </row>
    <row r="328" spans="1:7" ht="15" customHeight="1" x14ac:dyDescent="0.2">
      <c r="A328" s="38" t="s">
        <v>3005</v>
      </c>
      <c r="B328" s="38">
        <v>2</v>
      </c>
      <c r="C328" s="38" t="s">
        <v>3007</v>
      </c>
      <c r="D328" s="38" t="s">
        <v>3022</v>
      </c>
      <c r="E328" s="38" t="s">
        <v>3023</v>
      </c>
      <c r="F328" s="38" t="s">
        <v>3291</v>
      </c>
      <c r="G328" s="38" t="s">
        <v>3594</v>
      </c>
    </row>
    <row r="329" spans="1:7" ht="15" customHeight="1" x14ac:dyDescent="0.2">
      <c r="A329" s="38" t="s">
        <v>3005</v>
      </c>
      <c r="B329" s="38">
        <v>3</v>
      </c>
      <c r="C329" s="38" t="s">
        <v>37</v>
      </c>
      <c r="D329" s="38" t="s">
        <v>1537</v>
      </c>
      <c r="E329" s="38" t="s">
        <v>395</v>
      </c>
      <c r="F329" s="38" t="s">
        <v>37</v>
      </c>
      <c r="G329" s="38" t="s">
        <v>904</v>
      </c>
    </row>
    <row r="330" spans="1:7" ht="15" customHeight="1" x14ac:dyDescent="0.2">
      <c r="A330" s="38" t="s">
        <v>3005</v>
      </c>
      <c r="B330" s="38">
        <v>88</v>
      </c>
      <c r="C330" s="38" t="s">
        <v>53</v>
      </c>
      <c r="D330" s="38" t="s">
        <v>1550</v>
      </c>
      <c r="E330" s="38" t="s">
        <v>3019</v>
      </c>
      <c r="F330" s="38" t="s">
        <v>3284</v>
      </c>
      <c r="G330" s="38" t="s">
        <v>3595</v>
      </c>
    </row>
    <row r="331" spans="1:7" ht="15" customHeight="1" x14ac:dyDescent="0.2">
      <c r="A331" s="38"/>
      <c r="B331" s="38"/>
      <c r="C331" s="38"/>
      <c r="D331" s="38"/>
      <c r="E331" s="38"/>
      <c r="F331" s="38"/>
      <c r="G331" s="38"/>
    </row>
    <row r="332" spans="1:7" x14ac:dyDescent="0.2">
      <c r="A332" s="4"/>
      <c r="B332" s="1"/>
      <c r="C332" s="4"/>
      <c r="D332" s="4"/>
      <c r="E332" s="4"/>
      <c r="F332" s="4"/>
      <c r="G332" s="4"/>
    </row>
    <row r="333" spans="1:7" x14ac:dyDescent="0.2">
      <c r="A333" s="44" t="s">
        <v>2680</v>
      </c>
      <c r="B333" s="44">
        <v>1</v>
      </c>
      <c r="C333" s="44" t="s">
        <v>2681</v>
      </c>
      <c r="D333" s="44" t="s">
        <v>3435</v>
      </c>
      <c r="E333" s="44" t="s">
        <v>3539</v>
      </c>
      <c r="F333" s="44" t="s">
        <v>2681</v>
      </c>
      <c r="G333" s="44" t="s">
        <v>2681</v>
      </c>
    </row>
    <row r="334" spans="1:7" x14ac:dyDescent="0.2">
      <c r="A334" s="44" t="s">
        <v>2680</v>
      </c>
      <c r="B334" s="44">
        <v>2</v>
      </c>
      <c r="C334" s="44" t="s">
        <v>2682</v>
      </c>
      <c r="D334" s="44" t="s">
        <v>3436</v>
      </c>
      <c r="E334" s="44" t="s">
        <v>3540</v>
      </c>
      <c r="F334" s="44" t="s">
        <v>2682</v>
      </c>
      <c r="G334" s="44" t="s">
        <v>2682</v>
      </c>
    </row>
    <row r="335" spans="1:7" x14ac:dyDescent="0.2">
      <c r="A335" s="44" t="s">
        <v>2680</v>
      </c>
      <c r="B335" s="44">
        <v>3</v>
      </c>
      <c r="C335" s="44" t="s">
        <v>2683</v>
      </c>
      <c r="D335" s="44" t="s">
        <v>3437</v>
      </c>
      <c r="E335" s="44" t="s">
        <v>3541</v>
      </c>
      <c r="F335" s="44" t="s">
        <v>2683</v>
      </c>
      <c r="G335" s="44" t="s">
        <v>2683</v>
      </c>
    </row>
    <row r="336" spans="1:7" x14ac:dyDescent="0.2">
      <c r="A336" s="44" t="s">
        <v>2680</v>
      </c>
      <c r="B336" s="44">
        <v>4</v>
      </c>
      <c r="C336" s="44" t="s">
        <v>2684</v>
      </c>
      <c r="D336" s="44" t="s">
        <v>3438</v>
      </c>
      <c r="E336" s="44" t="s">
        <v>3542</v>
      </c>
      <c r="F336" s="44" t="s">
        <v>2684</v>
      </c>
      <c r="G336" s="44" t="s">
        <v>2684</v>
      </c>
    </row>
    <row r="337" spans="1:7" x14ac:dyDescent="0.2">
      <c r="A337" s="44" t="s">
        <v>2680</v>
      </c>
      <c r="B337" s="44">
        <v>77</v>
      </c>
      <c r="C337" s="44" t="s">
        <v>77</v>
      </c>
      <c r="D337" s="44" t="s">
        <v>3439</v>
      </c>
      <c r="E337" s="44" t="s">
        <v>3511</v>
      </c>
      <c r="F337" s="44" t="s">
        <v>77</v>
      </c>
      <c r="G337" s="44" t="s">
        <v>77</v>
      </c>
    </row>
    <row r="338" spans="1:7" x14ac:dyDescent="0.2">
      <c r="A338" s="44" t="s">
        <v>2680</v>
      </c>
      <c r="B338" s="44">
        <v>88</v>
      </c>
      <c r="C338" s="44" t="s">
        <v>53</v>
      </c>
      <c r="D338" s="44" t="s">
        <v>3440</v>
      </c>
      <c r="E338" s="44" t="s">
        <v>409</v>
      </c>
      <c r="F338" s="44" t="s">
        <v>53</v>
      </c>
      <c r="G338" s="44" t="s">
        <v>53</v>
      </c>
    </row>
    <row r="339" spans="1:7" x14ac:dyDescent="0.2">
      <c r="A339" s="44"/>
      <c r="B339" s="44"/>
      <c r="C339" s="44"/>
      <c r="D339" s="44"/>
      <c r="E339" s="44"/>
      <c r="F339" s="44"/>
      <c r="G339" s="44"/>
    </row>
    <row r="340" spans="1:7" x14ac:dyDescent="0.2">
      <c r="A340" s="44" t="s">
        <v>2685</v>
      </c>
      <c r="B340" s="44">
        <v>1</v>
      </c>
      <c r="C340" s="44" t="s">
        <v>2686</v>
      </c>
      <c r="D340" s="44" t="s">
        <v>3441</v>
      </c>
      <c r="E340" s="44" t="s">
        <v>3535</v>
      </c>
      <c r="F340" s="44" t="s">
        <v>2686</v>
      </c>
      <c r="G340" s="44" t="s">
        <v>2686</v>
      </c>
    </row>
    <row r="341" spans="1:7" x14ac:dyDescent="0.2">
      <c r="A341" s="44" t="s">
        <v>2685</v>
      </c>
      <c r="B341" s="44">
        <v>2</v>
      </c>
      <c r="C341" s="44" t="s">
        <v>2687</v>
      </c>
      <c r="D341" s="44" t="s">
        <v>3442</v>
      </c>
      <c r="E341" s="44" t="s">
        <v>3536</v>
      </c>
      <c r="F341" s="44" t="s">
        <v>2687</v>
      </c>
      <c r="G341" s="44" t="s">
        <v>2687</v>
      </c>
    </row>
    <row r="342" spans="1:7" x14ac:dyDescent="0.2">
      <c r="A342" s="44" t="s">
        <v>2685</v>
      </c>
      <c r="B342" s="44">
        <v>3</v>
      </c>
      <c r="C342" s="44" t="s">
        <v>2688</v>
      </c>
      <c r="D342" s="44" t="s">
        <v>3443</v>
      </c>
      <c r="E342" s="44" t="s">
        <v>3534</v>
      </c>
      <c r="F342" s="44" t="s">
        <v>2688</v>
      </c>
      <c r="G342" s="44" t="s">
        <v>2688</v>
      </c>
    </row>
    <row r="343" spans="1:7" x14ac:dyDescent="0.2">
      <c r="A343" s="44" t="s">
        <v>2685</v>
      </c>
      <c r="B343" s="44">
        <v>4</v>
      </c>
      <c r="C343" s="44" t="s">
        <v>2689</v>
      </c>
      <c r="D343" s="44" t="s">
        <v>3444</v>
      </c>
      <c r="E343" s="44" t="s">
        <v>3537</v>
      </c>
      <c r="F343" s="44" t="s">
        <v>2689</v>
      </c>
      <c r="G343" s="44" t="s">
        <v>2689</v>
      </c>
    </row>
    <row r="344" spans="1:7" x14ac:dyDescent="0.2">
      <c r="A344" s="44" t="s">
        <v>2685</v>
      </c>
      <c r="B344" s="44">
        <v>5</v>
      </c>
      <c r="C344" s="44" t="s">
        <v>2690</v>
      </c>
      <c r="D344" s="44" t="s">
        <v>3445</v>
      </c>
      <c r="E344" s="44" t="s">
        <v>3538</v>
      </c>
      <c r="F344" s="44" t="s">
        <v>2690</v>
      </c>
      <c r="G344" s="44" t="s">
        <v>2690</v>
      </c>
    </row>
    <row r="345" spans="1:7" x14ac:dyDescent="0.2">
      <c r="A345" s="44" t="s">
        <v>2685</v>
      </c>
      <c r="B345" s="44">
        <v>6</v>
      </c>
      <c r="C345" s="44" t="s">
        <v>176</v>
      </c>
      <c r="D345" s="44" t="s">
        <v>3446</v>
      </c>
      <c r="E345" s="44" t="s">
        <v>2721</v>
      </c>
      <c r="F345" s="44" t="s">
        <v>176</v>
      </c>
      <c r="G345" s="44" t="s">
        <v>176</v>
      </c>
    </row>
    <row r="346" spans="1:7" x14ac:dyDescent="0.2">
      <c r="A346" s="44" t="s">
        <v>2685</v>
      </c>
      <c r="B346" s="44">
        <v>77</v>
      </c>
      <c r="C346" s="44" t="s">
        <v>77</v>
      </c>
      <c r="D346" s="44" t="s">
        <v>3439</v>
      </c>
      <c r="E346" s="44" t="s">
        <v>3511</v>
      </c>
      <c r="F346" s="44" t="s">
        <v>77</v>
      </c>
      <c r="G346" s="44" t="s">
        <v>77</v>
      </c>
    </row>
    <row r="347" spans="1:7" x14ac:dyDescent="0.2">
      <c r="A347" s="44" t="s">
        <v>2685</v>
      </c>
      <c r="B347" s="44">
        <v>88</v>
      </c>
      <c r="C347" s="44" t="s">
        <v>53</v>
      </c>
      <c r="D347" s="44" t="s">
        <v>1550</v>
      </c>
      <c r="E347" s="44" t="s">
        <v>409</v>
      </c>
      <c r="F347" s="44" t="s">
        <v>53</v>
      </c>
      <c r="G347" s="44" t="s">
        <v>53</v>
      </c>
    </row>
    <row r="348" spans="1:7" x14ac:dyDescent="0.2">
      <c r="A348" s="44"/>
      <c r="B348" s="44"/>
      <c r="C348" s="44"/>
      <c r="D348" s="44"/>
      <c r="E348" s="44"/>
      <c r="F348" s="44"/>
      <c r="G348" s="44"/>
    </row>
    <row r="349" spans="1:7" x14ac:dyDescent="0.2">
      <c r="A349" s="44" t="s">
        <v>2691</v>
      </c>
      <c r="B349" s="44">
        <v>1</v>
      </c>
      <c r="C349" s="44" t="s">
        <v>2692</v>
      </c>
      <c r="D349" s="44" t="s">
        <v>3447</v>
      </c>
      <c r="E349" s="44" t="s">
        <v>3530</v>
      </c>
      <c r="F349" s="44" t="s">
        <v>2692</v>
      </c>
      <c r="G349" s="44" t="s">
        <v>2692</v>
      </c>
    </row>
    <row r="350" spans="1:7" x14ac:dyDescent="0.2">
      <c r="A350" s="44" t="s">
        <v>2691</v>
      </c>
      <c r="B350" s="44">
        <v>2</v>
      </c>
      <c r="C350" s="44" t="s">
        <v>2693</v>
      </c>
      <c r="D350" s="44" t="s">
        <v>3448</v>
      </c>
      <c r="E350" s="44" t="s">
        <v>3531</v>
      </c>
      <c r="F350" s="44" t="s">
        <v>2693</v>
      </c>
      <c r="G350" s="44" t="s">
        <v>2693</v>
      </c>
    </row>
    <row r="351" spans="1:7" x14ac:dyDescent="0.2">
      <c r="A351" s="44" t="s">
        <v>2691</v>
      </c>
      <c r="B351" s="44">
        <v>3</v>
      </c>
      <c r="C351" s="44" t="s">
        <v>2694</v>
      </c>
      <c r="D351" s="44" t="s">
        <v>3449</v>
      </c>
      <c r="E351" s="44" t="s">
        <v>3532</v>
      </c>
      <c r="F351" s="44" t="s">
        <v>2694</v>
      </c>
      <c r="G351" s="44" t="s">
        <v>2694</v>
      </c>
    </row>
    <row r="352" spans="1:7" x14ac:dyDescent="0.2">
      <c r="A352" s="44" t="s">
        <v>2691</v>
      </c>
      <c r="B352" s="44">
        <v>4</v>
      </c>
      <c r="C352" s="44" t="s">
        <v>2695</v>
      </c>
      <c r="D352" s="44" t="s">
        <v>3450</v>
      </c>
      <c r="E352" s="44" t="s">
        <v>3533</v>
      </c>
      <c r="F352" s="44" t="s">
        <v>2695</v>
      </c>
      <c r="G352" s="44" t="s">
        <v>2695</v>
      </c>
    </row>
    <row r="353" spans="1:7" x14ac:dyDescent="0.2">
      <c r="A353" s="44" t="s">
        <v>2691</v>
      </c>
      <c r="B353" s="44">
        <v>5</v>
      </c>
      <c r="C353" s="44" t="s">
        <v>176</v>
      </c>
      <c r="D353" s="44" t="s">
        <v>3451</v>
      </c>
      <c r="E353" s="44" t="s">
        <v>2721</v>
      </c>
      <c r="F353" s="44" t="s">
        <v>176</v>
      </c>
      <c r="G353" s="44" t="s">
        <v>176</v>
      </c>
    </row>
    <row r="354" spans="1:7" x14ac:dyDescent="0.2">
      <c r="A354" s="44" t="s">
        <v>2691</v>
      </c>
      <c r="B354" s="44">
        <v>77</v>
      </c>
      <c r="C354" s="44" t="s">
        <v>77</v>
      </c>
      <c r="D354" s="44" t="s">
        <v>3452</v>
      </c>
      <c r="E354" s="44" t="s">
        <v>3511</v>
      </c>
      <c r="F354" s="44" t="s">
        <v>77</v>
      </c>
      <c r="G354" s="44" t="s">
        <v>77</v>
      </c>
    </row>
    <row r="355" spans="1:7" x14ac:dyDescent="0.2">
      <c r="A355" s="44" t="s">
        <v>2691</v>
      </c>
      <c r="B355" s="44">
        <v>88</v>
      </c>
      <c r="C355" s="44" t="s">
        <v>53</v>
      </c>
      <c r="D355" s="44" t="s">
        <v>3439</v>
      </c>
      <c r="E355" s="44" t="s">
        <v>409</v>
      </c>
      <c r="F355" s="44" t="s">
        <v>53</v>
      </c>
      <c r="G355" s="44" t="s">
        <v>53</v>
      </c>
    </row>
    <row r="356" spans="1:7" x14ac:dyDescent="0.2">
      <c r="A356" s="44"/>
      <c r="B356" s="44"/>
      <c r="C356" s="44"/>
      <c r="D356" s="44" t="s">
        <v>1550</v>
      </c>
      <c r="E356" s="44"/>
      <c r="F356" s="44"/>
      <c r="G356" s="44"/>
    </row>
    <row r="357" spans="1:7" x14ac:dyDescent="0.2">
      <c r="A357" s="44" t="s">
        <v>2696</v>
      </c>
      <c r="B357" s="44">
        <v>1</v>
      </c>
      <c r="C357" s="44" t="s">
        <v>2697</v>
      </c>
      <c r="D357" s="44" t="s">
        <v>3453</v>
      </c>
      <c r="E357" s="44" t="s">
        <v>3525</v>
      </c>
      <c r="F357" s="44" t="s">
        <v>2697</v>
      </c>
      <c r="G357" s="44" t="s">
        <v>2697</v>
      </c>
    </row>
    <row r="358" spans="1:7" x14ac:dyDescent="0.2">
      <c r="A358" s="44" t="s">
        <v>2696</v>
      </c>
      <c r="B358" s="44">
        <v>2</v>
      </c>
      <c r="C358" s="44" t="s">
        <v>2698</v>
      </c>
      <c r="D358" s="44" t="s">
        <v>3454</v>
      </c>
      <c r="E358" s="44" t="s">
        <v>3526</v>
      </c>
      <c r="F358" s="44" t="s">
        <v>2698</v>
      </c>
      <c r="G358" s="44" t="s">
        <v>2698</v>
      </c>
    </row>
    <row r="359" spans="1:7" x14ac:dyDescent="0.2">
      <c r="A359" s="44" t="s">
        <v>2696</v>
      </c>
      <c r="B359" s="44">
        <v>3</v>
      </c>
      <c r="C359" s="44" t="s">
        <v>2699</v>
      </c>
      <c r="D359" s="44" t="s">
        <v>3455</v>
      </c>
      <c r="E359" s="44" t="s">
        <v>3527</v>
      </c>
      <c r="F359" s="44" t="s">
        <v>2699</v>
      </c>
      <c r="G359" s="44" t="s">
        <v>2699</v>
      </c>
    </row>
    <row r="360" spans="1:7" x14ac:dyDescent="0.2">
      <c r="A360" s="44" t="s">
        <v>2696</v>
      </c>
      <c r="B360" s="44">
        <v>4</v>
      </c>
      <c r="C360" s="44" t="s">
        <v>2700</v>
      </c>
      <c r="D360" s="44" t="s">
        <v>3456</v>
      </c>
      <c r="E360" s="44" t="s">
        <v>3528</v>
      </c>
      <c r="F360" s="44" t="s">
        <v>2700</v>
      </c>
      <c r="G360" s="44" t="s">
        <v>2700</v>
      </c>
    </row>
    <row r="361" spans="1:7" x14ac:dyDescent="0.2">
      <c r="A361" s="44" t="s">
        <v>2696</v>
      </c>
      <c r="B361" s="44">
        <v>5</v>
      </c>
      <c r="C361" s="44" t="s">
        <v>2701</v>
      </c>
      <c r="D361" s="44" t="s">
        <v>3457</v>
      </c>
      <c r="E361" s="44" t="s">
        <v>3529</v>
      </c>
      <c r="F361" s="44" t="s">
        <v>2701</v>
      </c>
      <c r="G361" s="44" t="s">
        <v>2701</v>
      </c>
    </row>
    <row r="362" spans="1:7" x14ac:dyDescent="0.2">
      <c r="A362" s="44" t="s">
        <v>2696</v>
      </c>
      <c r="B362" s="44">
        <v>77</v>
      </c>
      <c r="C362" s="44" t="s">
        <v>77</v>
      </c>
      <c r="D362" s="44" t="s">
        <v>3458</v>
      </c>
      <c r="E362" s="44" t="s">
        <v>3511</v>
      </c>
      <c r="F362" s="44" t="s">
        <v>77</v>
      </c>
      <c r="G362" s="44" t="s">
        <v>77</v>
      </c>
    </row>
    <row r="363" spans="1:7" x14ac:dyDescent="0.2">
      <c r="A363" s="44" t="s">
        <v>2696</v>
      </c>
      <c r="B363" s="44">
        <v>88</v>
      </c>
      <c r="C363" s="44" t="s">
        <v>53</v>
      </c>
      <c r="D363" s="44" t="s">
        <v>1550</v>
      </c>
      <c r="E363" s="44" t="s">
        <v>409</v>
      </c>
      <c r="F363" s="44" t="s">
        <v>53</v>
      </c>
      <c r="G363" s="44" t="s">
        <v>53</v>
      </c>
    </row>
    <row r="364" spans="1:7" x14ac:dyDescent="0.2">
      <c r="A364" s="44"/>
      <c r="B364" s="44"/>
      <c r="C364" s="44"/>
      <c r="D364" s="44"/>
      <c r="E364" s="44"/>
      <c r="F364" s="44"/>
      <c r="G364" s="44"/>
    </row>
    <row r="365" spans="1:7" x14ac:dyDescent="0.2">
      <c r="A365" s="44" t="s">
        <v>2702</v>
      </c>
      <c r="B365" s="44">
        <v>1</v>
      </c>
      <c r="C365" s="44" t="s">
        <v>2703</v>
      </c>
      <c r="D365" s="44" t="s">
        <v>3459</v>
      </c>
      <c r="E365" s="44" t="s">
        <v>3519</v>
      </c>
      <c r="F365" s="44" t="s">
        <v>2703</v>
      </c>
      <c r="G365" s="44" t="s">
        <v>2703</v>
      </c>
    </row>
    <row r="366" spans="1:7" x14ac:dyDescent="0.2">
      <c r="A366" s="44" t="s">
        <v>2702</v>
      </c>
      <c r="B366" s="44">
        <v>2</v>
      </c>
      <c r="C366" s="44" t="s">
        <v>2704</v>
      </c>
      <c r="D366" s="44" t="s">
        <v>3460</v>
      </c>
      <c r="E366" s="44" t="s">
        <v>3513</v>
      </c>
      <c r="F366" s="44" t="s">
        <v>2704</v>
      </c>
      <c r="G366" s="44" t="s">
        <v>2704</v>
      </c>
    </row>
    <row r="367" spans="1:7" x14ac:dyDescent="0.2">
      <c r="A367" s="44" t="s">
        <v>2702</v>
      </c>
      <c r="B367" s="44">
        <v>3</v>
      </c>
      <c r="C367" s="44" t="s">
        <v>2705</v>
      </c>
      <c r="D367" s="44" t="s">
        <v>3461</v>
      </c>
      <c r="E367" s="44" t="s">
        <v>3514</v>
      </c>
      <c r="F367" s="44" t="s">
        <v>2705</v>
      </c>
      <c r="G367" s="44" t="s">
        <v>2705</v>
      </c>
    </row>
    <row r="368" spans="1:7" x14ac:dyDescent="0.2">
      <c r="A368" s="44" t="s">
        <v>2702</v>
      </c>
      <c r="B368" s="44">
        <v>4</v>
      </c>
      <c r="C368" s="44" t="s">
        <v>2706</v>
      </c>
      <c r="D368" s="44" t="s">
        <v>3462</v>
      </c>
      <c r="E368" s="44" t="s">
        <v>3515</v>
      </c>
      <c r="F368" s="44" t="s">
        <v>2706</v>
      </c>
      <c r="G368" s="44" t="s">
        <v>2706</v>
      </c>
    </row>
    <row r="369" spans="1:7" x14ac:dyDescent="0.2">
      <c r="A369" s="44" t="s">
        <v>2702</v>
      </c>
      <c r="B369" s="44">
        <v>5</v>
      </c>
      <c r="C369" s="44" t="s">
        <v>2707</v>
      </c>
      <c r="D369" s="44" t="s">
        <v>3463</v>
      </c>
      <c r="E369" s="44" t="s">
        <v>3516</v>
      </c>
      <c r="F369" s="44" t="s">
        <v>2707</v>
      </c>
      <c r="G369" s="44" t="s">
        <v>2707</v>
      </c>
    </row>
    <row r="370" spans="1:7" x14ac:dyDescent="0.2">
      <c r="A370" s="44" t="s">
        <v>2702</v>
      </c>
      <c r="B370" s="44">
        <v>6</v>
      </c>
      <c r="C370" s="44" t="s">
        <v>2708</v>
      </c>
      <c r="D370" s="44" t="s">
        <v>3464</v>
      </c>
      <c r="E370" s="44" t="s">
        <v>3517</v>
      </c>
      <c r="F370" s="44" t="s">
        <v>2708</v>
      </c>
      <c r="G370" s="44" t="s">
        <v>2708</v>
      </c>
    </row>
    <row r="371" spans="1:7" x14ac:dyDescent="0.2">
      <c r="A371" s="44" t="s">
        <v>2702</v>
      </c>
      <c r="B371" s="44">
        <v>7</v>
      </c>
      <c r="C371" s="44" t="s">
        <v>2709</v>
      </c>
      <c r="D371" s="44" t="s">
        <v>3465</v>
      </c>
      <c r="E371" s="44" t="s">
        <v>3518</v>
      </c>
      <c r="F371" s="44" t="s">
        <v>2709</v>
      </c>
      <c r="G371" s="44" t="s">
        <v>2709</v>
      </c>
    </row>
    <row r="372" spans="1:7" x14ac:dyDescent="0.2">
      <c r="A372" s="44" t="s">
        <v>2702</v>
      </c>
      <c r="B372" s="44">
        <v>8</v>
      </c>
      <c r="C372" s="44" t="s">
        <v>2710</v>
      </c>
      <c r="D372" s="44" t="s">
        <v>3466</v>
      </c>
      <c r="E372" s="44" t="s">
        <v>3520</v>
      </c>
      <c r="F372" s="44" t="s">
        <v>2710</v>
      </c>
      <c r="G372" s="44" t="s">
        <v>2710</v>
      </c>
    </row>
    <row r="373" spans="1:7" x14ac:dyDescent="0.2">
      <c r="A373" s="44" t="s">
        <v>2702</v>
      </c>
      <c r="B373" s="44">
        <v>9</v>
      </c>
      <c r="C373" s="44" t="s">
        <v>2711</v>
      </c>
      <c r="D373" s="44" t="s">
        <v>3467</v>
      </c>
      <c r="E373" s="44" t="s">
        <v>3521</v>
      </c>
      <c r="F373" s="44" t="s">
        <v>2711</v>
      </c>
      <c r="G373" s="44" t="s">
        <v>2711</v>
      </c>
    </row>
    <row r="374" spans="1:7" x14ac:dyDescent="0.2">
      <c r="A374" s="44" t="s">
        <v>2702</v>
      </c>
      <c r="B374" s="44">
        <v>10</v>
      </c>
      <c r="C374" s="44" t="s">
        <v>2712</v>
      </c>
      <c r="D374" s="44" t="s">
        <v>3468</v>
      </c>
      <c r="E374" s="44" t="s">
        <v>3522</v>
      </c>
      <c r="F374" s="44" t="s">
        <v>2712</v>
      </c>
      <c r="G374" s="44" t="s">
        <v>2712</v>
      </c>
    </row>
    <row r="375" spans="1:7" x14ac:dyDescent="0.2">
      <c r="A375" s="44" t="s">
        <v>2702</v>
      </c>
      <c r="B375" s="44">
        <v>77</v>
      </c>
      <c r="C375" s="44" t="s">
        <v>77</v>
      </c>
      <c r="D375" s="44" t="s">
        <v>3439</v>
      </c>
      <c r="E375" s="44" t="s">
        <v>3523</v>
      </c>
      <c r="F375" s="44" t="s">
        <v>77</v>
      </c>
      <c r="G375" s="44" t="s">
        <v>77</v>
      </c>
    </row>
    <row r="376" spans="1:7" x14ac:dyDescent="0.2">
      <c r="A376" s="44" t="s">
        <v>2702</v>
      </c>
      <c r="B376" s="44">
        <v>88</v>
      </c>
      <c r="C376" s="44" t="s">
        <v>53</v>
      </c>
      <c r="D376" s="44" t="s">
        <v>1550</v>
      </c>
      <c r="E376" s="44" t="s">
        <v>3524</v>
      </c>
      <c r="F376" s="44" t="s">
        <v>53</v>
      </c>
      <c r="G376" s="44" t="s">
        <v>53</v>
      </c>
    </row>
    <row r="377" spans="1:7" x14ac:dyDescent="0.2">
      <c r="A377" s="44"/>
      <c r="B377" s="44"/>
      <c r="C377" s="44"/>
      <c r="D377" s="44"/>
      <c r="E377" s="44"/>
      <c r="F377" s="44"/>
      <c r="G377" s="44"/>
    </row>
    <row r="378" spans="1:7" x14ac:dyDescent="0.2">
      <c r="A378" s="44" t="s">
        <v>2713</v>
      </c>
      <c r="B378" s="44">
        <v>1</v>
      </c>
      <c r="C378" s="44" t="s">
        <v>2714</v>
      </c>
      <c r="D378" s="44" t="s">
        <v>3469</v>
      </c>
      <c r="E378" s="44" t="s">
        <v>3503</v>
      </c>
      <c r="F378" s="44" t="s">
        <v>2714</v>
      </c>
      <c r="G378" s="44" t="s">
        <v>2714</v>
      </c>
    </row>
    <row r="379" spans="1:7" x14ac:dyDescent="0.2">
      <c r="A379" s="44" t="s">
        <v>2713</v>
      </c>
      <c r="B379" s="44">
        <v>2</v>
      </c>
      <c r="C379" s="44" t="s">
        <v>2705</v>
      </c>
      <c r="D379" s="44" t="s">
        <v>3461</v>
      </c>
      <c r="E379" s="44" t="s">
        <v>3504</v>
      </c>
      <c r="F379" s="44" t="s">
        <v>2705</v>
      </c>
      <c r="G379" s="44" t="s">
        <v>2705</v>
      </c>
    </row>
    <row r="380" spans="1:7" x14ac:dyDescent="0.2">
      <c r="A380" s="44" t="s">
        <v>2713</v>
      </c>
      <c r="B380" s="44">
        <v>3</v>
      </c>
      <c r="C380" s="44" t="s">
        <v>2706</v>
      </c>
      <c r="D380" s="44" t="s">
        <v>3462</v>
      </c>
      <c r="E380" s="44" t="s">
        <v>3058</v>
      </c>
      <c r="F380" s="44" t="s">
        <v>2706</v>
      </c>
      <c r="G380" s="44" t="s">
        <v>2706</v>
      </c>
    </row>
    <row r="381" spans="1:7" x14ac:dyDescent="0.2">
      <c r="A381" s="44" t="s">
        <v>2713</v>
      </c>
      <c r="B381" s="44">
        <v>4</v>
      </c>
      <c r="C381" s="44" t="s">
        <v>2707</v>
      </c>
      <c r="D381" s="44" t="s">
        <v>3463</v>
      </c>
      <c r="E381" s="44" t="s">
        <v>3505</v>
      </c>
      <c r="F381" s="44" t="s">
        <v>2707</v>
      </c>
      <c r="G381" s="44" t="s">
        <v>2707</v>
      </c>
    </row>
    <row r="382" spans="1:7" x14ac:dyDescent="0.2">
      <c r="A382" s="44" t="s">
        <v>2713</v>
      </c>
      <c r="B382" s="44">
        <v>5</v>
      </c>
      <c r="C382" s="44" t="s">
        <v>2708</v>
      </c>
      <c r="D382" s="44" t="s">
        <v>3464</v>
      </c>
      <c r="E382" s="44" t="s">
        <v>3506</v>
      </c>
      <c r="F382" s="44" t="s">
        <v>2708</v>
      </c>
      <c r="G382" s="44" t="s">
        <v>2708</v>
      </c>
    </row>
    <row r="383" spans="1:7" x14ac:dyDescent="0.2">
      <c r="A383" s="44" t="s">
        <v>2713</v>
      </c>
      <c r="B383" s="44">
        <v>6</v>
      </c>
      <c r="C383" s="44" t="s">
        <v>2709</v>
      </c>
      <c r="D383" s="44" t="s">
        <v>3465</v>
      </c>
      <c r="E383" s="44" t="s">
        <v>3507</v>
      </c>
      <c r="F383" s="44" t="s">
        <v>2709</v>
      </c>
      <c r="G383" s="44" t="s">
        <v>2709</v>
      </c>
    </row>
    <row r="384" spans="1:7" x14ac:dyDescent="0.2">
      <c r="A384" s="44" t="s">
        <v>2713</v>
      </c>
      <c r="B384" s="44">
        <v>7</v>
      </c>
      <c r="C384" s="44" t="s">
        <v>2710</v>
      </c>
      <c r="D384" s="44" t="s">
        <v>3470</v>
      </c>
      <c r="E384" s="44" t="s">
        <v>3508</v>
      </c>
      <c r="F384" s="44" t="s">
        <v>2710</v>
      </c>
      <c r="G384" s="44" t="s">
        <v>2710</v>
      </c>
    </row>
    <row r="385" spans="1:7" x14ac:dyDescent="0.2">
      <c r="A385" s="44" t="s">
        <v>2713</v>
      </c>
      <c r="B385" s="44">
        <v>8</v>
      </c>
      <c r="C385" s="44" t="s">
        <v>2715</v>
      </c>
      <c r="D385" s="44" t="s">
        <v>3467</v>
      </c>
      <c r="E385" s="44" t="s">
        <v>3509</v>
      </c>
      <c r="F385" s="44" t="s">
        <v>2715</v>
      </c>
      <c r="G385" s="44" t="s">
        <v>2715</v>
      </c>
    </row>
    <row r="386" spans="1:7" x14ac:dyDescent="0.2">
      <c r="A386" s="44" t="s">
        <v>2713</v>
      </c>
      <c r="B386" s="44">
        <v>9</v>
      </c>
      <c r="C386" s="44" t="s">
        <v>2712</v>
      </c>
      <c r="D386" s="44" t="s">
        <v>3471</v>
      </c>
      <c r="E386" s="44" t="s">
        <v>3510</v>
      </c>
      <c r="F386" s="44" t="s">
        <v>2712</v>
      </c>
      <c r="G386" s="44" t="s">
        <v>2712</v>
      </c>
    </row>
    <row r="387" spans="1:7" x14ac:dyDescent="0.2">
      <c r="A387" s="44" t="s">
        <v>2713</v>
      </c>
      <c r="B387" s="44">
        <v>77</v>
      </c>
      <c r="C387" s="44" t="s">
        <v>77</v>
      </c>
      <c r="D387" s="44" t="s">
        <v>3439</v>
      </c>
      <c r="E387" s="44" t="s">
        <v>3511</v>
      </c>
      <c r="F387" s="44" t="s">
        <v>77</v>
      </c>
      <c r="G387" s="44" t="s">
        <v>77</v>
      </c>
    </row>
    <row r="388" spans="1:7" x14ac:dyDescent="0.2">
      <c r="A388" s="44" t="s">
        <v>2713</v>
      </c>
      <c r="B388" s="44">
        <v>88</v>
      </c>
      <c r="C388" s="44" t="s">
        <v>53</v>
      </c>
      <c r="D388" s="44" t="s">
        <v>1550</v>
      </c>
      <c r="E388" s="44" t="s">
        <v>3512</v>
      </c>
      <c r="F388" s="44" t="s">
        <v>53</v>
      </c>
      <c r="G388" s="44" t="s">
        <v>53</v>
      </c>
    </row>
    <row r="389" spans="1:7" x14ac:dyDescent="0.2">
      <c r="A389" s="4"/>
      <c r="B389" s="1"/>
      <c r="C389" s="4"/>
      <c r="D389" s="4"/>
      <c r="E389" s="4"/>
      <c r="F389" s="4"/>
      <c r="G389" s="4"/>
    </row>
    <row r="390" spans="1:7" ht="15" customHeight="1" x14ac:dyDescent="0.2">
      <c r="A390" s="2" t="s">
        <v>621</v>
      </c>
      <c r="B390" s="32">
        <v>1</v>
      </c>
      <c r="C390" s="7" t="s">
        <v>623</v>
      </c>
      <c r="D390" s="7" t="s">
        <v>623</v>
      </c>
      <c r="E390" s="7" t="s">
        <v>623</v>
      </c>
      <c r="F390" s="7" t="s">
        <v>623</v>
      </c>
      <c r="G390" s="7" t="s">
        <v>623</v>
      </c>
    </row>
    <row r="391" spans="1:7" ht="15" customHeight="1" x14ac:dyDescent="0.2">
      <c r="A391" s="2" t="s">
        <v>621</v>
      </c>
      <c r="B391" s="32">
        <v>2</v>
      </c>
      <c r="C391" s="7" t="s">
        <v>624</v>
      </c>
      <c r="D391" s="7" t="s">
        <v>624</v>
      </c>
      <c r="E391" s="7" t="s">
        <v>624</v>
      </c>
      <c r="F391" s="7" t="s">
        <v>624</v>
      </c>
      <c r="G391" s="7" t="s">
        <v>624</v>
      </c>
    </row>
    <row r="392" spans="1:7" ht="15" customHeight="1" x14ac:dyDescent="0.2">
      <c r="A392" s="2" t="s">
        <v>621</v>
      </c>
      <c r="B392" s="32">
        <v>3</v>
      </c>
      <c r="C392" s="7" t="s">
        <v>625</v>
      </c>
      <c r="D392" s="7" t="s">
        <v>625</v>
      </c>
      <c r="E392" s="7" t="s">
        <v>625</v>
      </c>
      <c r="F392" s="7" t="s">
        <v>625</v>
      </c>
      <c r="G392" s="7" t="s">
        <v>625</v>
      </c>
    </row>
    <row r="393" spans="1:7" ht="15" customHeight="1" x14ac:dyDescent="0.2">
      <c r="A393" s="2" t="s">
        <v>621</v>
      </c>
      <c r="B393" s="32">
        <v>4</v>
      </c>
      <c r="C393" s="7" t="s">
        <v>626</v>
      </c>
      <c r="D393" s="7" t="s">
        <v>626</v>
      </c>
      <c r="E393" s="7" t="s">
        <v>626</v>
      </c>
      <c r="F393" s="7" t="s">
        <v>626</v>
      </c>
      <c r="G393" s="7" t="s">
        <v>626</v>
      </c>
    </row>
    <row r="394" spans="1:7" ht="15" customHeight="1" x14ac:dyDescent="0.2">
      <c r="A394" s="2" t="s">
        <v>621</v>
      </c>
      <c r="B394" s="32">
        <v>5</v>
      </c>
      <c r="C394" s="7" t="s">
        <v>627</v>
      </c>
      <c r="D394" s="7" t="s">
        <v>627</v>
      </c>
      <c r="E394" s="7" t="s">
        <v>627</v>
      </c>
      <c r="F394" s="7" t="s">
        <v>627</v>
      </c>
      <c r="G394" s="7" t="s">
        <v>627</v>
      </c>
    </row>
    <row r="395" spans="1:7" ht="15" customHeight="1" x14ac:dyDescent="0.2">
      <c r="A395" s="2" t="s">
        <v>621</v>
      </c>
      <c r="B395" s="32">
        <v>6</v>
      </c>
      <c r="C395" s="7" t="s">
        <v>628</v>
      </c>
      <c r="D395" s="7" t="s">
        <v>628</v>
      </c>
      <c r="E395" s="7" t="s">
        <v>628</v>
      </c>
      <c r="F395" s="7" t="s">
        <v>628</v>
      </c>
      <c r="G395" s="7" t="s">
        <v>628</v>
      </c>
    </row>
    <row r="396" spans="1:7" ht="15" customHeight="1" x14ac:dyDescent="0.2">
      <c r="A396" s="2" t="s">
        <v>621</v>
      </c>
      <c r="B396" s="32">
        <v>7</v>
      </c>
      <c r="C396" s="7" t="s">
        <v>629</v>
      </c>
      <c r="D396" s="7" t="s">
        <v>629</v>
      </c>
      <c r="E396" s="7" t="s">
        <v>629</v>
      </c>
      <c r="F396" s="7" t="s">
        <v>629</v>
      </c>
      <c r="G396" s="7" t="s">
        <v>629</v>
      </c>
    </row>
    <row r="397" spans="1:7" ht="15" customHeight="1" x14ac:dyDescent="0.2">
      <c r="A397" s="2" t="s">
        <v>621</v>
      </c>
      <c r="B397" s="32">
        <v>8</v>
      </c>
      <c r="C397" s="7" t="s">
        <v>630</v>
      </c>
      <c r="D397" s="7" t="s">
        <v>630</v>
      </c>
      <c r="E397" s="7" t="s">
        <v>630</v>
      </c>
      <c r="F397" s="7" t="s">
        <v>630</v>
      </c>
      <c r="G397" s="7" t="s">
        <v>630</v>
      </c>
    </row>
    <row r="398" spans="1:7" ht="15" customHeight="1" x14ac:dyDescent="0.2">
      <c r="A398" s="2" t="s">
        <v>621</v>
      </c>
      <c r="B398" s="32">
        <v>9</v>
      </c>
      <c r="C398" s="7" t="s">
        <v>631</v>
      </c>
      <c r="D398" s="7" t="s">
        <v>631</v>
      </c>
      <c r="E398" s="7" t="s">
        <v>631</v>
      </c>
      <c r="F398" s="7" t="s">
        <v>631</v>
      </c>
      <c r="G398" s="7" t="s">
        <v>631</v>
      </c>
    </row>
    <row r="399" spans="1:7" ht="15" customHeight="1" x14ac:dyDescent="0.2">
      <c r="A399" s="2" t="s">
        <v>621</v>
      </c>
      <c r="B399" s="32">
        <v>10</v>
      </c>
      <c r="C399" s="7" t="s">
        <v>632</v>
      </c>
      <c r="D399" s="7" t="s">
        <v>632</v>
      </c>
      <c r="E399" s="7" t="s">
        <v>632</v>
      </c>
      <c r="F399" s="7" t="s">
        <v>632</v>
      </c>
      <c r="G399" s="7" t="s">
        <v>632</v>
      </c>
    </row>
    <row r="400" spans="1:7" ht="15" customHeight="1" x14ac:dyDescent="0.2">
      <c r="A400" s="2" t="s">
        <v>621</v>
      </c>
      <c r="B400" s="32">
        <v>11</v>
      </c>
      <c r="C400" s="7" t="s">
        <v>633</v>
      </c>
      <c r="D400" s="7" t="s">
        <v>633</v>
      </c>
      <c r="E400" s="7" t="s">
        <v>633</v>
      </c>
      <c r="F400" s="7" t="s">
        <v>633</v>
      </c>
      <c r="G400" s="7" t="s">
        <v>633</v>
      </c>
    </row>
    <row r="401" spans="1:7" ht="15" customHeight="1" x14ac:dyDescent="0.2">
      <c r="A401" s="2" t="s">
        <v>621</v>
      </c>
      <c r="B401" s="32">
        <v>12</v>
      </c>
      <c r="C401" s="7" t="s">
        <v>634</v>
      </c>
      <c r="D401" s="7" t="s">
        <v>634</v>
      </c>
      <c r="E401" s="7" t="s">
        <v>634</v>
      </c>
      <c r="F401" s="7" t="s">
        <v>634</v>
      </c>
      <c r="G401" s="7" t="s">
        <v>634</v>
      </c>
    </row>
    <row r="402" spans="1:7" ht="15" customHeight="1" x14ac:dyDescent="0.2">
      <c r="A402" s="2" t="s">
        <v>621</v>
      </c>
      <c r="B402" s="32">
        <v>13</v>
      </c>
      <c r="C402" s="7" t="s">
        <v>635</v>
      </c>
      <c r="D402" s="7" t="s">
        <v>635</v>
      </c>
      <c r="E402" s="7" t="s">
        <v>635</v>
      </c>
      <c r="F402" s="7" t="s">
        <v>635</v>
      </c>
      <c r="G402" s="7" t="s">
        <v>635</v>
      </c>
    </row>
    <row r="403" spans="1:7" ht="15" customHeight="1" x14ac:dyDescent="0.2">
      <c r="A403" s="2" t="s">
        <v>621</v>
      </c>
      <c r="B403" s="32">
        <v>14</v>
      </c>
      <c r="C403" s="7" t="s">
        <v>636</v>
      </c>
      <c r="D403" s="7" t="s">
        <v>636</v>
      </c>
      <c r="E403" s="7" t="s">
        <v>636</v>
      </c>
      <c r="F403" s="7" t="s">
        <v>636</v>
      </c>
      <c r="G403" s="7" t="s">
        <v>636</v>
      </c>
    </row>
    <row r="404" spans="1:7" ht="15" customHeight="1" x14ac:dyDescent="0.2">
      <c r="A404" s="2" t="s">
        <v>621</v>
      </c>
      <c r="B404" s="32">
        <v>15</v>
      </c>
      <c r="C404" s="7" t="s">
        <v>637</v>
      </c>
      <c r="D404" s="7" t="s">
        <v>637</v>
      </c>
      <c r="E404" s="7" t="s">
        <v>637</v>
      </c>
      <c r="F404" s="7" t="s">
        <v>637</v>
      </c>
      <c r="G404" s="7" t="s">
        <v>637</v>
      </c>
    </row>
    <row r="405" spans="1:7" ht="15" customHeight="1" x14ac:dyDescent="0.2">
      <c r="A405" s="2" t="s">
        <v>621</v>
      </c>
      <c r="B405" s="32">
        <v>16</v>
      </c>
      <c r="C405" s="7" t="s">
        <v>638</v>
      </c>
      <c r="D405" s="7" t="s">
        <v>638</v>
      </c>
      <c r="E405" s="7" t="s">
        <v>638</v>
      </c>
      <c r="F405" s="7" t="s">
        <v>638</v>
      </c>
      <c r="G405" s="7" t="s">
        <v>638</v>
      </c>
    </row>
    <row r="406" spans="1:7" ht="15" customHeight="1" x14ac:dyDescent="0.2">
      <c r="A406" s="2" t="s">
        <v>621</v>
      </c>
      <c r="B406" s="32">
        <v>17</v>
      </c>
      <c r="C406" s="7" t="s">
        <v>639</v>
      </c>
      <c r="D406" s="7" t="s">
        <v>639</v>
      </c>
      <c r="E406" s="7" t="s">
        <v>639</v>
      </c>
      <c r="F406" s="7" t="s">
        <v>639</v>
      </c>
      <c r="G406" s="7" t="s">
        <v>639</v>
      </c>
    </row>
    <row r="407" spans="1:7" ht="15" customHeight="1" x14ac:dyDescent="0.2">
      <c r="A407" s="2" t="s">
        <v>621</v>
      </c>
      <c r="B407" s="32">
        <v>18</v>
      </c>
      <c r="C407" s="7" t="s">
        <v>640</v>
      </c>
      <c r="D407" s="7" t="s">
        <v>640</v>
      </c>
      <c r="E407" s="7" t="s">
        <v>640</v>
      </c>
      <c r="F407" s="7" t="s">
        <v>640</v>
      </c>
      <c r="G407" s="7" t="s">
        <v>640</v>
      </c>
    </row>
    <row r="408" spans="1:7" ht="15" customHeight="1" x14ac:dyDescent="0.2">
      <c r="A408" s="2" t="s">
        <v>621</v>
      </c>
      <c r="B408" s="32">
        <v>19</v>
      </c>
      <c r="C408" s="7" t="s">
        <v>641</v>
      </c>
      <c r="D408" s="7" t="s">
        <v>641</v>
      </c>
      <c r="E408" s="7" t="s">
        <v>641</v>
      </c>
      <c r="F408" s="7" t="s">
        <v>641</v>
      </c>
      <c r="G408" s="7" t="s">
        <v>641</v>
      </c>
    </row>
    <row r="409" spans="1:7" ht="15" customHeight="1" x14ac:dyDescent="0.2">
      <c r="A409" s="2" t="s">
        <v>621</v>
      </c>
      <c r="B409" s="32">
        <v>20</v>
      </c>
      <c r="C409" s="7" t="s">
        <v>642</v>
      </c>
      <c r="D409" s="7" t="s">
        <v>642</v>
      </c>
      <c r="E409" s="7" t="s">
        <v>642</v>
      </c>
      <c r="F409" s="7" t="s">
        <v>642</v>
      </c>
      <c r="G409" s="7" t="s">
        <v>642</v>
      </c>
    </row>
    <row r="410" spans="1:7" ht="15" customHeight="1" x14ac:dyDescent="0.2">
      <c r="A410" s="2" t="s">
        <v>621</v>
      </c>
      <c r="B410" s="32">
        <v>21</v>
      </c>
      <c r="C410" s="7" t="s">
        <v>643</v>
      </c>
      <c r="D410" s="7" t="s">
        <v>643</v>
      </c>
      <c r="E410" s="7" t="s">
        <v>643</v>
      </c>
      <c r="F410" s="7" t="s">
        <v>643</v>
      </c>
      <c r="G410" s="7" t="s">
        <v>643</v>
      </c>
    </row>
    <row r="411" spans="1:7" ht="15" customHeight="1" x14ac:dyDescent="0.2">
      <c r="A411" s="2" t="s">
        <v>621</v>
      </c>
      <c r="B411" s="32">
        <v>22</v>
      </c>
      <c r="C411" s="7" t="s">
        <v>644</v>
      </c>
      <c r="D411" s="7" t="s">
        <v>644</v>
      </c>
      <c r="E411" s="7" t="s">
        <v>644</v>
      </c>
      <c r="F411" s="7" t="s">
        <v>644</v>
      </c>
      <c r="G411" s="7" t="s">
        <v>644</v>
      </c>
    </row>
    <row r="412" spans="1:7" ht="15" customHeight="1" x14ac:dyDescent="0.2">
      <c r="A412" s="2" t="s">
        <v>621</v>
      </c>
      <c r="B412" s="32">
        <v>23</v>
      </c>
      <c r="C412" s="7" t="s">
        <v>645</v>
      </c>
      <c r="D412" s="7" t="s">
        <v>645</v>
      </c>
      <c r="E412" s="7" t="s">
        <v>645</v>
      </c>
      <c r="F412" s="7" t="s">
        <v>645</v>
      </c>
      <c r="G412" s="7" t="s">
        <v>645</v>
      </c>
    </row>
    <row r="413" spans="1:7" ht="15" customHeight="1" x14ac:dyDescent="0.2">
      <c r="A413" s="2" t="s">
        <v>621</v>
      </c>
      <c r="B413" s="32">
        <v>24</v>
      </c>
      <c r="C413" s="7" t="s">
        <v>646</v>
      </c>
      <c r="D413" s="7" t="s">
        <v>646</v>
      </c>
      <c r="E413" s="7" t="s">
        <v>646</v>
      </c>
      <c r="F413" s="7" t="s">
        <v>646</v>
      </c>
      <c r="G413" s="7" t="s">
        <v>646</v>
      </c>
    </row>
    <row r="414" spans="1:7" ht="15" customHeight="1" x14ac:dyDescent="0.2">
      <c r="A414" s="2" t="s">
        <v>621</v>
      </c>
      <c r="B414" s="32">
        <v>25</v>
      </c>
      <c r="C414" s="7" t="s">
        <v>647</v>
      </c>
      <c r="D414" s="7" t="s">
        <v>647</v>
      </c>
      <c r="E414" s="7" t="s">
        <v>647</v>
      </c>
      <c r="F414" s="7" t="s">
        <v>647</v>
      </c>
      <c r="G414" s="7" t="s">
        <v>647</v>
      </c>
    </row>
    <row r="415" spans="1:7" ht="15" customHeight="1" x14ac:dyDescent="0.2">
      <c r="A415" s="2" t="s">
        <v>621</v>
      </c>
      <c r="B415" s="32">
        <v>26</v>
      </c>
      <c r="C415" s="7" t="s">
        <v>648</v>
      </c>
      <c r="D415" s="7" t="s">
        <v>648</v>
      </c>
      <c r="E415" s="7" t="s">
        <v>648</v>
      </c>
      <c r="F415" s="7" t="s">
        <v>648</v>
      </c>
      <c r="G415" s="7" t="s">
        <v>648</v>
      </c>
    </row>
    <row r="416" spans="1:7" ht="15" customHeight="1" x14ac:dyDescent="0.2">
      <c r="A416" s="2" t="s">
        <v>621</v>
      </c>
      <c r="B416" s="32">
        <v>27</v>
      </c>
      <c r="C416" s="7" t="s">
        <v>649</v>
      </c>
      <c r="D416" s="7" t="s">
        <v>649</v>
      </c>
      <c r="E416" s="7" t="s">
        <v>649</v>
      </c>
      <c r="F416" s="7" t="s">
        <v>649</v>
      </c>
      <c r="G416" s="7" t="s">
        <v>649</v>
      </c>
    </row>
    <row r="417" spans="1:7" ht="15" customHeight="1" x14ac:dyDescent="0.2">
      <c r="A417" s="2" t="s">
        <v>621</v>
      </c>
      <c r="B417" s="32">
        <v>28</v>
      </c>
      <c r="C417" s="7" t="s">
        <v>650</v>
      </c>
      <c r="D417" s="7" t="s">
        <v>650</v>
      </c>
      <c r="E417" s="7" t="s">
        <v>650</v>
      </c>
      <c r="F417" s="7" t="s">
        <v>650</v>
      </c>
      <c r="G417" s="7" t="s">
        <v>650</v>
      </c>
    </row>
    <row r="418" spans="1:7" ht="15" customHeight="1" x14ac:dyDescent="0.2">
      <c r="A418" s="2" t="s">
        <v>621</v>
      </c>
      <c r="B418" s="32">
        <v>29</v>
      </c>
      <c r="C418" s="7" t="s">
        <v>651</v>
      </c>
      <c r="D418" s="7" t="s">
        <v>651</v>
      </c>
      <c r="E418" s="7" t="s">
        <v>651</v>
      </c>
      <c r="F418" s="7" t="s">
        <v>651</v>
      </c>
      <c r="G418" s="7" t="s">
        <v>651</v>
      </c>
    </row>
    <row r="419" spans="1:7" ht="15" customHeight="1" x14ac:dyDescent="0.2">
      <c r="A419" s="2" t="s">
        <v>621</v>
      </c>
      <c r="B419" s="32">
        <v>30</v>
      </c>
      <c r="C419" s="7" t="s">
        <v>652</v>
      </c>
      <c r="D419" s="7" t="s">
        <v>652</v>
      </c>
      <c r="E419" s="7" t="s">
        <v>652</v>
      </c>
      <c r="F419" s="7" t="s">
        <v>652</v>
      </c>
      <c r="G419" s="7" t="s">
        <v>652</v>
      </c>
    </row>
    <row r="420" spans="1:7" ht="15" customHeight="1" x14ac:dyDescent="0.2">
      <c r="A420" s="2" t="s">
        <v>621</v>
      </c>
      <c r="B420" s="32">
        <v>31</v>
      </c>
      <c r="C420" s="7" t="s">
        <v>653</v>
      </c>
      <c r="D420" s="7" t="s">
        <v>653</v>
      </c>
      <c r="E420" s="7" t="s">
        <v>653</v>
      </c>
      <c r="F420" s="7" t="s">
        <v>653</v>
      </c>
      <c r="G420" s="7" t="s">
        <v>653</v>
      </c>
    </row>
    <row r="421" spans="1:7" ht="15" customHeight="1" x14ac:dyDescent="0.2">
      <c r="A421" s="2" t="s">
        <v>621</v>
      </c>
      <c r="B421" s="32">
        <v>77</v>
      </c>
      <c r="C421" s="7" t="s">
        <v>77</v>
      </c>
      <c r="D421" s="2" t="s">
        <v>1523</v>
      </c>
      <c r="E421" s="2" t="s">
        <v>430</v>
      </c>
      <c r="F421" s="7" t="s">
        <v>1950</v>
      </c>
      <c r="G421" s="7" t="s">
        <v>946</v>
      </c>
    </row>
    <row r="422" spans="1:7" ht="15" customHeight="1" x14ac:dyDescent="0.2">
      <c r="C422" s="8"/>
      <c r="D422" s="8"/>
      <c r="E422" s="8"/>
      <c r="F422" s="8"/>
      <c r="G422" s="8"/>
    </row>
    <row r="423" spans="1:7" ht="15" customHeight="1" x14ac:dyDescent="0.2">
      <c r="A423" s="2" t="s">
        <v>622</v>
      </c>
      <c r="B423" s="32">
        <v>1</v>
      </c>
      <c r="C423" s="7" t="s">
        <v>654</v>
      </c>
      <c r="D423" s="11" t="s">
        <v>1524</v>
      </c>
      <c r="E423" s="7" t="s">
        <v>667</v>
      </c>
      <c r="F423" s="7" t="s">
        <v>875</v>
      </c>
      <c r="G423" s="7" t="s">
        <v>1117</v>
      </c>
    </row>
    <row r="424" spans="1:7" ht="15" customHeight="1" x14ac:dyDescent="0.2">
      <c r="A424" s="2" t="s">
        <v>622</v>
      </c>
      <c r="B424" s="32">
        <v>2</v>
      </c>
      <c r="C424" s="7" t="s">
        <v>655</v>
      </c>
      <c r="D424" s="11" t="s">
        <v>1525</v>
      </c>
      <c r="E424" s="7" t="s">
        <v>873</v>
      </c>
      <c r="F424" s="7" t="s">
        <v>876</v>
      </c>
      <c r="G424" s="7" t="s">
        <v>1118</v>
      </c>
    </row>
    <row r="425" spans="1:7" ht="15" customHeight="1" x14ac:dyDescent="0.2">
      <c r="A425" s="2" t="s">
        <v>622</v>
      </c>
      <c r="B425" s="32">
        <v>3</v>
      </c>
      <c r="C425" s="7" t="s">
        <v>657</v>
      </c>
      <c r="D425" s="11" t="s">
        <v>1526</v>
      </c>
      <c r="E425" s="7" t="s">
        <v>656</v>
      </c>
      <c r="F425" s="7" t="s">
        <v>886</v>
      </c>
      <c r="G425" s="7" t="s">
        <v>1119</v>
      </c>
    </row>
    <row r="426" spans="1:7" ht="15" customHeight="1" x14ac:dyDescent="0.2">
      <c r="A426" s="2" t="s">
        <v>622</v>
      </c>
      <c r="B426" s="32">
        <v>4</v>
      </c>
      <c r="C426" s="7" t="s">
        <v>658</v>
      </c>
      <c r="D426" s="11" t="s">
        <v>1527</v>
      </c>
      <c r="E426" s="7" t="s">
        <v>668</v>
      </c>
      <c r="F426" s="7" t="s">
        <v>877</v>
      </c>
      <c r="G426" s="7" t="s">
        <v>1120</v>
      </c>
    </row>
    <row r="427" spans="1:7" ht="15" customHeight="1" x14ac:dyDescent="0.2">
      <c r="A427" s="2" t="s">
        <v>622</v>
      </c>
      <c r="B427" s="32">
        <v>5</v>
      </c>
      <c r="C427" s="7" t="s">
        <v>659</v>
      </c>
      <c r="D427" s="11" t="s">
        <v>1528</v>
      </c>
      <c r="E427" s="7" t="s">
        <v>669</v>
      </c>
      <c r="F427" s="7" t="s">
        <v>878</v>
      </c>
      <c r="G427" s="7" t="s">
        <v>1121</v>
      </c>
    </row>
    <row r="428" spans="1:7" ht="15" customHeight="1" x14ac:dyDescent="0.2">
      <c r="A428" s="2" t="s">
        <v>622</v>
      </c>
      <c r="B428" s="32">
        <v>6</v>
      </c>
      <c r="C428" s="7" t="s">
        <v>660</v>
      </c>
      <c r="D428" s="11" t="s">
        <v>1529</v>
      </c>
      <c r="E428" s="7" t="s">
        <v>670</v>
      </c>
      <c r="F428" s="7" t="s">
        <v>879</v>
      </c>
      <c r="G428" s="7" t="s">
        <v>1122</v>
      </c>
    </row>
    <row r="429" spans="1:7" ht="15" customHeight="1" x14ac:dyDescent="0.2">
      <c r="A429" s="2" t="s">
        <v>622</v>
      </c>
      <c r="B429" s="32">
        <v>7</v>
      </c>
      <c r="C429" s="7" t="s">
        <v>661</v>
      </c>
      <c r="D429" s="11" t="s">
        <v>1530</v>
      </c>
      <c r="E429" s="7" t="s">
        <v>671</v>
      </c>
      <c r="F429" s="7" t="s">
        <v>880</v>
      </c>
      <c r="G429" s="7" t="s">
        <v>1123</v>
      </c>
    </row>
    <row r="430" spans="1:7" ht="15" customHeight="1" x14ac:dyDescent="0.2">
      <c r="A430" s="2" t="s">
        <v>622</v>
      </c>
      <c r="B430" s="32">
        <v>8</v>
      </c>
      <c r="C430" s="7" t="s">
        <v>662</v>
      </c>
      <c r="D430" s="11" t="s">
        <v>1531</v>
      </c>
      <c r="E430" s="7" t="s">
        <v>872</v>
      </c>
      <c r="F430" s="7" t="s">
        <v>881</v>
      </c>
      <c r="G430" s="7" t="s">
        <v>1124</v>
      </c>
    </row>
    <row r="431" spans="1:7" ht="15" customHeight="1" x14ac:dyDescent="0.2">
      <c r="A431" s="2" t="s">
        <v>622</v>
      </c>
      <c r="B431" s="32">
        <v>9</v>
      </c>
      <c r="C431" s="7" t="s">
        <v>663</v>
      </c>
      <c r="D431" s="11" t="s">
        <v>1532</v>
      </c>
      <c r="E431" s="7" t="s">
        <v>672</v>
      </c>
      <c r="F431" s="7" t="s">
        <v>882</v>
      </c>
      <c r="G431" s="7" t="s">
        <v>1125</v>
      </c>
    </row>
    <row r="432" spans="1:7" ht="15" customHeight="1" x14ac:dyDescent="0.2">
      <c r="A432" s="2" t="s">
        <v>622</v>
      </c>
      <c r="B432" s="32">
        <v>10</v>
      </c>
      <c r="C432" s="7" t="s">
        <v>664</v>
      </c>
      <c r="D432" s="11" t="s">
        <v>1533</v>
      </c>
      <c r="E432" s="7" t="s">
        <v>673</v>
      </c>
      <c r="F432" s="7" t="s">
        <v>883</v>
      </c>
      <c r="G432" s="7" t="s">
        <v>1126</v>
      </c>
    </row>
    <row r="433" spans="1:7" ht="15" customHeight="1" x14ac:dyDescent="0.2">
      <c r="A433" s="2" t="s">
        <v>622</v>
      </c>
      <c r="B433" s="32">
        <v>11</v>
      </c>
      <c r="C433" s="7" t="s">
        <v>665</v>
      </c>
      <c r="D433" s="11" t="s">
        <v>1534</v>
      </c>
      <c r="E433" s="7" t="s">
        <v>674</v>
      </c>
      <c r="F433" s="7" t="s">
        <v>884</v>
      </c>
      <c r="G433" s="7" t="s">
        <v>1127</v>
      </c>
    </row>
    <row r="434" spans="1:7" ht="15" customHeight="1" x14ac:dyDescent="0.2">
      <c r="A434" s="2" t="s">
        <v>622</v>
      </c>
      <c r="B434" s="32">
        <v>12</v>
      </c>
      <c r="C434" s="7" t="s">
        <v>666</v>
      </c>
      <c r="D434" s="11" t="s">
        <v>1535</v>
      </c>
      <c r="E434" s="7" t="s">
        <v>874</v>
      </c>
      <c r="F434" s="7" t="s">
        <v>885</v>
      </c>
      <c r="G434" s="7" t="s">
        <v>1128</v>
      </c>
    </row>
    <row r="435" spans="1:7" ht="15" customHeight="1" x14ac:dyDescent="0.2">
      <c r="A435" s="2" t="s">
        <v>622</v>
      </c>
      <c r="B435" s="32">
        <v>77</v>
      </c>
      <c r="C435" s="7" t="s">
        <v>77</v>
      </c>
      <c r="D435" s="2" t="s">
        <v>1523</v>
      </c>
      <c r="E435" s="2" t="s">
        <v>430</v>
      </c>
      <c r="F435" s="7" t="s">
        <v>1950</v>
      </c>
      <c r="G435" s="7" t="s">
        <v>946</v>
      </c>
    </row>
    <row r="436" spans="1:7" ht="15" customHeight="1" x14ac:dyDescent="0.2">
      <c r="A436" s="2"/>
      <c r="B436" s="7"/>
      <c r="C436" s="8"/>
      <c r="D436" s="8"/>
      <c r="E436" s="8"/>
      <c r="F436" s="8"/>
      <c r="G436" s="8"/>
    </row>
    <row r="437" spans="1:7" ht="15" customHeight="1" x14ac:dyDescent="0.2">
      <c r="A437" s="9" t="str">
        <f t="shared" ref="A437:A493" ca="1" si="0">IF(OR(B437="", B437="Formula"),"","time_yyyy")</f>
        <v>time_yyyy</v>
      </c>
      <c r="B437" s="9">
        <f ca="1">YEAR(TODAY())-survey!G8-1</f>
        <v>1956</v>
      </c>
      <c r="C437" s="10">
        <f ca="1">IF(B437=7777,"Don't know",B437)</f>
        <v>1956</v>
      </c>
      <c r="D437" s="10">
        <f ca="1">IF(B437=7777,"لا أعرف",B437)</f>
        <v>1956</v>
      </c>
      <c r="E437" s="10">
        <f ca="1">IF(B437=7777,"Ne sait pas",B437)</f>
        <v>1956</v>
      </c>
      <c r="F437" s="10">
        <f ca="1">IF(B437=7777,"No sabe",B437)</f>
        <v>1956</v>
      </c>
      <c r="G437" s="10">
        <f ca="1">IF(B437=7777,"Не знаю",B437)</f>
        <v>1956</v>
      </c>
    </row>
    <row r="438" spans="1:7" ht="15" customHeight="1" x14ac:dyDescent="0.2">
      <c r="A438" s="9" t="str">
        <f t="shared" ca="1" si="0"/>
        <v>time_yyyy</v>
      </c>
      <c r="B438" s="9">
        <f ca="1">IF(COUNT(B$437:B437)&gt;(survey!G$8-survey!G$7+2),IF(COUNTIF(B$437:B437,7777)=0,7777,"Formula"),B437+1)</f>
        <v>1957</v>
      </c>
      <c r="C438" s="10">
        <f t="shared" ref="C438:C501" ca="1" si="1">IF(B438=7777,"Don't know",B438)</f>
        <v>1957</v>
      </c>
      <c r="D438" s="10">
        <f t="shared" ref="D438:D501" ca="1" si="2">IF(B438=7777,"لا أعرف",B438)</f>
        <v>1957</v>
      </c>
      <c r="E438" s="10">
        <f ca="1">IF(B438=7777,"Ne sait pas",B438)</f>
        <v>1957</v>
      </c>
      <c r="F438" s="10">
        <f t="shared" ref="F438:F501" ca="1" si="3">IF(B438=7777,"No sabe",B438)</f>
        <v>1957</v>
      </c>
      <c r="G438" s="10">
        <f t="shared" ref="G438:G501" ca="1" si="4">IF(B438=7777,"Не знаю",B438)</f>
        <v>1957</v>
      </c>
    </row>
    <row r="439" spans="1:7" ht="15" customHeight="1" x14ac:dyDescent="0.2">
      <c r="A439" s="9" t="str">
        <f t="shared" ca="1" si="0"/>
        <v>time_yyyy</v>
      </c>
      <c r="B439" s="9">
        <f ca="1">IF(COUNT(B$437:B438)&gt;(survey!G$8-survey!G$7+2),IF(COUNTIF(B$437:B438,7777)=0,7777,"Formula"),B438+1)</f>
        <v>1958</v>
      </c>
      <c r="C439" s="10">
        <f t="shared" ca="1" si="1"/>
        <v>1958</v>
      </c>
      <c r="D439" s="10">
        <f t="shared" ca="1" si="2"/>
        <v>1958</v>
      </c>
      <c r="E439" s="10">
        <f t="shared" ref="E439:E501" ca="1" si="5">IF(B439=7777,"Ne sait pas",B439)</f>
        <v>1958</v>
      </c>
      <c r="F439" s="10">
        <f t="shared" ca="1" si="3"/>
        <v>1958</v>
      </c>
      <c r="G439" s="10">
        <f t="shared" ca="1" si="4"/>
        <v>1958</v>
      </c>
    </row>
    <row r="440" spans="1:7" ht="15" customHeight="1" x14ac:dyDescent="0.2">
      <c r="A440" s="9" t="str">
        <f t="shared" ca="1" si="0"/>
        <v>time_yyyy</v>
      </c>
      <c r="B440" s="9">
        <f ca="1">IF(COUNT(B$437:B439)&gt;(survey!G$8-survey!G$7+2),IF(COUNTIF(B$437:B439,7777)=0,7777,"Formula"),B439+1)</f>
        <v>1959</v>
      </c>
      <c r="C440" s="10">
        <f t="shared" ca="1" si="1"/>
        <v>1959</v>
      </c>
      <c r="D440" s="10">
        <f t="shared" ca="1" si="2"/>
        <v>1959</v>
      </c>
      <c r="E440" s="10">
        <f t="shared" ca="1" si="5"/>
        <v>1959</v>
      </c>
      <c r="F440" s="10">
        <f t="shared" ca="1" si="3"/>
        <v>1959</v>
      </c>
      <c r="G440" s="10">
        <f t="shared" ca="1" si="4"/>
        <v>1959</v>
      </c>
    </row>
    <row r="441" spans="1:7" ht="15" customHeight="1" x14ac:dyDescent="0.2">
      <c r="A441" s="9" t="str">
        <f t="shared" ca="1" si="0"/>
        <v>time_yyyy</v>
      </c>
      <c r="B441" s="9">
        <f ca="1">IF(COUNT(B$437:B440)&gt;(survey!G$8-survey!G$7+2),IF(COUNTIF(B$437:B440,7777)=0,7777,"Formula"),B440+1)</f>
        <v>1960</v>
      </c>
      <c r="C441" s="10">
        <f t="shared" ca="1" si="1"/>
        <v>1960</v>
      </c>
      <c r="D441" s="10">
        <f t="shared" ca="1" si="2"/>
        <v>1960</v>
      </c>
      <c r="E441" s="10">
        <f t="shared" ca="1" si="5"/>
        <v>1960</v>
      </c>
      <c r="F441" s="10">
        <f t="shared" ca="1" si="3"/>
        <v>1960</v>
      </c>
      <c r="G441" s="10">
        <f t="shared" ca="1" si="4"/>
        <v>1960</v>
      </c>
    </row>
    <row r="442" spans="1:7" ht="15" customHeight="1" x14ac:dyDescent="0.2">
      <c r="A442" s="9" t="str">
        <f t="shared" ca="1" si="0"/>
        <v>time_yyyy</v>
      </c>
      <c r="B442" s="9">
        <f ca="1">IF(COUNT(B$437:B441)&gt;(survey!G$8-survey!G$7+2),IF(COUNTIF(B$437:B441,7777)=0,7777,"Formula"),B441+1)</f>
        <v>1961</v>
      </c>
      <c r="C442" s="10">
        <f t="shared" ca="1" si="1"/>
        <v>1961</v>
      </c>
      <c r="D442" s="10">
        <f t="shared" ca="1" si="2"/>
        <v>1961</v>
      </c>
      <c r="E442" s="10">
        <f t="shared" ca="1" si="5"/>
        <v>1961</v>
      </c>
      <c r="F442" s="10">
        <f t="shared" ca="1" si="3"/>
        <v>1961</v>
      </c>
      <c r="G442" s="10">
        <f t="shared" ca="1" si="4"/>
        <v>1961</v>
      </c>
    </row>
    <row r="443" spans="1:7" ht="15" customHeight="1" x14ac:dyDescent="0.2">
      <c r="A443" s="9" t="str">
        <f t="shared" ca="1" si="0"/>
        <v>time_yyyy</v>
      </c>
      <c r="B443" s="9">
        <f ca="1">IF(COUNT(B$437:B442)&gt;(survey!G$8-survey!G$7+2),IF(COUNTIF(B$437:B442,7777)=0,7777,"Formula"),B442+1)</f>
        <v>1962</v>
      </c>
      <c r="C443" s="10">
        <f t="shared" ca="1" si="1"/>
        <v>1962</v>
      </c>
      <c r="D443" s="10">
        <f t="shared" ca="1" si="2"/>
        <v>1962</v>
      </c>
      <c r="E443" s="10">
        <f t="shared" ca="1" si="5"/>
        <v>1962</v>
      </c>
      <c r="F443" s="10">
        <f t="shared" ca="1" si="3"/>
        <v>1962</v>
      </c>
      <c r="G443" s="10">
        <f t="shared" ca="1" si="4"/>
        <v>1962</v>
      </c>
    </row>
    <row r="444" spans="1:7" ht="15" customHeight="1" x14ac:dyDescent="0.2">
      <c r="A444" s="9" t="str">
        <f t="shared" ca="1" si="0"/>
        <v>time_yyyy</v>
      </c>
      <c r="B444" s="9">
        <f ca="1">IF(COUNT(B$437:B443)&gt;(survey!G$8-survey!G$7+2),IF(COUNTIF(B$437:B443,7777)=0,7777,"Formula"),B443+1)</f>
        <v>1963</v>
      </c>
      <c r="C444" s="10">
        <f t="shared" ca="1" si="1"/>
        <v>1963</v>
      </c>
      <c r="D444" s="10">
        <f t="shared" ca="1" si="2"/>
        <v>1963</v>
      </c>
      <c r="E444" s="10">
        <f t="shared" ca="1" si="5"/>
        <v>1963</v>
      </c>
      <c r="F444" s="10">
        <f t="shared" ca="1" si="3"/>
        <v>1963</v>
      </c>
      <c r="G444" s="10">
        <f t="shared" ca="1" si="4"/>
        <v>1963</v>
      </c>
    </row>
    <row r="445" spans="1:7" ht="15" customHeight="1" x14ac:dyDescent="0.2">
      <c r="A445" s="9" t="str">
        <f t="shared" ca="1" si="0"/>
        <v>time_yyyy</v>
      </c>
      <c r="B445" s="9">
        <f ca="1">IF(COUNT(B$437:B444)&gt;(survey!G$8-survey!G$7+2),IF(COUNTIF(B$437:B444,7777)=0,7777,"Formula"),B444+1)</f>
        <v>1964</v>
      </c>
      <c r="C445" s="10">
        <f t="shared" ca="1" si="1"/>
        <v>1964</v>
      </c>
      <c r="D445" s="10">
        <f t="shared" ca="1" si="2"/>
        <v>1964</v>
      </c>
      <c r="E445" s="10">
        <f t="shared" ca="1" si="5"/>
        <v>1964</v>
      </c>
      <c r="F445" s="10">
        <f t="shared" ca="1" si="3"/>
        <v>1964</v>
      </c>
      <c r="G445" s="10">
        <f t="shared" ca="1" si="4"/>
        <v>1964</v>
      </c>
    </row>
    <row r="446" spans="1:7" ht="15" customHeight="1" x14ac:dyDescent="0.2">
      <c r="A446" s="9" t="str">
        <f t="shared" ca="1" si="0"/>
        <v>time_yyyy</v>
      </c>
      <c r="B446" s="9">
        <f ca="1">IF(COUNT(B$437:B445)&gt;(survey!G$8-survey!G$7+2),IF(COUNTIF(B$437:B445,7777)=0,7777,"Formula"),B445+1)</f>
        <v>1965</v>
      </c>
      <c r="C446" s="10">
        <f t="shared" ca="1" si="1"/>
        <v>1965</v>
      </c>
      <c r="D446" s="10">
        <f t="shared" ca="1" si="2"/>
        <v>1965</v>
      </c>
      <c r="E446" s="10">
        <f t="shared" ca="1" si="5"/>
        <v>1965</v>
      </c>
      <c r="F446" s="10">
        <f t="shared" ca="1" si="3"/>
        <v>1965</v>
      </c>
      <c r="G446" s="10">
        <f t="shared" ca="1" si="4"/>
        <v>1965</v>
      </c>
    </row>
    <row r="447" spans="1:7" ht="15" customHeight="1" x14ac:dyDescent="0.2">
      <c r="A447" s="9" t="str">
        <f t="shared" ca="1" si="0"/>
        <v>time_yyyy</v>
      </c>
      <c r="B447" s="9">
        <f ca="1">IF(COUNT(B$437:B446)&gt;(survey!G$8-survey!G$7+2),IF(COUNTIF(B$437:B446,7777)=0,7777,"Formula"),B446+1)</f>
        <v>1966</v>
      </c>
      <c r="C447" s="10">
        <f t="shared" ca="1" si="1"/>
        <v>1966</v>
      </c>
      <c r="D447" s="10">
        <f t="shared" ca="1" si="2"/>
        <v>1966</v>
      </c>
      <c r="E447" s="10">
        <f t="shared" ca="1" si="5"/>
        <v>1966</v>
      </c>
      <c r="F447" s="10">
        <f t="shared" ca="1" si="3"/>
        <v>1966</v>
      </c>
      <c r="G447" s="10">
        <f t="shared" ca="1" si="4"/>
        <v>1966</v>
      </c>
    </row>
    <row r="448" spans="1:7" ht="15" customHeight="1" x14ac:dyDescent="0.2">
      <c r="A448" s="9" t="str">
        <f t="shared" ca="1" si="0"/>
        <v>time_yyyy</v>
      </c>
      <c r="B448" s="9">
        <f ca="1">IF(COUNT(B$437:B447)&gt;(survey!G$8-survey!G$7+2),IF(COUNTIF(B$437:B447,7777)=0,7777,"Formula"),B447+1)</f>
        <v>1967</v>
      </c>
      <c r="C448" s="10">
        <f t="shared" ca="1" si="1"/>
        <v>1967</v>
      </c>
      <c r="D448" s="10">
        <f t="shared" ca="1" si="2"/>
        <v>1967</v>
      </c>
      <c r="E448" s="10">
        <f t="shared" ca="1" si="5"/>
        <v>1967</v>
      </c>
      <c r="F448" s="10">
        <f t="shared" ca="1" si="3"/>
        <v>1967</v>
      </c>
      <c r="G448" s="10">
        <f t="shared" ca="1" si="4"/>
        <v>1967</v>
      </c>
    </row>
    <row r="449" spans="1:7" ht="15" customHeight="1" x14ac:dyDescent="0.2">
      <c r="A449" s="9" t="str">
        <f t="shared" ca="1" si="0"/>
        <v>time_yyyy</v>
      </c>
      <c r="B449" s="9">
        <f ca="1">IF(COUNT(B$437:B448)&gt;(survey!G$8-survey!G$7+2),IF(COUNTIF(B$437:B448,7777)=0,7777,"Formula"),B448+1)</f>
        <v>1968</v>
      </c>
      <c r="C449" s="10">
        <f t="shared" ca="1" si="1"/>
        <v>1968</v>
      </c>
      <c r="D449" s="10">
        <f t="shared" ca="1" si="2"/>
        <v>1968</v>
      </c>
      <c r="E449" s="10">
        <f t="shared" ca="1" si="5"/>
        <v>1968</v>
      </c>
      <c r="F449" s="10">
        <f t="shared" ca="1" si="3"/>
        <v>1968</v>
      </c>
      <c r="G449" s="10">
        <f t="shared" ca="1" si="4"/>
        <v>1968</v>
      </c>
    </row>
    <row r="450" spans="1:7" ht="15" customHeight="1" x14ac:dyDescent="0.2">
      <c r="A450" s="9" t="str">
        <f t="shared" ca="1" si="0"/>
        <v>time_yyyy</v>
      </c>
      <c r="B450" s="9">
        <f ca="1">IF(COUNT(B$437:B449)&gt;(survey!G$8-survey!G$7+2),IF(COUNTIF(B$437:B449,7777)=0,7777,"Formula"),B449+1)</f>
        <v>1969</v>
      </c>
      <c r="C450" s="10">
        <f t="shared" ca="1" si="1"/>
        <v>1969</v>
      </c>
      <c r="D450" s="10">
        <f t="shared" ca="1" si="2"/>
        <v>1969</v>
      </c>
      <c r="E450" s="10">
        <f t="shared" ca="1" si="5"/>
        <v>1969</v>
      </c>
      <c r="F450" s="10">
        <f t="shared" ca="1" si="3"/>
        <v>1969</v>
      </c>
      <c r="G450" s="10">
        <f t="shared" ca="1" si="4"/>
        <v>1969</v>
      </c>
    </row>
    <row r="451" spans="1:7" ht="15" customHeight="1" x14ac:dyDescent="0.2">
      <c r="A451" s="9" t="str">
        <f t="shared" ca="1" si="0"/>
        <v>time_yyyy</v>
      </c>
      <c r="B451" s="9">
        <f ca="1">IF(COUNT(B$437:B450)&gt;(survey!G$8-survey!G$7+2),IF(COUNTIF(B$437:B450,7777)=0,7777,"Formula"),B450+1)</f>
        <v>1970</v>
      </c>
      <c r="C451" s="10">
        <f t="shared" ca="1" si="1"/>
        <v>1970</v>
      </c>
      <c r="D451" s="10">
        <f t="shared" ca="1" si="2"/>
        <v>1970</v>
      </c>
      <c r="E451" s="10">
        <f t="shared" ca="1" si="5"/>
        <v>1970</v>
      </c>
      <c r="F451" s="10">
        <f t="shared" ca="1" si="3"/>
        <v>1970</v>
      </c>
      <c r="G451" s="10">
        <f t="shared" ca="1" si="4"/>
        <v>1970</v>
      </c>
    </row>
    <row r="452" spans="1:7" ht="15" customHeight="1" x14ac:dyDescent="0.2">
      <c r="A452" s="9" t="str">
        <f t="shared" ca="1" si="0"/>
        <v>time_yyyy</v>
      </c>
      <c r="B452" s="9">
        <f ca="1">IF(COUNT(B$437:B451)&gt;(survey!G$8-survey!G$7+2),IF(COUNTIF(B$437:B451,7777)=0,7777,"Formula"),B451+1)</f>
        <v>1971</v>
      </c>
      <c r="C452" s="10">
        <f t="shared" ca="1" si="1"/>
        <v>1971</v>
      </c>
      <c r="D452" s="10">
        <f t="shared" ca="1" si="2"/>
        <v>1971</v>
      </c>
      <c r="E452" s="10">
        <f t="shared" ca="1" si="5"/>
        <v>1971</v>
      </c>
      <c r="F452" s="10">
        <f t="shared" ca="1" si="3"/>
        <v>1971</v>
      </c>
      <c r="G452" s="10">
        <f t="shared" ca="1" si="4"/>
        <v>1971</v>
      </c>
    </row>
    <row r="453" spans="1:7" ht="15" customHeight="1" x14ac:dyDescent="0.2">
      <c r="A453" s="9" t="str">
        <f t="shared" ca="1" si="0"/>
        <v>time_yyyy</v>
      </c>
      <c r="B453" s="9">
        <f ca="1">IF(COUNT(B$437:B452)&gt;(survey!G$8-survey!G$7+2),IF(COUNTIF(B$437:B452,7777)=0,7777,"Formula"),B452+1)</f>
        <v>1972</v>
      </c>
      <c r="C453" s="10">
        <f t="shared" ca="1" si="1"/>
        <v>1972</v>
      </c>
      <c r="D453" s="10">
        <f t="shared" ca="1" si="2"/>
        <v>1972</v>
      </c>
      <c r="E453" s="10">
        <f t="shared" ca="1" si="5"/>
        <v>1972</v>
      </c>
      <c r="F453" s="10">
        <f t="shared" ca="1" si="3"/>
        <v>1972</v>
      </c>
      <c r="G453" s="10">
        <f t="shared" ca="1" si="4"/>
        <v>1972</v>
      </c>
    </row>
    <row r="454" spans="1:7" ht="15" customHeight="1" x14ac:dyDescent="0.2">
      <c r="A454" s="9" t="str">
        <f t="shared" ca="1" si="0"/>
        <v>time_yyyy</v>
      </c>
      <c r="B454" s="9">
        <f ca="1">IF(COUNT(B$437:B453)&gt;(survey!G$8-survey!G$7+2),IF(COUNTIF(B$437:B453,7777)=0,7777,"Formula"),B453+1)</f>
        <v>1973</v>
      </c>
      <c r="C454" s="10">
        <f t="shared" ca="1" si="1"/>
        <v>1973</v>
      </c>
      <c r="D454" s="10">
        <f t="shared" ca="1" si="2"/>
        <v>1973</v>
      </c>
      <c r="E454" s="10">
        <f t="shared" ca="1" si="5"/>
        <v>1973</v>
      </c>
      <c r="F454" s="10">
        <f t="shared" ca="1" si="3"/>
        <v>1973</v>
      </c>
      <c r="G454" s="10">
        <f t="shared" ca="1" si="4"/>
        <v>1973</v>
      </c>
    </row>
    <row r="455" spans="1:7" ht="15" customHeight="1" x14ac:dyDescent="0.2">
      <c r="A455" s="9" t="str">
        <f t="shared" ca="1" si="0"/>
        <v>time_yyyy</v>
      </c>
      <c r="B455" s="9">
        <f ca="1">IF(COUNT(B$437:B454)&gt;(survey!G$8-survey!G$7+2),IF(COUNTIF(B$437:B454,7777)=0,7777,"Formula"),B454+1)</f>
        <v>1974</v>
      </c>
      <c r="C455" s="10">
        <f t="shared" ca="1" si="1"/>
        <v>1974</v>
      </c>
      <c r="D455" s="10">
        <f t="shared" ca="1" si="2"/>
        <v>1974</v>
      </c>
      <c r="E455" s="10">
        <f t="shared" ca="1" si="5"/>
        <v>1974</v>
      </c>
      <c r="F455" s="10">
        <f t="shared" ca="1" si="3"/>
        <v>1974</v>
      </c>
      <c r="G455" s="10">
        <f t="shared" ca="1" si="4"/>
        <v>1974</v>
      </c>
    </row>
    <row r="456" spans="1:7" ht="15" customHeight="1" x14ac:dyDescent="0.2">
      <c r="A456" s="9" t="str">
        <f t="shared" ca="1" si="0"/>
        <v>time_yyyy</v>
      </c>
      <c r="B456" s="9">
        <f ca="1">IF(COUNT(B$437:B455)&gt;(survey!G$8-survey!G$7+2),IF(COUNTIF(B$437:B455,7777)=0,7777,"Formula"),B455+1)</f>
        <v>1975</v>
      </c>
      <c r="C456" s="10">
        <f t="shared" ca="1" si="1"/>
        <v>1975</v>
      </c>
      <c r="D456" s="10">
        <f t="shared" ca="1" si="2"/>
        <v>1975</v>
      </c>
      <c r="E456" s="10">
        <f t="shared" ca="1" si="5"/>
        <v>1975</v>
      </c>
      <c r="F456" s="10">
        <f t="shared" ca="1" si="3"/>
        <v>1975</v>
      </c>
      <c r="G456" s="10">
        <f t="shared" ca="1" si="4"/>
        <v>1975</v>
      </c>
    </row>
    <row r="457" spans="1:7" ht="15" customHeight="1" x14ac:dyDescent="0.2">
      <c r="A457" s="9" t="str">
        <f t="shared" ca="1" si="0"/>
        <v>time_yyyy</v>
      </c>
      <c r="B457" s="9">
        <f ca="1">IF(COUNT(B$437:B456)&gt;(survey!G$8-survey!G$7+2),IF(COUNTIF(B$437:B456,7777)=0,7777,"Formula"),B456+1)</f>
        <v>1976</v>
      </c>
      <c r="C457" s="10">
        <f t="shared" ca="1" si="1"/>
        <v>1976</v>
      </c>
      <c r="D457" s="10">
        <f t="shared" ca="1" si="2"/>
        <v>1976</v>
      </c>
      <c r="E457" s="10">
        <f t="shared" ca="1" si="5"/>
        <v>1976</v>
      </c>
      <c r="F457" s="10">
        <f t="shared" ca="1" si="3"/>
        <v>1976</v>
      </c>
      <c r="G457" s="10">
        <f t="shared" ca="1" si="4"/>
        <v>1976</v>
      </c>
    </row>
    <row r="458" spans="1:7" ht="15" customHeight="1" x14ac:dyDescent="0.2">
      <c r="A458" s="9" t="str">
        <f t="shared" ca="1" si="0"/>
        <v>time_yyyy</v>
      </c>
      <c r="B458" s="9">
        <f ca="1">IF(COUNT(B$437:B457)&gt;(survey!G$8-survey!G$7+2),IF(COUNTIF(B$437:B457,7777)=0,7777,"Formula"),B457+1)</f>
        <v>1977</v>
      </c>
      <c r="C458" s="10">
        <f t="shared" ca="1" si="1"/>
        <v>1977</v>
      </c>
      <c r="D458" s="10">
        <f t="shared" ca="1" si="2"/>
        <v>1977</v>
      </c>
      <c r="E458" s="10">
        <f t="shared" ca="1" si="5"/>
        <v>1977</v>
      </c>
      <c r="F458" s="10">
        <f t="shared" ca="1" si="3"/>
        <v>1977</v>
      </c>
      <c r="G458" s="10">
        <f t="shared" ca="1" si="4"/>
        <v>1977</v>
      </c>
    </row>
    <row r="459" spans="1:7" ht="15" customHeight="1" x14ac:dyDescent="0.2">
      <c r="A459" s="9" t="str">
        <f t="shared" ca="1" si="0"/>
        <v>time_yyyy</v>
      </c>
      <c r="B459" s="9">
        <f ca="1">IF(COUNT(B$437:B458)&gt;(survey!G$8-survey!G$7+2),IF(COUNTIF(B$437:B458,7777)=0,7777,"Formula"),B458+1)</f>
        <v>1978</v>
      </c>
      <c r="C459" s="10">
        <f t="shared" ca="1" si="1"/>
        <v>1978</v>
      </c>
      <c r="D459" s="10">
        <f t="shared" ca="1" si="2"/>
        <v>1978</v>
      </c>
      <c r="E459" s="10">
        <f t="shared" ca="1" si="5"/>
        <v>1978</v>
      </c>
      <c r="F459" s="10">
        <f t="shared" ca="1" si="3"/>
        <v>1978</v>
      </c>
      <c r="G459" s="10">
        <f t="shared" ca="1" si="4"/>
        <v>1978</v>
      </c>
    </row>
    <row r="460" spans="1:7" ht="15" customHeight="1" x14ac:dyDescent="0.2">
      <c r="A460" s="9" t="str">
        <f t="shared" ca="1" si="0"/>
        <v>time_yyyy</v>
      </c>
      <c r="B460" s="9">
        <f ca="1">IF(COUNT(B$437:B459)&gt;(survey!G$8-survey!G$7+2),IF(COUNTIF(B$437:B459,7777)=0,7777,"Formula"),B459+1)</f>
        <v>1979</v>
      </c>
      <c r="C460" s="10">
        <f t="shared" ca="1" si="1"/>
        <v>1979</v>
      </c>
      <c r="D460" s="10">
        <f t="shared" ca="1" si="2"/>
        <v>1979</v>
      </c>
      <c r="E460" s="10">
        <f t="shared" ca="1" si="5"/>
        <v>1979</v>
      </c>
      <c r="F460" s="10">
        <f t="shared" ca="1" si="3"/>
        <v>1979</v>
      </c>
      <c r="G460" s="10">
        <f t="shared" ca="1" si="4"/>
        <v>1979</v>
      </c>
    </row>
    <row r="461" spans="1:7" ht="15" customHeight="1" x14ac:dyDescent="0.2">
      <c r="A461" s="9" t="str">
        <f t="shared" ca="1" si="0"/>
        <v>time_yyyy</v>
      </c>
      <c r="B461" s="9">
        <f ca="1">IF(COUNT(B$437:B460)&gt;(survey!G$8-survey!G$7+2),IF(COUNTIF(B$437:B460,7777)=0,7777,"Formula"),B460+1)</f>
        <v>1980</v>
      </c>
      <c r="C461" s="10">
        <f t="shared" ca="1" si="1"/>
        <v>1980</v>
      </c>
      <c r="D461" s="10">
        <f t="shared" ca="1" si="2"/>
        <v>1980</v>
      </c>
      <c r="E461" s="10">
        <f t="shared" ca="1" si="5"/>
        <v>1980</v>
      </c>
      <c r="F461" s="10">
        <f t="shared" ca="1" si="3"/>
        <v>1980</v>
      </c>
      <c r="G461" s="10">
        <f t="shared" ca="1" si="4"/>
        <v>1980</v>
      </c>
    </row>
    <row r="462" spans="1:7" ht="15" customHeight="1" x14ac:dyDescent="0.2">
      <c r="A462" s="9" t="str">
        <f t="shared" ca="1" si="0"/>
        <v>time_yyyy</v>
      </c>
      <c r="B462" s="9">
        <f ca="1">IF(COUNT(B$437:B461)&gt;(survey!G$8-survey!G$7+2),IF(COUNTIF(B$437:B461,7777)=0,7777,"Formula"),B461+1)</f>
        <v>1981</v>
      </c>
      <c r="C462" s="10">
        <f t="shared" ca="1" si="1"/>
        <v>1981</v>
      </c>
      <c r="D462" s="10">
        <f t="shared" ca="1" si="2"/>
        <v>1981</v>
      </c>
      <c r="E462" s="10">
        <f t="shared" ca="1" si="5"/>
        <v>1981</v>
      </c>
      <c r="F462" s="10">
        <f t="shared" ca="1" si="3"/>
        <v>1981</v>
      </c>
      <c r="G462" s="10">
        <f t="shared" ca="1" si="4"/>
        <v>1981</v>
      </c>
    </row>
    <row r="463" spans="1:7" ht="15" customHeight="1" x14ac:dyDescent="0.2">
      <c r="A463" s="9" t="str">
        <f t="shared" ca="1" si="0"/>
        <v>time_yyyy</v>
      </c>
      <c r="B463" s="9">
        <f ca="1">IF(COUNT(B$437:B462)&gt;(survey!G$8-survey!G$7+2),IF(COUNTIF(B$437:B462,7777)=0,7777,"Formula"),B462+1)</f>
        <v>1982</v>
      </c>
      <c r="C463" s="10">
        <f t="shared" ca="1" si="1"/>
        <v>1982</v>
      </c>
      <c r="D463" s="10">
        <f t="shared" ca="1" si="2"/>
        <v>1982</v>
      </c>
      <c r="E463" s="10">
        <f t="shared" ca="1" si="5"/>
        <v>1982</v>
      </c>
      <c r="F463" s="10">
        <f t="shared" ca="1" si="3"/>
        <v>1982</v>
      </c>
      <c r="G463" s="10">
        <f t="shared" ca="1" si="4"/>
        <v>1982</v>
      </c>
    </row>
    <row r="464" spans="1:7" ht="15" customHeight="1" x14ac:dyDescent="0.2">
      <c r="A464" s="9" t="str">
        <f t="shared" ca="1" si="0"/>
        <v>time_yyyy</v>
      </c>
      <c r="B464" s="9">
        <f ca="1">IF(COUNT(B$437:B463)&gt;(survey!G$8-survey!G$7+2),IF(COUNTIF(B$437:B463,7777)=0,7777,"Formula"),B463+1)</f>
        <v>1983</v>
      </c>
      <c r="C464" s="10">
        <f t="shared" ca="1" si="1"/>
        <v>1983</v>
      </c>
      <c r="D464" s="10">
        <f t="shared" ca="1" si="2"/>
        <v>1983</v>
      </c>
      <c r="E464" s="10">
        <f t="shared" ca="1" si="5"/>
        <v>1983</v>
      </c>
      <c r="F464" s="10">
        <f t="shared" ca="1" si="3"/>
        <v>1983</v>
      </c>
      <c r="G464" s="10">
        <f t="shared" ca="1" si="4"/>
        <v>1983</v>
      </c>
    </row>
    <row r="465" spans="1:7" ht="15" customHeight="1" x14ac:dyDescent="0.2">
      <c r="A465" s="9" t="str">
        <f t="shared" ca="1" si="0"/>
        <v>time_yyyy</v>
      </c>
      <c r="B465" s="9">
        <f ca="1">IF(COUNT(B$437:B464)&gt;(survey!G$8-survey!G$7+2),IF(COUNTIF(B$437:B464,7777)=0,7777,"Formula"),B464+1)</f>
        <v>1984</v>
      </c>
      <c r="C465" s="10">
        <f t="shared" ca="1" si="1"/>
        <v>1984</v>
      </c>
      <c r="D465" s="10">
        <f t="shared" ca="1" si="2"/>
        <v>1984</v>
      </c>
      <c r="E465" s="10">
        <f t="shared" ca="1" si="5"/>
        <v>1984</v>
      </c>
      <c r="F465" s="10">
        <f t="shared" ca="1" si="3"/>
        <v>1984</v>
      </c>
      <c r="G465" s="10">
        <f t="shared" ca="1" si="4"/>
        <v>1984</v>
      </c>
    </row>
    <row r="466" spans="1:7" ht="15" customHeight="1" x14ac:dyDescent="0.2">
      <c r="A466" s="9" t="str">
        <f t="shared" ca="1" si="0"/>
        <v>time_yyyy</v>
      </c>
      <c r="B466" s="9">
        <f ca="1">IF(COUNT(B$437:B465)&gt;(survey!G$8-survey!G$7+2),IF(COUNTIF(B$437:B465,7777)=0,7777,"Formula"),B465+1)</f>
        <v>1985</v>
      </c>
      <c r="C466" s="10">
        <f t="shared" ca="1" si="1"/>
        <v>1985</v>
      </c>
      <c r="D466" s="10">
        <f t="shared" ca="1" si="2"/>
        <v>1985</v>
      </c>
      <c r="E466" s="10">
        <f t="shared" ca="1" si="5"/>
        <v>1985</v>
      </c>
      <c r="F466" s="10">
        <f t="shared" ca="1" si="3"/>
        <v>1985</v>
      </c>
      <c r="G466" s="10">
        <f t="shared" ca="1" si="4"/>
        <v>1985</v>
      </c>
    </row>
    <row r="467" spans="1:7" ht="15" customHeight="1" x14ac:dyDescent="0.2">
      <c r="A467" s="9" t="str">
        <f t="shared" ca="1" si="0"/>
        <v>time_yyyy</v>
      </c>
      <c r="B467" s="9">
        <f ca="1">IF(COUNT(B$437:B466)&gt;(survey!G$8-survey!G$7+2),IF(COUNTIF(B$437:B466,7777)=0,7777,"Formula"),B466+1)</f>
        <v>1986</v>
      </c>
      <c r="C467" s="10">
        <f t="shared" ca="1" si="1"/>
        <v>1986</v>
      </c>
      <c r="D467" s="10">
        <f t="shared" ca="1" si="2"/>
        <v>1986</v>
      </c>
      <c r="E467" s="10">
        <f t="shared" ca="1" si="5"/>
        <v>1986</v>
      </c>
      <c r="F467" s="10">
        <f t="shared" ca="1" si="3"/>
        <v>1986</v>
      </c>
      <c r="G467" s="10">
        <f t="shared" ca="1" si="4"/>
        <v>1986</v>
      </c>
    </row>
    <row r="468" spans="1:7" ht="15" customHeight="1" x14ac:dyDescent="0.2">
      <c r="A468" s="9" t="str">
        <f t="shared" ca="1" si="0"/>
        <v>time_yyyy</v>
      </c>
      <c r="B468" s="9">
        <f ca="1">IF(COUNT(B$437:B467)&gt;(survey!G$8-survey!G$7+2),IF(COUNTIF(B$437:B467,7777)=0,7777,"Formula"),B467+1)</f>
        <v>1987</v>
      </c>
      <c r="C468" s="10">
        <f t="shared" ca="1" si="1"/>
        <v>1987</v>
      </c>
      <c r="D468" s="10">
        <f t="shared" ca="1" si="2"/>
        <v>1987</v>
      </c>
      <c r="E468" s="10">
        <f t="shared" ca="1" si="5"/>
        <v>1987</v>
      </c>
      <c r="F468" s="10">
        <f t="shared" ca="1" si="3"/>
        <v>1987</v>
      </c>
      <c r="G468" s="10">
        <f t="shared" ca="1" si="4"/>
        <v>1987</v>
      </c>
    </row>
    <row r="469" spans="1:7" ht="15" customHeight="1" x14ac:dyDescent="0.2">
      <c r="A469" s="9" t="str">
        <f t="shared" ca="1" si="0"/>
        <v>time_yyyy</v>
      </c>
      <c r="B469" s="9">
        <f ca="1">IF(COUNT(B$437:B468)&gt;(survey!G$8-survey!G$7+2),IF(COUNTIF(B$437:B468,7777)=0,7777,"Formula"),B468+1)</f>
        <v>1988</v>
      </c>
      <c r="C469" s="10">
        <f t="shared" ca="1" si="1"/>
        <v>1988</v>
      </c>
      <c r="D469" s="10">
        <f t="shared" ca="1" si="2"/>
        <v>1988</v>
      </c>
      <c r="E469" s="10">
        <f t="shared" ca="1" si="5"/>
        <v>1988</v>
      </c>
      <c r="F469" s="10">
        <f t="shared" ca="1" si="3"/>
        <v>1988</v>
      </c>
      <c r="G469" s="10">
        <f t="shared" ca="1" si="4"/>
        <v>1988</v>
      </c>
    </row>
    <row r="470" spans="1:7" ht="15" customHeight="1" x14ac:dyDescent="0.2">
      <c r="A470" s="9" t="str">
        <f t="shared" ca="1" si="0"/>
        <v>time_yyyy</v>
      </c>
      <c r="B470" s="9">
        <f ca="1">IF(COUNT(B$437:B469)&gt;(survey!G$8-survey!G$7+2),IF(COUNTIF(B$437:B469,7777)=0,7777,"Formula"),B469+1)</f>
        <v>1989</v>
      </c>
      <c r="C470" s="10">
        <f t="shared" ca="1" si="1"/>
        <v>1989</v>
      </c>
      <c r="D470" s="10">
        <f t="shared" ca="1" si="2"/>
        <v>1989</v>
      </c>
      <c r="E470" s="10">
        <f t="shared" ca="1" si="5"/>
        <v>1989</v>
      </c>
      <c r="F470" s="10">
        <f t="shared" ca="1" si="3"/>
        <v>1989</v>
      </c>
      <c r="G470" s="10">
        <f t="shared" ca="1" si="4"/>
        <v>1989</v>
      </c>
    </row>
    <row r="471" spans="1:7" ht="15" customHeight="1" x14ac:dyDescent="0.2">
      <c r="A471" s="9" t="str">
        <f t="shared" ca="1" si="0"/>
        <v>time_yyyy</v>
      </c>
      <c r="B471" s="9">
        <f ca="1">IF(COUNT(B$437:B470)&gt;(survey!G$8-survey!G$7+2),IF(COUNTIF(B$437:B470,7777)=0,7777,"Formula"),B470+1)</f>
        <v>1990</v>
      </c>
      <c r="C471" s="10">
        <f t="shared" ca="1" si="1"/>
        <v>1990</v>
      </c>
      <c r="D471" s="10">
        <f t="shared" ca="1" si="2"/>
        <v>1990</v>
      </c>
      <c r="E471" s="10">
        <f t="shared" ca="1" si="5"/>
        <v>1990</v>
      </c>
      <c r="F471" s="10">
        <f t="shared" ca="1" si="3"/>
        <v>1990</v>
      </c>
      <c r="G471" s="10">
        <f t="shared" ca="1" si="4"/>
        <v>1990</v>
      </c>
    </row>
    <row r="472" spans="1:7" ht="15" customHeight="1" x14ac:dyDescent="0.2">
      <c r="A472" s="9" t="str">
        <f t="shared" ca="1" si="0"/>
        <v>time_yyyy</v>
      </c>
      <c r="B472" s="9">
        <f ca="1">IF(COUNT(B$437:B471)&gt;(survey!G$8-survey!G$7+2),IF(COUNTIF(B$437:B471,7777)=0,7777,"Formula"),B471+1)</f>
        <v>1991</v>
      </c>
      <c r="C472" s="10">
        <f t="shared" ca="1" si="1"/>
        <v>1991</v>
      </c>
      <c r="D472" s="10">
        <f t="shared" ca="1" si="2"/>
        <v>1991</v>
      </c>
      <c r="E472" s="10">
        <f t="shared" ca="1" si="5"/>
        <v>1991</v>
      </c>
      <c r="F472" s="10">
        <f t="shared" ca="1" si="3"/>
        <v>1991</v>
      </c>
      <c r="G472" s="10">
        <f t="shared" ca="1" si="4"/>
        <v>1991</v>
      </c>
    </row>
    <row r="473" spans="1:7" ht="15" customHeight="1" x14ac:dyDescent="0.2">
      <c r="A473" s="9" t="str">
        <f t="shared" ca="1" si="0"/>
        <v>time_yyyy</v>
      </c>
      <c r="B473" s="9">
        <f ca="1">IF(COUNT(B$437:B472)&gt;(survey!G$8-survey!G$7+2),IF(COUNTIF(B$437:B472,7777)=0,7777,"Formula"),B472+1)</f>
        <v>1992</v>
      </c>
      <c r="C473" s="10">
        <f t="shared" ca="1" si="1"/>
        <v>1992</v>
      </c>
      <c r="D473" s="10">
        <f t="shared" ca="1" si="2"/>
        <v>1992</v>
      </c>
      <c r="E473" s="10">
        <f t="shared" ca="1" si="5"/>
        <v>1992</v>
      </c>
      <c r="F473" s="10">
        <f t="shared" ca="1" si="3"/>
        <v>1992</v>
      </c>
      <c r="G473" s="10">
        <f t="shared" ca="1" si="4"/>
        <v>1992</v>
      </c>
    </row>
    <row r="474" spans="1:7" ht="15" customHeight="1" x14ac:dyDescent="0.2">
      <c r="A474" s="9" t="str">
        <f t="shared" ca="1" si="0"/>
        <v>time_yyyy</v>
      </c>
      <c r="B474" s="9">
        <f ca="1">IF(COUNT(B$437:B473)&gt;(survey!G$8-survey!G$7+2),IF(COUNTIF(B$437:B473,7777)=0,7777,"Formula"),B473+1)</f>
        <v>1993</v>
      </c>
      <c r="C474" s="10">
        <f t="shared" ca="1" si="1"/>
        <v>1993</v>
      </c>
      <c r="D474" s="10">
        <f t="shared" ca="1" si="2"/>
        <v>1993</v>
      </c>
      <c r="E474" s="10">
        <f t="shared" ca="1" si="5"/>
        <v>1993</v>
      </c>
      <c r="F474" s="10">
        <f t="shared" ca="1" si="3"/>
        <v>1993</v>
      </c>
      <c r="G474" s="10">
        <f t="shared" ca="1" si="4"/>
        <v>1993</v>
      </c>
    </row>
    <row r="475" spans="1:7" ht="15" customHeight="1" x14ac:dyDescent="0.2">
      <c r="A475" s="9" t="str">
        <f t="shared" ca="1" si="0"/>
        <v>time_yyyy</v>
      </c>
      <c r="B475" s="9">
        <f ca="1">IF(COUNT(B$437:B474)&gt;(survey!G$8-survey!G$7+2),IF(COUNTIF(B$437:B474,7777)=0,7777,"Formula"),B474+1)</f>
        <v>1994</v>
      </c>
      <c r="C475" s="10">
        <f t="shared" ca="1" si="1"/>
        <v>1994</v>
      </c>
      <c r="D475" s="10">
        <f t="shared" ca="1" si="2"/>
        <v>1994</v>
      </c>
      <c r="E475" s="10">
        <f t="shared" ca="1" si="5"/>
        <v>1994</v>
      </c>
      <c r="F475" s="10">
        <f t="shared" ca="1" si="3"/>
        <v>1994</v>
      </c>
      <c r="G475" s="10">
        <f t="shared" ca="1" si="4"/>
        <v>1994</v>
      </c>
    </row>
    <row r="476" spans="1:7" ht="15" customHeight="1" x14ac:dyDescent="0.2">
      <c r="A476" s="9" t="str">
        <f t="shared" ca="1" si="0"/>
        <v>time_yyyy</v>
      </c>
      <c r="B476" s="9">
        <f ca="1">IF(COUNT(B$437:B475)&gt;(survey!G$8-survey!G$7+2),IF(COUNTIF(B$437:B475,7777)=0,7777,"Formula"),B475+1)</f>
        <v>1995</v>
      </c>
      <c r="C476" s="10">
        <f t="shared" ca="1" si="1"/>
        <v>1995</v>
      </c>
      <c r="D476" s="10">
        <f t="shared" ca="1" si="2"/>
        <v>1995</v>
      </c>
      <c r="E476" s="10">
        <f t="shared" ca="1" si="5"/>
        <v>1995</v>
      </c>
      <c r="F476" s="10">
        <f t="shared" ca="1" si="3"/>
        <v>1995</v>
      </c>
      <c r="G476" s="10">
        <f t="shared" ca="1" si="4"/>
        <v>1995</v>
      </c>
    </row>
    <row r="477" spans="1:7" ht="15" customHeight="1" x14ac:dyDescent="0.2">
      <c r="A477" s="9" t="str">
        <f t="shared" ca="1" si="0"/>
        <v>time_yyyy</v>
      </c>
      <c r="B477" s="9">
        <f ca="1">IF(COUNT(B$437:B476)&gt;(survey!G$8-survey!G$7+2),IF(COUNTIF(B$437:B476,7777)=0,7777,"Formula"),B476+1)</f>
        <v>1996</v>
      </c>
      <c r="C477" s="10">
        <f t="shared" ca="1" si="1"/>
        <v>1996</v>
      </c>
      <c r="D477" s="10">
        <f t="shared" ca="1" si="2"/>
        <v>1996</v>
      </c>
      <c r="E477" s="10">
        <f t="shared" ca="1" si="5"/>
        <v>1996</v>
      </c>
      <c r="F477" s="10">
        <f t="shared" ca="1" si="3"/>
        <v>1996</v>
      </c>
      <c r="G477" s="10">
        <f t="shared" ca="1" si="4"/>
        <v>1996</v>
      </c>
    </row>
    <row r="478" spans="1:7" ht="15" customHeight="1" x14ac:dyDescent="0.2">
      <c r="A478" s="9" t="str">
        <f t="shared" ca="1" si="0"/>
        <v>time_yyyy</v>
      </c>
      <c r="B478" s="9">
        <f ca="1">IF(COUNT(B$437:B477)&gt;(survey!G$8-survey!G$7+2),IF(COUNTIF(B$437:B477,7777)=0,7777,"Formula"),B477+1)</f>
        <v>1997</v>
      </c>
      <c r="C478" s="10">
        <f t="shared" ca="1" si="1"/>
        <v>1997</v>
      </c>
      <c r="D478" s="10">
        <f t="shared" ca="1" si="2"/>
        <v>1997</v>
      </c>
      <c r="E478" s="10">
        <f t="shared" ca="1" si="5"/>
        <v>1997</v>
      </c>
      <c r="F478" s="10">
        <f t="shared" ca="1" si="3"/>
        <v>1997</v>
      </c>
      <c r="G478" s="10">
        <f t="shared" ca="1" si="4"/>
        <v>1997</v>
      </c>
    </row>
    <row r="479" spans="1:7" ht="15" customHeight="1" x14ac:dyDescent="0.2">
      <c r="A479" s="9" t="str">
        <f t="shared" ca="1" si="0"/>
        <v>time_yyyy</v>
      </c>
      <c r="B479" s="9">
        <f ca="1">IF(COUNT(B$437:B478)&gt;(survey!G$8-survey!G$7+2),IF(COUNTIF(B$437:B478,7777)=0,7777,"Formula"),B478+1)</f>
        <v>1998</v>
      </c>
      <c r="C479" s="10">
        <f t="shared" ca="1" si="1"/>
        <v>1998</v>
      </c>
      <c r="D479" s="10">
        <f t="shared" ca="1" si="2"/>
        <v>1998</v>
      </c>
      <c r="E479" s="10">
        <f t="shared" ca="1" si="5"/>
        <v>1998</v>
      </c>
      <c r="F479" s="10">
        <f t="shared" ca="1" si="3"/>
        <v>1998</v>
      </c>
      <c r="G479" s="10">
        <f t="shared" ca="1" si="4"/>
        <v>1998</v>
      </c>
    </row>
    <row r="480" spans="1:7" ht="15" customHeight="1" x14ac:dyDescent="0.2">
      <c r="A480" s="9" t="str">
        <f t="shared" ca="1" si="0"/>
        <v>time_yyyy</v>
      </c>
      <c r="B480" s="9">
        <f ca="1">IF(COUNT(B$437:B479)&gt;(survey!G$8-survey!G$7+2),IF(COUNTIF(B$437:B479,7777)=0,7777,"Formula"),B479+1)</f>
        <v>1999</v>
      </c>
      <c r="C480" s="10">
        <f t="shared" ca="1" si="1"/>
        <v>1999</v>
      </c>
      <c r="D480" s="10">
        <f t="shared" ca="1" si="2"/>
        <v>1999</v>
      </c>
      <c r="E480" s="10">
        <f t="shared" ca="1" si="5"/>
        <v>1999</v>
      </c>
      <c r="F480" s="10">
        <f t="shared" ca="1" si="3"/>
        <v>1999</v>
      </c>
      <c r="G480" s="10">
        <f t="shared" ca="1" si="4"/>
        <v>1999</v>
      </c>
    </row>
    <row r="481" spans="1:7" ht="15" customHeight="1" x14ac:dyDescent="0.2">
      <c r="A481" s="9" t="str">
        <f t="shared" ca="1" si="0"/>
        <v>time_yyyy</v>
      </c>
      <c r="B481" s="9">
        <f ca="1">IF(COUNT(B$437:B480)&gt;(survey!G$8-survey!G$7+2),IF(COUNTIF(B$437:B480,7777)=0,7777,"Formula"),B480+1)</f>
        <v>2000</v>
      </c>
      <c r="C481" s="10">
        <f t="shared" ca="1" si="1"/>
        <v>2000</v>
      </c>
      <c r="D481" s="10">
        <f t="shared" ca="1" si="2"/>
        <v>2000</v>
      </c>
      <c r="E481" s="10">
        <f t="shared" ca="1" si="5"/>
        <v>2000</v>
      </c>
      <c r="F481" s="10">
        <f t="shared" ca="1" si="3"/>
        <v>2000</v>
      </c>
      <c r="G481" s="10">
        <f t="shared" ca="1" si="4"/>
        <v>2000</v>
      </c>
    </row>
    <row r="482" spans="1:7" ht="15" customHeight="1" x14ac:dyDescent="0.2">
      <c r="A482" s="9" t="str">
        <f t="shared" ca="1" si="0"/>
        <v>time_yyyy</v>
      </c>
      <c r="B482" s="9">
        <f ca="1">IF(COUNT(B$437:B481)&gt;(survey!G$8-survey!G$7+2),IF(COUNTIF(B$437:B481,7777)=0,7777,"Formula"),B481+1)</f>
        <v>2001</v>
      </c>
      <c r="C482" s="10">
        <f t="shared" ca="1" si="1"/>
        <v>2001</v>
      </c>
      <c r="D482" s="10">
        <f t="shared" ca="1" si="2"/>
        <v>2001</v>
      </c>
      <c r="E482" s="10">
        <f t="shared" ca="1" si="5"/>
        <v>2001</v>
      </c>
      <c r="F482" s="10">
        <f t="shared" ca="1" si="3"/>
        <v>2001</v>
      </c>
      <c r="G482" s="10">
        <f t="shared" ca="1" si="4"/>
        <v>2001</v>
      </c>
    </row>
    <row r="483" spans="1:7" ht="15" customHeight="1" x14ac:dyDescent="0.2">
      <c r="A483" s="9" t="str">
        <f t="shared" ca="1" si="0"/>
        <v>time_yyyy</v>
      </c>
      <c r="B483" s="9">
        <f ca="1">IF(COUNT(B$437:B482)&gt;(survey!G$8-survey!G$7+2),IF(COUNTIF(B$437:B482,7777)=0,7777,"Formula"),B482+1)</f>
        <v>2002</v>
      </c>
      <c r="C483" s="10">
        <f t="shared" ca="1" si="1"/>
        <v>2002</v>
      </c>
      <c r="D483" s="10">
        <f t="shared" ca="1" si="2"/>
        <v>2002</v>
      </c>
      <c r="E483" s="10">
        <f t="shared" ca="1" si="5"/>
        <v>2002</v>
      </c>
      <c r="F483" s="10">
        <f t="shared" ca="1" si="3"/>
        <v>2002</v>
      </c>
      <c r="G483" s="10">
        <f t="shared" ca="1" si="4"/>
        <v>2002</v>
      </c>
    </row>
    <row r="484" spans="1:7" ht="15" customHeight="1" x14ac:dyDescent="0.2">
      <c r="A484" s="9" t="str">
        <f t="shared" ca="1" si="0"/>
        <v>time_yyyy</v>
      </c>
      <c r="B484" s="9">
        <f ca="1">IF(COUNT(B$437:B483)&gt;(survey!G$8-survey!G$7+2),IF(COUNTIF(B$437:B483,7777)=0,7777,"Formula"),B483+1)</f>
        <v>2003</v>
      </c>
      <c r="C484" s="10">
        <f t="shared" ca="1" si="1"/>
        <v>2003</v>
      </c>
      <c r="D484" s="10">
        <f t="shared" ca="1" si="2"/>
        <v>2003</v>
      </c>
      <c r="E484" s="10">
        <f t="shared" ca="1" si="5"/>
        <v>2003</v>
      </c>
      <c r="F484" s="10">
        <f t="shared" ca="1" si="3"/>
        <v>2003</v>
      </c>
      <c r="G484" s="10">
        <f t="shared" ca="1" si="4"/>
        <v>2003</v>
      </c>
    </row>
    <row r="485" spans="1:7" ht="15" customHeight="1" x14ac:dyDescent="0.2">
      <c r="A485" s="9" t="str">
        <f t="shared" ca="1" si="0"/>
        <v>time_yyyy</v>
      </c>
      <c r="B485" s="9">
        <f ca="1">IF(COUNT(B$437:B484)&gt;(survey!G$8-survey!G$7+2),IF(COUNTIF(B$437:B484,7777)=0,7777,"Formula"),B484+1)</f>
        <v>2004</v>
      </c>
      <c r="C485" s="10">
        <f t="shared" ca="1" si="1"/>
        <v>2004</v>
      </c>
      <c r="D485" s="10">
        <f t="shared" ca="1" si="2"/>
        <v>2004</v>
      </c>
      <c r="E485" s="10">
        <f t="shared" ca="1" si="5"/>
        <v>2004</v>
      </c>
      <c r="F485" s="10">
        <f t="shared" ca="1" si="3"/>
        <v>2004</v>
      </c>
      <c r="G485" s="10">
        <f t="shared" ca="1" si="4"/>
        <v>2004</v>
      </c>
    </row>
    <row r="486" spans="1:7" ht="15" customHeight="1" x14ac:dyDescent="0.2">
      <c r="A486" s="9" t="str">
        <f t="shared" ca="1" si="0"/>
        <v>time_yyyy</v>
      </c>
      <c r="B486" s="9">
        <f ca="1">IF(COUNT(B$437:B485)&gt;(survey!G$8-survey!G$7+2),IF(COUNTIF(B$437:B485,7777)=0,7777,"Formula"),B485+1)</f>
        <v>2005</v>
      </c>
      <c r="C486" s="10">
        <f t="shared" ca="1" si="1"/>
        <v>2005</v>
      </c>
      <c r="D486" s="10">
        <f t="shared" ca="1" si="2"/>
        <v>2005</v>
      </c>
      <c r="E486" s="10">
        <f t="shared" ca="1" si="5"/>
        <v>2005</v>
      </c>
      <c r="F486" s="10">
        <f t="shared" ca="1" si="3"/>
        <v>2005</v>
      </c>
      <c r="G486" s="10">
        <f t="shared" ca="1" si="4"/>
        <v>2005</v>
      </c>
    </row>
    <row r="487" spans="1:7" ht="15" customHeight="1" x14ac:dyDescent="0.2">
      <c r="A487" s="9" t="str">
        <f t="shared" ca="1" si="0"/>
        <v>time_yyyy</v>
      </c>
      <c r="B487" s="9">
        <f ca="1">IF(COUNT(B$437:B486)&gt;(survey!G$8-survey!G$7+2),IF(COUNTIF(B$437:B486,7777)=0,7777,"Formula"),B486+1)</f>
        <v>2006</v>
      </c>
      <c r="C487" s="10">
        <f t="shared" ca="1" si="1"/>
        <v>2006</v>
      </c>
      <c r="D487" s="10">
        <f t="shared" ca="1" si="2"/>
        <v>2006</v>
      </c>
      <c r="E487" s="10">
        <f t="shared" ca="1" si="5"/>
        <v>2006</v>
      </c>
      <c r="F487" s="10">
        <f t="shared" ca="1" si="3"/>
        <v>2006</v>
      </c>
      <c r="G487" s="10">
        <f t="shared" ca="1" si="4"/>
        <v>2006</v>
      </c>
    </row>
    <row r="488" spans="1:7" ht="15" customHeight="1" x14ac:dyDescent="0.2">
      <c r="A488" s="9" t="str">
        <f t="shared" ca="1" si="0"/>
        <v>time_yyyy</v>
      </c>
      <c r="B488" s="9">
        <f ca="1">IF(COUNT(B$437:B487)&gt;(survey!G$8-survey!G$7+2),IF(COUNTIF(B$437:B487,7777)=0,7777,"Formula"),B487+1)</f>
        <v>2007</v>
      </c>
      <c r="C488" s="10">
        <f t="shared" ca="1" si="1"/>
        <v>2007</v>
      </c>
      <c r="D488" s="10">
        <f t="shared" ca="1" si="2"/>
        <v>2007</v>
      </c>
      <c r="E488" s="10">
        <f t="shared" ca="1" si="5"/>
        <v>2007</v>
      </c>
      <c r="F488" s="10">
        <f t="shared" ca="1" si="3"/>
        <v>2007</v>
      </c>
      <c r="G488" s="10">
        <f t="shared" ca="1" si="4"/>
        <v>2007</v>
      </c>
    </row>
    <row r="489" spans="1:7" ht="15" customHeight="1" x14ac:dyDescent="0.2">
      <c r="A489" s="9" t="str">
        <f t="shared" ca="1" si="0"/>
        <v>time_yyyy</v>
      </c>
      <c r="B489" s="9">
        <f ca="1">IF(COUNT(B$437:B488)&gt;(survey!G$8-survey!G$7+2),IF(COUNTIF(B$437:B488,7777)=0,7777,"Formula"),B488+1)</f>
        <v>2008</v>
      </c>
      <c r="C489" s="10">
        <f t="shared" ca="1" si="1"/>
        <v>2008</v>
      </c>
      <c r="D489" s="10">
        <f t="shared" ca="1" si="2"/>
        <v>2008</v>
      </c>
      <c r="E489" s="10">
        <f t="shared" ca="1" si="5"/>
        <v>2008</v>
      </c>
      <c r="F489" s="10">
        <f t="shared" ca="1" si="3"/>
        <v>2008</v>
      </c>
      <c r="G489" s="10">
        <f t="shared" ca="1" si="4"/>
        <v>2008</v>
      </c>
    </row>
    <row r="490" spans="1:7" ht="15" customHeight="1" x14ac:dyDescent="0.2">
      <c r="A490" s="9" t="str">
        <f t="shared" ca="1" si="0"/>
        <v>time_yyyy</v>
      </c>
      <c r="B490" s="9">
        <f ca="1">IF(COUNT(B$437:B489)&gt;(survey!G$8-survey!G$7+2),IF(COUNTIF(B$437:B489,7777)=0,7777,"Formula"),B489+1)</f>
        <v>2009</v>
      </c>
      <c r="C490" s="10">
        <f t="shared" ca="1" si="1"/>
        <v>2009</v>
      </c>
      <c r="D490" s="10">
        <f t="shared" ca="1" si="2"/>
        <v>2009</v>
      </c>
      <c r="E490" s="10">
        <f t="shared" ca="1" si="5"/>
        <v>2009</v>
      </c>
      <c r="F490" s="10">
        <f t="shared" ca="1" si="3"/>
        <v>2009</v>
      </c>
      <c r="G490" s="10">
        <f t="shared" ca="1" si="4"/>
        <v>2009</v>
      </c>
    </row>
    <row r="491" spans="1:7" ht="15" customHeight="1" x14ac:dyDescent="0.2">
      <c r="A491" s="9" t="str">
        <f t="shared" ca="1" si="0"/>
        <v>time_yyyy</v>
      </c>
      <c r="B491" s="9">
        <f ca="1">IF(COUNT(B$437:B490)&gt;(survey!G$8-survey!G$7+2),IF(COUNTIF(B$437:B490,7777)=0,7777,"Formula"),B490+1)</f>
        <v>7777</v>
      </c>
      <c r="C491" s="10" t="str">
        <f t="shared" ca="1" si="1"/>
        <v>Don't know</v>
      </c>
      <c r="D491" s="10" t="str">
        <f t="shared" ca="1" si="2"/>
        <v>لا أعرف</v>
      </c>
      <c r="E491" s="10" t="str">
        <f t="shared" ca="1" si="5"/>
        <v>Ne sait pas</v>
      </c>
      <c r="F491" s="10" t="str">
        <f t="shared" ca="1" si="3"/>
        <v>No sabe</v>
      </c>
      <c r="G491" s="10" t="str">
        <f t="shared" ca="1" si="4"/>
        <v>Не знаю</v>
      </c>
    </row>
    <row r="492" spans="1:7" ht="15" customHeight="1" x14ac:dyDescent="0.2">
      <c r="A492" s="9" t="str">
        <f t="shared" ca="1" si="0"/>
        <v/>
      </c>
      <c r="B492" s="9" t="str">
        <f ca="1">IF(COUNT(B$437:B491)&gt;(survey!G$8-survey!G$7+2),IF(COUNTIF(B$437:B491,7777)=0,7777,"Formula"),B491+1)</f>
        <v>Formula</v>
      </c>
      <c r="C492" s="10" t="str">
        <f t="shared" ca="1" si="1"/>
        <v>Formula</v>
      </c>
      <c r="D492" s="10" t="str">
        <f t="shared" ca="1" si="2"/>
        <v>Formula</v>
      </c>
      <c r="E492" s="10" t="str">
        <f t="shared" ca="1" si="5"/>
        <v>Formula</v>
      </c>
      <c r="F492" s="10" t="str">
        <f t="shared" ca="1" si="3"/>
        <v>Formula</v>
      </c>
      <c r="G492" s="10" t="str">
        <f t="shared" ca="1" si="4"/>
        <v>Formula</v>
      </c>
    </row>
    <row r="493" spans="1:7" ht="15" customHeight="1" x14ac:dyDescent="0.2">
      <c r="A493" s="9" t="str">
        <f t="shared" ca="1" si="0"/>
        <v/>
      </c>
      <c r="B493" s="9" t="str">
        <f ca="1">IF(COUNT(B$437:B492)&gt;(survey!G$8-survey!G$7+2),IF(COUNTIF(B$437:B492,7777)=0,7777,"Formula"),B492+1)</f>
        <v>Formula</v>
      </c>
      <c r="C493" s="10" t="str">
        <f t="shared" ca="1" si="1"/>
        <v>Formula</v>
      </c>
      <c r="D493" s="10" t="str">
        <f t="shared" ca="1" si="2"/>
        <v>Formula</v>
      </c>
      <c r="E493" s="10" t="str">
        <f t="shared" ca="1" si="5"/>
        <v>Formula</v>
      </c>
      <c r="F493" s="10" t="str">
        <f t="shared" ca="1" si="3"/>
        <v>Formula</v>
      </c>
      <c r="G493" s="10" t="str">
        <f t="shared" ca="1" si="4"/>
        <v>Formula</v>
      </c>
    </row>
    <row r="494" spans="1:7" ht="15" customHeight="1" x14ac:dyDescent="0.2">
      <c r="A494" s="9" t="str">
        <f t="shared" ref="A494:A512" ca="1" si="6">IF(OR(B494="", B494="Formula"),"","time_yyyy")</f>
        <v/>
      </c>
      <c r="B494" s="9" t="str">
        <f ca="1">IF(COUNT(B$437:B493)&gt;(survey!G$8-survey!G$7+2),IF(COUNTIF(B$437:B493,7777)=0,7777,"Formula"),B493+1)</f>
        <v>Formula</v>
      </c>
      <c r="C494" s="10" t="str">
        <f t="shared" ca="1" si="1"/>
        <v>Formula</v>
      </c>
      <c r="D494" s="10" t="str">
        <f t="shared" ca="1" si="2"/>
        <v>Formula</v>
      </c>
      <c r="E494" s="10" t="str">
        <f t="shared" ca="1" si="5"/>
        <v>Formula</v>
      </c>
      <c r="F494" s="10" t="str">
        <f t="shared" ca="1" si="3"/>
        <v>Formula</v>
      </c>
      <c r="G494" s="10" t="str">
        <f t="shared" ca="1" si="4"/>
        <v>Formula</v>
      </c>
    </row>
    <row r="495" spans="1:7" ht="15" customHeight="1" x14ac:dyDescent="0.2">
      <c r="A495" s="9" t="str">
        <f t="shared" ca="1" si="6"/>
        <v/>
      </c>
      <c r="B495" s="9" t="str">
        <f ca="1">IF(COUNT(B$437:B494)&gt;(survey!G$8-survey!G$7+2),IF(COUNTIF(B$437:B494,7777)=0,7777,"Formula"),B494+1)</f>
        <v>Formula</v>
      </c>
      <c r="C495" s="10" t="str">
        <f t="shared" ca="1" si="1"/>
        <v>Formula</v>
      </c>
      <c r="D495" s="10" t="str">
        <f t="shared" ca="1" si="2"/>
        <v>Formula</v>
      </c>
      <c r="E495" s="10" t="str">
        <f t="shared" ca="1" si="5"/>
        <v>Formula</v>
      </c>
      <c r="F495" s="10" t="str">
        <f t="shared" ca="1" si="3"/>
        <v>Formula</v>
      </c>
      <c r="G495" s="10" t="str">
        <f t="shared" ca="1" si="4"/>
        <v>Formula</v>
      </c>
    </row>
    <row r="496" spans="1:7" ht="15" customHeight="1" x14ac:dyDescent="0.2">
      <c r="A496" s="9" t="str">
        <f t="shared" ca="1" si="6"/>
        <v/>
      </c>
      <c r="B496" s="9" t="str">
        <f ca="1">IF(COUNT(B$437:B495)&gt;(survey!G$8-survey!G$7+2),IF(COUNTIF(B$437:B495,7777)=0,7777,"Formula"),B495+1)</f>
        <v>Formula</v>
      </c>
      <c r="C496" s="10" t="str">
        <f t="shared" ca="1" si="1"/>
        <v>Formula</v>
      </c>
      <c r="D496" s="10" t="str">
        <f t="shared" ca="1" si="2"/>
        <v>Formula</v>
      </c>
      <c r="E496" s="10" t="str">
        <f t="shared" ca="1" si="5"/>
        <v>Formula</v>
      </c>
      <c r="F496" s="10" t="str">
        <f t="shared" ca="1" si="3"/>
        <v>Formula</v>
      </c>
      <c r="G496" s="10" t="str">
        <f t="shared" ca="1" si="4"/>
        <v>Formula</v>
      </c>
    </row>
    <row r="497" spans="1:7" ht="15" customHeight="1" x14ac:dyDescent="0.2">
      <c r="A497" s="9" t="str">
        <f t="shared" ca="1" si="6"/>
        <v/>
      </c>
      <c r="B497" s="9" t="str">
        <f ca="1">IF(COUNT(B$437:B496)&gt;(survey!G$8-survey!G$7+2),IF(COUNTIF(B$437:B496,7777)=0,7777,"Formula"),B496+1)</f>
        <v>Formula</v>
      </c>
      <c r="C497" s="10" t="str">
        <f t="shared" ca="1" si="1"/>
        <v>Formula</v>
      </c>
      <c r="D497" s="10" t="str">
        <f t="shared" ca="1" si="2"/>
        <v>Formula</v>
      </c>
      <c r="E497" s="10" t="str">
        <f t="shared" ca="1" si="5"/>
        <v>Formula</v>
      </c>
      <c r="F497" s="10" t="str">
        <f t="shared" ca="1" si="3"/>
        <v>Formula</v>
      </c>
      <c r="G497" s="10" t="str">
        <f t="shared" ca="1" si="4"/>
        <v>Formula</v>
      </c>
    </row>
    <row r="498" spans="1:7" ht="15" customHeight="1" x14ac:dyDescent="0.2">
      <c r="A498" s="9" t="str">
        <f t="shared" ca="1" si="6"/>
        <v/>
      </c>
      <c r="B498" s="9" t="str">
        <f ca="1">IF(COUNT(B$437:B497)&gt;(survey!G$8-survey!G$7+2),IF(COUNTIF(B$437:B497,7777)=0,7777,"Formula"),B497+1)</f>
        <v>Formula</v>
      </c>
      <c r="C498" s="10" t="str">
        <f t="shared" ca="1" si="1"/>
        <v>Formula</v>
      </c>
      <c r="D498" s="10" t="str">
        <f t="shared" ca="1" si="2"/>
        <v>Formula</v>
      </c>
      <c r="E498" s="10" t="str">
        <f t="shared" ca="1" si="5"/>
        <v>Formula</v>
      </c>
      <c r="F498" s="10" t="str">
        <f t="shared" ca="1" si="3"/>
        <v>Formula</v>
      </c>
      <c r="G498" s="10" t="str">
        <f t="shared" ca="1" si="4"/>
        <v>Formula</v>
      </c>
    </row>
    <row r="499" spans="1:7" ht="15" customHeight="1" x14ac:dyDescent="0.2">
      <c r="A499" s="9" t="str">
        <f t="shared" ca="1" si="6"/>
        <v/>
      </c>
      <c r="B499" s="9" t="str">
        <f ca="1">IF(COUNT(B$437:B498)&gt;(survey!G$8-survey!G$7+2),IF(COUNTIF(B$437:B498,7777)=0,7777,"Formula"),B498+1)</f>
        <v>Formula</v>
      </c>
      <c r="C499" s="10" t="str">
        <f t="shared" ca="1" si="1"/>
        <v>Formula</v>
      </c>
      <c r="D499" s="10" t="str">
        <f t="shared" ca="1" si="2"/>
        <v>Formula</v>
      </c>
      <c r="E499" s="10" t="str">
        <f t="shared" ca="1" si="5"/>
        <v>Formula</v>
      </c>
      <c r="F499" s="10" t="str">
        <f t="shared" ca="1" si="3"/>
        <v>Formula</v>
      </c>
      <c r="G499" s="10" t="str">
        <f t="shared" ca="1" si="4"/>
        <v>Formula</v>
      </c>
    </row>
    <row r="500" spans="1:7" ht="15" customHeight="1" x14ac:dyDescent="0.2">
      <c r="A500" s="9" t="str">
        <f t="shared" ca="1" si="6"/>
        <v/>
      </c>
      <c r="B500" s="9" t="str">
        <f ca="1">IF(COUNT(B$437:B499)&gt;(survey!G$8-survey!G$7+2),IF(COUNTIF(B$437:B499,7777)=0,7777,"Formula"),B499+1)</f>
        <v>Formula</v>
      </c>
      <c r="C500" s="10" t="str">
        <f t="shared" ca="1" si="1"/>
        <v>Formula</v>
      </c>
      <c r="D500" s="10" t="str">
        <f t="shared" ca="1" si="2"/>
        <v>Formula</v>
      </c>
      <c r="E500" s="10" t="str">
        <f t="shared" ca="1" si="5"/>
        <v>Formula</v>
      </c>
      <c r="F500" s="10" t="str">
        <f t="shared" ca="1" si="3"/>
        <v>Formula</v>
      </c>
      <c r="G500" s="10" t="str">
        <f t="shared" ca="1" si="4"/>
        <v>Formula</v>
      </c>
    </row>
    <row r="501" spans="1:7" ht="15" customHeight="1" x14ac:dyDescent="0.2">
      <c r="A501" s="9" t="str">
        <f t="shared" ca="1" si="6"/>
        <v/>
      </c>
      <c r="B501" s="9" t="str">
        <f ca="1">IF(COUNT(B$437:B500)&gt;(survey!G$8-survey!G$7+2),IF(COUNTIF(B$437:B500,7777)=0,7777,"Formula"),B500+1)</f>
        <v>Formula</v>
      </c>
      <c r="C501" s="10" t="str">
        <f t="shared" ca="1" si="1"/>
        <v>Formula</v>
      </c>
      <c r="D501" s="10" t="str">
        <f t="shared" ca="1" si="2"/>
        <v>Formula</v>
      </c>
      <c r="E501" s="10" t="str">
        <f t="shared" ca="1" si="5"/>
        <v>Formula</v>
      </c>
      <c r="F501" s="10" t="str">
        <f t="shared" ca="1" si="3"/>
        <v>Formula</v>
      </c>
      <c r="G501" s="10" t="str">
        <f t="shared" ca="1" si="4"/>
        <v>Formula</v>
      </c>
    </row>
    <row r="502" spans="1:7" ht="15" customHeight="1" x14ac:dyDescent="0.2">
      <c r="A502" s="9" t="str">
        <f t="shared" ca="1" si="6"/>
        <v/>
      </c>
      <c r="B502" s="9" t="str">
        <f ca="1">IF(COUNT(B$437:B501)&gt;(survey!G$8-survey!G$7+2),IF(COUNTIF(B$437:B501,7777)=0,7777,"Formula"),B501+1)</f>
        <v>Formula</v>
      </c>
      <c r="C502" s="10" t="str">
        <f t="shared" ref="C502:C513" ca="1" si="7">IF(B502=7777,"Don't know",B502)</f>
        <v>Formula</v>
      </c>
      <c r="D502" s="10" t="str">
        <f t="shared" ref="D502:D513" ca="1" si="8">IF(B502=7777,"لا أعرف",B502)</f>
        <v>Formula</v>
      </c>
      <c r="E502" s="10" t="str">
        <f t="shared" ref="E502:E513" ca="1" si="9">IF(B502=7777,"Ne sait pas",B502)</f>
        <v>Formula</v>
      </c>
      <c r="F502" s="10" t="str">
        <f t="shared" ref="F502:F513" ca="1" si="10">IF(B502=7777,"No sabe",B502)</f>
        <v>Formula</v>
      </c>
      <c r="G502" s="10" t="str">
        <f t="shared" ref="G502:G513" ca="1" si="11">IF(B502=7777,"Не знаю",B502)</f>
        <v>Formula</v>
      </c>
    </row>
    <row r="503" spans="1:7" ht="15" customHeight="1" x14ac:dyDescent="0.2">
      <c r="A503" s="9" t="str">
        <f t="shared" ca="1" si="6"/>
        <v/>
      </c>
      <c r="B503" s="9" t="str">
        <f ca="1">IF(COUNT(B$437:B502)&gt;(survey!G$8-survey!G$7+2),IF(COUNTIF(B$437:B502,7777)=0,7777,"Formula"),B502+1)</f>
        <v>Formula</v>
      </c>
      <c r="C503" s="10" t="str">
        <f t="shared" ca="1" si="7"/>
        <v>Formula</v>
      </c>
      <c r="D503" s="10" t="str">
        <f t="shared" ca="1" si="8"/>
        <v>Formula</v>
      </c>
      <c r="E503" s="10" t="str">
        <f t="shared" ca="1" si="9"/>
        <v>Formula</v>
      </c>
      <c r="F503" s="10" t="str">
        <f t="shared" ca="1" si="10"/>
        <v>Formula</v>
      </c>
      <c r="G503" s="10" t="str">
        <f t="shared" ca="1" si="11"/>
        <v>Formula</v>
      </c>
    </row>
    <row r="504" spans="1:7" ht="15" customHeight="1" x14ac:dyDescent="0.2">
      <c r="A504" s="9" t="str">
        <f t="shared" ca="1" si="6"/>
        <v/>
      </c>
      <c r="B504" s="9" t="str">
        <f ca="1">IF(COUNT(B$437:B503)&gt;(survey!G$8-survey!G$7+2),IF(COUNTIF(B$437:B503,7777)=0,7777,"Formula"),B503+1)</f>
        <v>Formula</v>
      </c>
      <c r="C504" s="10" t="str">
        <f t="shared" ca="1" si="7"/>
        <v>Formula</v>
      </c>
      <c r="D504" s="10" t="str">
        <f t="shared" ca="1" si="8"/>
        <v>Formula</v>
      </c>
      <c r="E504" s="10" t="str">
        <f t="shared" ca="1" si="9"/>
        <v>Formula</v>
      </c>
      <c r="F504" s="10" t="str">
        <f t="shared" ca="1" si="10"/>
        <v>Formula</v>
      </c>
      <c r="G504" s="10" t="str">
        <f t="shared" ca="1" si="11"/>
        <v>Formula</v>
      </c>
    </row>
    <row r="505" spans="1:7" ht="15" customHeight="1" x14ac:dyDescent="0.2">
      <c r="A505" s="9" t="str">
        <f t="shared" ca="1" si="6"/>
        <v/>
      </c>
      <c r="B505" s="9" t="str">
        <f ca="1">IF(COUNT(B$437:B504)&gt;(survey!G$8-survey!G$7+2),IF(COUNTIF(B$437:B504,7777)=0,7777,"Formula"),B504+1)</f>
        <v>Formula</v>
      </c>
      <c r="C505" s="10" t="str">
        <f t="shared" ca="1" si="7"/>
        <v>Formula</v>
      </c>
      <c r="D505" s="10" t="str">
        <f t="shared" ca="1" si="8"/>
        <v>Formula</v>
      </c>
      <c r="E505" s="10" t="str">
        <f t="shared" ca="1" si="9"/>
        <v>Formula</v>
      </c>
      <c r="F505" s="10" t="str">
        <f t="shared" ca="1" si="10"/>
        <v>Formula</v>
      </c>
      <c r="G505" s="10" t="str">
        <f t="shared" ca="1" si="11"/>
        <v>Formula</v>
      </c>
    </row>
    <row r="506" spans="1:7" ht="15" customHeight="1" x14ac:dyDescent="0.2">
      <c r="A506" s="9" t="str">
        <f t="shared" ca="1" si="6"/>
        <v/>
      </c>
      <c r="B506" s="9" t="str">
        <f ca="1">IF(COUNT(B$437:B505)&gt;(survey!G$8-survey!G$7+2),IF(COUNTIF(B$437:B505,7777)=0,7777,"Formula"),B505+1)</f>
        <v>Formula</v>
      </c>
      <c r="C506" s="10" t="str">
        <f t="shared" ca="1" si="7"/>
        <v>Formula</v>
      </c>
      <c r="D506" s="10" t="str">
        <f t="shared" ca="1" si="8"/>
        <v>Formula</v>
      </c>
      <c r="E506" s="10" t="str">
        <f t="shared" ca="1" si="9"/>
        <v>Formula</v>
      </c>
      <c r="F506" s="10" t="str">
        <f t="shared" ca="1" si="10"/>
        <v>Formula</v>
      </c>
      <c r="G506" s="10" t="str">
        <f t="shared" ca="1" si="11"/>
        <v>Formula</v>
      </c>
    </row>
    <row r="507" spans="1:7" ht="15" customHeight="1" x14ac:dyDescent="0.2">
      <c r="A507" s="9" t="str">
        <f t="shared" ca="1" si="6"/>
        <v/>
      </c>
      <c r="B507" s="9" t="str">
        <f ca="1">IF(COUNT(B$437:B506)&gt;(survey!G$8-survey!G$7+2),IF(COUNTIF(B$437:B506,7777)=0,7777,"Formula"),B506+1)</f>
        <v>Formula</v>
      </c>
      <c r="C507" s="10" t="str">
        <f t="shared" ca="1" si="7"/>
        <v>Formula</v>
      </c>
      <c r="D507" s="10" t="str">
        <f t="shared" ca="1" si="8"/>
        <v>Formula</v>
      </c>
      <c r="E507" s="10" t="str">
        <f t="shared" ca="1" si="9"/>
        <v>Formula</v>
      </c>
      <c r="F507" s="10" t="str">
        <f t="shared" ca="1" si="10"/>
        <v>Formula</v>
      </c>
      <c r="G507" s="10" t="str">
        <f t="shared" ca="1" si="11"/>
        <v>Formula</v>
      </c>
    </row>
    <row r="508" spans="1:7" ht="15" customHeight="1" x14ac:dyDescent="0.2">
      <c r="A508" s="9" t="str">
        <f t="shared" ca="1" si="6"/>
        <v/>
      </c>
      <c r="B508" s="9" t="str">
        <f ca="1">IF(COUNT(B$437:B507)&gt;(survey!G$8-survey!G$7+2),IF(COUNTIF(B$437:B507,7777)=0,7777,"Formula"),B507+1)</f>
        <v>Formula</v>
      </c>
      <c r="C508" s="10" t="str">
        <f t="shared" ca="1" si="7"/>
        <v>Formula</v>
      </c>
      <c r="D508" s="10" t="str">
        <f t="shared" ca="1" si="8"/>
        <v>Formula</v>
      </c>
      <c r="E508" s="10" t="str">
        <f t="shared" ca="1" si="9"/>
        <v>Formula</v>
      </c>
      <c r="F508" s="10" t="str">
        <f t="shared" ca="1" si="10"/>
        <v>Formula</v>
      </c>
      <c r="G508" s="10" t="str">
        <f t="shared" ca="1" si="11"/>
        <v>Formula</v>
      </c>
    </row>
    <row r="509" spans="1:7" ht="15" customHeight="1" x14ac:dyDescent="0.2">
      <c r="A509" s="9" t="str">
        <f t="shared" ca="1" si="6"/>
        <v/>
      </c>
      <c r="B509" s="9" t="str">
        <f ca="1">IF(COUNT(B$437:B508)&gt;(survey!G$8-survey!G$7+2),IF(COUNTIF(B$437:B508,7777)=0,7777,"Formula"),B508+1)</f>
        <v>Formula</v>
      </c>
      <c r="C509" s="10" t="str">
        <f t="shared" ca="1" si="7"/>
        <v>Formula</v>
      </c>
      <c r="D509" s="10" t="str">
        <f t="shared" ca="1" si="8"/>
        <v>Formula</v>
      </c>
      <c r="E509" s="10" t="str">
        <f t="shared" ca="1" si="9"/>
        <v>Formula</v>
      </c>
      <c r="F509" s="10" t="str">
        <f t="shared" ca="1" si="10"/>
        <v>Formula</v>
      </c>
      <c r="G509" s="10" t="str">
        <f t="shared" ca="1" si="11"/>
        <v>Formula</v>
      </c>
    </row>
    <row r="510" spans="1:7" ht="15" customHeight="1" x14ac:dyDescent="0.2">
      <c r="A510" s="9" t="str">
        <f t="shared" ca="1" si="6"/>
        <v/>
      </c>
      <c r="B510" s="9" t="str">
        <f ca="1">IF(COUNT(B$437:B509)&gt;(survey!G$8-survey!G$7+2),IF(COUNTIF(B$437:B509,7777)=0,7777,"Formula"),B509+1)</f>
        <v>Formula</v>
      </c>
      <c r="C510" s="10" t="str">
        <f t="shared" ca="1" si="7"/>
        <v>Formula</v>
      </c>
      <c r="D510" s="10" t="str">
        <f t="shared" ca="1" si="8"/>
        <v>Formula</v>
      </c>
      <c r="E510" s="10" t="str">
        <f t="shared" ca="1" si="9"/>
        <v>Formula</v>
      </c>
      <c r="F510" s="10" t="str">
        <f t="shared" ca="1" si="10"/>
        <v>Formula</v>
      </c>
      <c r="G510" s="10" t="str">
        <f t="shared" ca="1" si="11"/>
        <v>Formula</v>
      </c>
    </row>
    <row r="511" spans="1:7" ht="15" customHeight="1" x14ac:dyDescent="0.2">
      <c r="A511" s="9" t="str">
        <f t="shared" ca="1" si="6"/>
        <v/>
      </c>
      <c r="B511" s="9" t="str">
        <f ca="1">IF(COUNT(B$437:B510)&gt;(survey!G$8-survey!G$7+2),IF(COUNTIF(B$437:B510,7777)=0,7777,"Formula"),B510+1)</f>
        <v>Formula</v>
      </c>
      <c r="C511" s="10" t="str">
        <f t="shared" ca="1" si="7"/>
        <v>Formula</v>
      </c>
      <c r="D511" s="10" t="str">
        <f t="shared" ca="1" si="8"/>
        <v>Formula</v>
      </c>
      <c r="E511" s="10" t="str">
        <f t="shared" ca="1" si="9"/>
        <v>Formula</v>
      </c>
      <c r="F511" s="10" t="str">
        <f t="shared" ca="1" si="10"/>
        <v>Formula</v>
      </c>
      <c r="G511" s="10" t="str">
        <f t="shared" ca="1" si="11"/>
        <v>Formula</v>
      </c>
    </row>
    <row r="512" spans="1:7" ht="15" customHeight="1" x14ac:dyDescent="0.2">
      <c r="A512" s="9" t="str">
        <f t="shared" ca="1" si="6"/>
        <v/>
      </c>
      <c r="B512" s="9" t="str">
        <f ca="1">IF(COUNT(B$437:B511)&gt;(survey!G$8-survey!G$7+2),IF(COUNTIF(B$437:B511,7777)=0,7777,"Formula"),B511+1)</f>
        <v>Formula</v>
      </c>
      <c r="C512" s="10" t="str">
        <f t="shared" ca="1" si="7"/>
        <v>Formula</v>
      </c>
      <c r="D512" s="10" t="str">
        <f t="shared" ca="1" si="8"/>
        <v>Formula</v>
      </c>
      <c r="E512" s="10" t="str">
        <f t="shared" ca="1" si="9"/>
        <v>Formula</v>
      </c>
      <c r="F512" s="10" t="str">
        <f t="shared" ca="1" si="10"/>
        <v>Formula</v>
      </c>
      <c r="G512" s="10" t="str">
        <f t="shared" ca="1" si="11"/>
        <v>Formula</v>
      </c>
    </row>
    <row r="513" spans="1:9" ht="15" customHeight="1" x14ac:dyDescent="0.2">
      <c r="A513" s="9" t="str">
        <f ca="1">IF(OR(B513="", B513="Formula"),"","time_yyyy")</f>
        <v/>
      </c>
      <c r="B513" s="9" t="str">
        <f ca="1">IF(COUNT(B$437:B512)&gt;(survey!G$8-survey!G$7+2),IF(COUNTIF(B$437:B512,7777)=0,7777,"Formula"),B512+1)</f>
        <v>Formula</v>
      </c>
      <c r="C513" s="10" t="str">
        <f t="shared" ca="1" si="7"/>
        <v>Formula</v>
      </c>
      <c r="D513" s="10" t="str">
        <f t="shared" ca="1" si="8"/>
        <v>Formula</v>
      </c>
      <c r="E513" s="10" t="str">
        <f t="shared" ca="1" si="9"/>
        <v>Formula</v>
      </c>
      <c r="F513" s="10" t="str">
        <f t="shared" ca="1" si="10"/>
        <v>Formula</v>
      </c>
      <c r="G513" s="10" t="str">
        <f t="shared" ca="1" si="11"/>
        <v>Formula</v>
      </c>
    </row>
    <row r="515" spans="1:9" ht="15" customHeight="1" x14ac:dyDescent="0.2">
      <c r="A515" s="22" t="s">
        <v>2380</v>
      </c>
      <c r="B515" s="33" t="s">
        <v>2231</v>
      </c>
      <c r="C515" s="23" t="s">
        <v>2231</v>
      </c>
      <c r="D515" s="23" t="s">
        <v>2231</v>
      </c>
      <c r="E515" s="23" t="s">
        <v>2231</v>
      </c>
      <c r="F515" s="23" t="s">
        <v>2231</v>
      </c>
      <c r="G515" s="23" t="s">
        <v>2231</v>
      </c>
      <c r="H515" s="22"/>
      <c r="I515" s="22"/>
    </row>
    <row r="516" spans="1:9" ht="15" customHeight="1" x14ac:dyDescent="0.2">
      <c r="A516" s="22" t="s">
        <v>2380</v>
      </c>
      <c r="B516" s="33" t="s">
        <v>2232</v>
      </c>
      <c r="C516" s="23" t="s">
        <v>2232</v>
      </c>
      <c r="D516" s="23" t="s">
        <v>2232</v>
      </c>
      <c r="E516" s="23" t="s">
        <v>2232</v>
      </c>
      <c r="F516" s="23" t="s">
        <v>2232</v>
      </c>
      <c r="G516" s="23" t="s">
        <v>2232</v>
      </c>
      <c r="H516" s="22"/>
      <c r="I516" s="22"/>
    </row>
    <row r="517" spans="1:9" ht="15" customHeight="1" x14ac:dyDescent="0.2">
      <c r="A517" s="22" t="s">
        <v>2380</v>
      </c>
      <c r="B517" s="33" t="s">
        <v>2233</v>
      </c>
      <c r="C517" s="23" t="s">
        <v>2233</v>
      </c>
      <c r="D517" s="23" t="s">
        <v>2233</v>
      </c>
      <c r="E517" s="23" t="s">
        <v>2233</v>
      </c>
      <c r="F517" s="23" t="s">
        <v>2233</v>
      </c>
      <c r="G517" s="23" t="s">
        <v>2233</v>
      </c>
      <c r="H517" s="30"/>
      <c r="I517" s="30"/>
    </row>
    <row r="518" spans="1:9" ht="15" customHeight="1" x14ac:dyDescent="0.2">
      <c r="A518" s="22" t="s">
        <v>2380</v>
      </c>
      <c r="B518" s="33" t="s">
        <v>2234</v>
      </c>
      <c r="C518" s="23" t="s">
        <v>2234</v>
      </c>
      <c r="D518" s="23" t="s">
        <v>2234</v>
      </c>
      <c r="E518" s="23" t="s">
        <v>2234</v>
      </c>
      <c r="F518" s="23" t="s">
        <v>2234</v>
      </c>
      <c r="G518" s="23" t="s">
        <v>2234</v>
      </c>
      <c r="H518" s="30"/>
      <c r="I518" s="30"/>
    </row>
    <row r="519" spans="1:9" ht="15" customHeight="1" x14ac:dyDescent="0.2">
      <c r="A519" s="21"/>
      <c r="B519" s="34"/>
      <c r="C519" s="24"/>
      <c r="D519" s="24"/>
      <c r="E519" s="24"/>
      <c r="F519" s="24"/>
      <c r="G519" s="24"/>
      <c r="H519" s="25"/>
      <c r="I519" s="25"/>
    </row>
    <row r="520" spans="1:9" ht="15" customHeight="1" x14ac:dyDescent="0.2">
      <c r="A520" s="26" t="s">
        <v>2381</v>
      </c>
      <c r="B520" s="35" t="s">
        <v>2235</v>
      </c>
      <c r="C520" s="27" t="s">
        <v>2235</v>
      </c>
      <c r="D520" s="27" t="s">
        <v>2235</v>
      </c>
      <c r="E520" s="27" t="s">
        <v>2235</v>
      </c>
      <c r="F520" s="27" t="s">
        <v>2235</v>
      </c>
      <c r="G520" s="27" t="s">
        <v>2235</v>
      </c>
      <c r="H520" s="27" t="s">
        <v>2231</v>
      </c>
      <c r="I520" s="26"/>
    </row>
    <row r="521" spans="1:9" ht="15" customHeight="1" x14ac:dyDescent="0.2">
      <c r="A521" s="26" t="s">
        <v>2381</v>
      </c>
      <c r="B521" s="35" t="s">
        <v>2236</v>
      </c>
      <c r="C521" s="27" t="s">
        <v>2236</v>
      </c>
      <c r="D521" s="27" t="s">
        <v>2236</v>
      </c>
      <c r="E521" s="27" t="s">
        <v>2236</v>
      </c>
      <c r="F521" s="27" t="s">
        <v>2236</v>
      </c>
      <c r="G521" s="27" t="s">
        <v>2236</v>
      </c>
      <c r="H521" s="27" t="s">
        <v>2231</v>
      </c>
      <c r="I521" s="26"/>
    </row>
    <row r="522" spans="1:9" ht="15" customHeight="1" x14ac:dyDescent="0.2">
      <c r="A522" s="26" t="s">
        <v>2381</v>
      </c>
      <c r="B522" s="35" t="s">
        <v>2237</v>
      </c>
      <c r="C522" s="27" t="s">
        <v>2237</v>
      </c>
      <c r="D522" s="27" t="s">
        <v>2237</v>
      </c>
      <c r="E522" s="27" t="s">
        <v>2237</v>
      </c>
      <c r="F522" s="27" t="s">
        <v>2237</v>
      </c>
      <c r="G522" s="27" t="s">
        <v>2237</v>
      </c>
      <c r="H522" s="27" t="s">
        <v>2232</v>
      </c>
      <c r="I522" s="26"/>
    </row>
    <row r="523" spans="1:9" ht="15" customHeight="1" x14ac:dyDescent="0.2">
      <c r="A523" s="26" t="s">
        <v>2381</v>
      </c>
      <c r="B523" s="35" t="s">
        <v>2238</v>
      </c>
      <c r="C523" s="27" t="s">
        <v>2238</v>
      </c>
      <c r="D523" s="27" t="s">
        <v>2238</v>
      </c>
      <c r="E523" s="27" t="s">
        <v>2238</v>
      </c>
      <c r="F523" s="27" t="s">
        <v>2238</v>
      </c>
      <c r="G523" s="27" t="s">
        <v>2238</v>
      </c>
      <c r="H523" s="27" t="s">
        <v>2233</v>
      </c>
      <c r="I523" s="26"/>
    </row>
    <row r="524" spans="1:9" ht="15" customHeight="1" x14ac:dyDescent="0.2">
      <c r="A524" s="26" t="s">
        <v>2381</v>
      </c>
      <c r="B524" s="35" t="s">
        <v>2234</v>
      </c>
      <c r="C524" s="27" t="s">
        <v>2234</v>
      </c>
      <c r="D524" s="27" t="s">
        <v>2234</v>
      </c>
      <c r="E524" s="27" t="s">
        <v>2234</v>
      </c>
      <c r="F524" s="27" t="s">
        <v>2234</v>
      </c>
      <c r="G524" s="27" t="s">
        <v>2234</v>
      </c>
      <c r="H524" s="27" t="s">
        <v>2234</v>
      </c>
      <c r="I524" s="26"/>
    </row>
    <row r="525" spans="1:9" ht="15" customHeight="1" x14ac:dyDescent="0.2">
      <c r="A525" s="25"/>
      <c r="B525" s="36"/>
      <c r="C525" s="25"/>
      <c r="D525" s="25"/>
      <c r="E525" s="25"/>
      <c r="F525" s="25"/>
      <c r="G525" s="25"/>
      <c r="H525" s="25"/>
      <c r="I525" s="25"/>
    </row>
    <row r="526" spans="1:9" ht="15" customHeight="1" x14ac:dyDescent="0.2">
      <c r="A526" s="28" t="s">
        <v>2382</v>
      </c>
      <c r="B526" s="37" t="s">
        <v>2239</v>
      </c>
      <c r="C526" s="29" t="s">
        <v>2239</v>
      </c>
      <c r="D526" s="29" t="s">
        <v>2239</v>
      </c>
      <c r="E526" s="29" t="s">
        <v>2239</v>
      </c>
      <c r="F526" s="29" t="s">
        <v>2239</v>
      </c>
      <c r="G526" s="29" t="s">
        <v>2239</v>
      </c>
      <c r="H526" s="31"/>
      <c r="I526" s="31" t="s">
        <v>2235</v>
      </c>
    </row>
    <row r="527" spans="1:9" ht="15" customHeight="1" x14ac:dyDescent="0.2">
      <c r="A527" s="28" t="s">
        <v>2382</v>
      </c>
      <c r="B527" s="37" t="s">
        <v>2240</v>
      </c>
      <c r="C527" s="29" t="s">
        <v>2240</v>
      </c>
      <c r="D527" s="29" t="s">
        <v>2240</v>
      </c>
      <c r="E527" s="29" t="s">
        <v>2240</v>
      </c>
      <c r="F527" s="29" t="s">
        <v>2240</v>
      </c>
      <c r="G527" s="29" t="s">
        <v>2240</v>
      </c>
      <c r="H527" s="31"/>
      <c r="I527" s="31" t="s">
        <v>2235</v>
      </c>
    </row>
    <row r="528" spans="1:9" ht="15" customHeight="1" x14ac:dyDescent="0.2">
      <c r="A528" s="28" t="s">
        <v>2382</v>
      </c>
      <c r="B528" s="37" t="s">
        <v>2241</v>
      </c>
      <c r="C528" s="29" t="s">
        <v>2241</v>
      </c>
      <c r="D528" s="29" t="s">
        <v>2241</v>
      </c>
      <c r="E528" s="29" t="s">
        <v>2241</v>
      </c>
      <c r="F528" s="29" t="s">
        <v>2241</v>
      </c>
      <c r="G528" s="29" t="s">
        <v>2241</v>
      </c>
      <c r="H528" s="31"/>
      <c r="I528" s="31" t="s">
        <v>2236</v>
      </c>
    </row>
    <row r="529" spans="1:9" ht="15" customHeight="1" x14ac:dyDescent="0.2">
      <c r="A529" s="28" t="s">
        <v>2382</v>
      </c>
      <c r="B529" s="37" t="s">
        <v>2242</v>
      </c>
      <c r="C529" s="29" t="s">
        <v>2242</v>
      </c>
      <c r="D529" s="29" t="s">
        <v>2242</v>
      </c>
      <c r="E529" s="29" t="s">
        <v>2242</v>
      </c>
      <c r="F529" s="29" t="s">
        <v>2242</v>
      </c>
      <c r="G529" s="29" t="s">
        <v>2242</v>
      </c>
      <c r="H529" s="31"/>
      <c r="I529" s="31" t="s">
        <v>2236</v>
      </c>
    </row>
    <row r="530" spans="1:9" ht="15" customHeight="1" x14ac:dyDescent="0.2">
      <c r="A530" s="28" t="s">
        <v>2382</v>
      </c>
      <c r="B530" s="37" t="s">
        <v>2243</v>
      </c>
      <c r="C530" s="29" t="s">
        <v>2243</v>
      </c>
      <c r="D530" s="29" t="s">
        <v>2243</v>
      </c>
      <c r="E530" s="29" t="s">
        <v>2243</v>
      </c>
      <c r="F530" s="29" t="s">
        <v>2243</v>
      </c>
      <c r="G530" s="29" t="s">
        <v>2243</v>
      </c>
      <c r="H530" s="31"/>
      <c r="I530" s="31" t="s">
        <v>2237</v>
      </c>
    </row>
    <row r="531" spans="1:9" ht="15" customHeight="1" x14ac:dyDescent="0.2">
      <c r="A531" s="28" t="s">
        <v>2382</v>
      </c>
      <c r="B531" s="37" t="s">
        <v>2244</v>
      </c>
      <c r="C531" s="29" t="s">
        <v>2244</v>
      </c>
      <c r="D531" s="29" t="s">
        <v>2244</v>
      </c>
      <c r="E531" s="29" t="s">
        <v>2244</v>
      </c>
      <c r="F531" s="29" t="s">
        <v>2244</v>
      </c>
      <c r="G531" s="29" t="s">
        <v>2244</v>
      </c>
      <c r="H531" s="31"/>
      <c r="I531" s="31" t="s">
        <v>2237</v>
      </c>
    </row>
    <row r="532" spans="1:9" ht="15" customHeight="1" x14ac:dyDescent="0.2">
      <c r="A532" s="28" t="s">
        <v>2382</v>
      </c>
      <c r="B532" s="37" t="s">
        <v>2245</v>
      </c>
      <c r="C532" s="29" t="s">
        <v>2245</v>
      </c>
      <c r="D532" s="29" t="s">
        <v>2245</v>
      </c>
      <c r="E532" s="29" t="s">
        <v>2245</v>
      </c>
      <c r="F532" s="29" t="s">
        <v>2245</v>
      </c>
      <c r="G532" s="29" t="s">
        <v>2245</v>
      </c>
      <c r="H532" s="31"/>
      <c r="I532" s="31" t="s">
        <v>2238</v>
      </c>
    </row>
    <row r="533" spans="1:9" ht="15" customHeight="1" x14ac:dyDescent="0.2">
      <c r="A533" s="28" t="s">
        <v>2382</v>
      </c>
      <c r="B533" s="37" t="s">
        <v>2246</v>
      </c>
      <c r="C533" s="29" t="s">
        <v>2246</v>
      </c>
      <c r="D533" s="29" t="s">
        <v>2246</v>
      </c>
      <c r="E533" s="29" t="s">
        <v>2246</v>
      </c>
      <c r="F533" s="29" t="s">
        <v>2246</v>
      </c>
      <c r="G533" s="29" t="s">
        <v>2246</v>
      </c>
      <c r="H533" s="31"/>
      <c r="I533" s="31" t="s">
        <v>2238</v>
      </c>
    </row>
    <row r="534" spans="1:9" ht="15" customHeight="1" x14ac:dyDescent="0.2">
      <c r="A534" s="28" t="s">
        <v>2382</v>
      </c>
      <c r="B534" s="37" t="s">
        <v>2247</v>
      </c>
      <c r="C534" s="29" t="s">
        <v>2247</v>
      </c>
      <c r="D534" s="29" t="s">
        <v>2247</v>
      </c>
      <c r="E534" s="29" t="s">
        <v>2247</v>
      </c>
      <c r="F534" s="29" t="s">
        <v>2247</v>
      </c>
      <c r="G534" s="29" t="s">
        <v>2247</v>
      </c>
      <c r="H534" s="31"/>
      <c r="I534" s="31" t="s">
        <v>2238</v>
      </c>
    </row>
    <row r="535" spans="1:9" ht="15" customHeight="1" x14ac:dyDescent="0.2">
      <c r="A535" s="28" t="s">
        <v>2382</v>
      </c>
      <c r="B535" s="37" t="s">
        <v>2248</v>
      </c>
      <c r="C535" s="29" t="s">
        <v>2249</v>
      </c>
      <c r="D535" s="29" t="s">
        <v>2249</v>
      </c>
      <c r="E535" s="29" t="s">
        <v>2249</v>
      </c>
      <c r="F535" s="29" t="s">
        <v>2249</v>
      </c>
      <c r="G535" s="29" t="s">
        <v>2249</v>
      </c>
      <c r="H535" s="31"/>
      <c r="I535" s="31" t="s">
        <v>2235</v>
      </c>
    </row>
    <row r="536" spans="1:9" ht="15" customHeight="1" x14ac:dyDescent="0.2">
      <c r="A536" s="28" t="s">
        <v>2382</v>
      </c>
      <c r="B536" s="37" t="s">
        <v>2234</v>
      </c>
      <c r="C536" s="29" t="s">
        <v>2234</v>
      </c>
      <c r="D536" s="29" t="s">
        <v>2234</v>
      </c>
      <c r="E536" s="29" t="s">
        <v>2234</v>
      </c>
      <c r="F536" s="29" t="s">
        <v>2234</v>
      </c>
      <c r="G536" s="29" t="s">
        <v>2234</v>
      </c>
      <c r="H536" s="31"/>
      <c r="I536" s="31" t="s">
        <v>2234</v>
      </c>
    </row>
  </sheetData>
  <phoneticPr fontId="28" type="noConversion"/>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3"/>
  <sheetViews>
    <sheetView tabSelected="1" workbookViewId="0">
      <selection activeCell="A2" sqref="A2"/>
    </sheetView>
  </sheetViews>
  <sheetFormatPr defaultColWidth="17.28515625" defaultRowHeight="15" customHeight="1" x14ac:dyDescent="0.2"/>
  <cols>
    <col min="1" max="1" width="60.42578125" customWidth="1"/>
    <col min="2" max="2" width="46.7109375" customWidth="1"/>
    <col min="3" max="3" width="62.28515625" bestFit="1" customWidth="1"/>
    <col min="4" max="4" width="18.5703125" bestFit="1" customWidth="1"/>
    <col min="5" max="6" width="13.42578125" customWidth="1"/>
  </cols>
  <sheetData>
    <row r="1" spans="1:6" ht="15" customHeight="1" x14ac:dyDescent="0.2">
      <c r="A1" s="2" t="s">
        <v>33</v>
      </c>
      <c r="B1" s="2" t="s">
        <v>34</v>
      </c>
      <c r="C1" s="1" t="s">
        <v>35</v>
      </c>
      <c r="D1" s="1" t="s">
        <v>2394</v>
      </c>
      <c r="E1" s="1" t="s">
        <v>2395</v>
      </c>
      <c r="F1" s="1"/>
    </row>
    <row r="2" spans="1:6" ht="15" customHeight="1" x14ac:dyDescent="0.2">
      <c r="A2" s="2" t="s">
        <v>2929</v>
      </c>
      <c r="B2" s="2" t="s">
        <v>2629</v>
      </c>
      <c r="C2" s="207" t="s">
        <v>2862</v>
      </c>
      <c r="D2" s="1" t="s">
        <v>39</v>
      </c>
      <c r="E2" s="40">
        <v>46149</v>
      </c>
      <c r="F2" s="1"/>
    </row>
    <row r="3" spans="1:6" ht="15" customHeight="1" x14ac:dyDescent="0.2">
      <c r="A3" s="2"/>
      <c r="B3" s="2"/>
      <c r="D3" s="1"/>
      <c r="E3" s="40"/>
      <c r="F3" s="1"/>
    </row>
    <row r="4" spans="1:6" ht="15" customHeight="1" x14ac:dyDescent="0.2">
      <c r="A4" s="2"/>
      <c r="B4" s="2"/>
      <c r="C4" s="1"/>
      <c r="D4" s="1"/>
      <c r="E4" s="40"/>
      <c r="F4" s="1"/>
    </row>
    <row r="5" spans="1:6" ht="15" customHeight="1" x14ac:dyDescent="0.2">
      <c r="A5" s="2"/>
      <c r="B5" s="2"/>
      <c r="C5" s="1"/>
      <c r="D5" s="1"/>
      <c r="E5" s="40"/>
      <c r="F5" s="1"/>
    </row>
    <row r="6" spans="1:6" ht="15" customHeight="1" x14ac:dyDescent="0.2">
      <c r="A6" s="2"/>
      <c r="B6" s="2"/>
      <c r="C6" s="1"/>
      <c r="D6" s="1"/>
      <c r="E6" s="40"/>
      <c r="F6" s="1"/>
    </row>
    <row r="7" spans="1:6" ht="15" customHeight="1" x14ac:dyDescent="0.2">
      <c r="A7" s="2"/>
      <c r="B7" s="2"/>
      <c r="C7" s="1"/>
      <c r="D7" s="1"/>
      <c r="E7" s="1"/>
      <c r="F7" s="1"/>
    </row>
    <row r="8" spans="1:6" ht="15" customHeight="1" x14ac:dyDescent="0.2">
      <c r="A8" s="2"/>
      <c r="B8" s="2"/>
      <c r="C8" s="1"/>
      <c r="D8" s="1"/>
      <c r="E8" s="41"/>
      <c r="F8" s="1"/>
    </row>
    <row r="9" spans="1:6" ht="15" customHeight="1" x14ac:dyDescent="0.2">
      <c r="A9" s="2"/>
      <c r="B9" s="2"/>
      <c r="C9" s="1"/>
      <c r="D9" s="1"/>
      <c r="E9" s="41"/>
      <c r="F9" s="1"/>
    </row>
    <row r="10" spans="1:6" ht="15" customHeight="1" x14ac:dyDescent="0.2">
      <c r="A10" s="2"/>
      <c r="B10" s="2"/>
      <c r="C10" s="1"/>
      <c r="D10" s="1"/>
      <c r="E10" s="41"/>
      <c r="F10" s="1"/>
    </row>
    <row r="11" spans="1:6" ht="15" customHeight="1" x14ac:dyDescent="0.2">
      <c r="A11" s="2"/>
      <c r="B11" s="2"/>
      <c r="C11" s="1"/>
      <c r="D11" s="1"/>
      <c r="E11" s="1"/>
      <c r="F11" s="1"/>
    </row>
    <row r="12" spans="1:6" ht="15" customHeight="1" x14ac:dyDescent="0.2">
      <c r="A12" s="2"/>
      <c r="B12" s="2"/>
      <c r="C12" s="1"/>
      <c r="D12" s="1"/>
      <c r="E12" s="1"/>
      <c r="F12" s="1"/>
    </row>
    <row r="13" spans="1:6" ht="15" customHeight="1" x14ac:dyDescent="0.2">
      <c r="A13" s="2"/>
      <c r="B13" s="2"/>
      <c r="C13" s="1"/>
      <c r="D13" s="1"/>
      <c r="E13" s="1"/>
      <c r="F13" s="1"/>
    </row>
    <row r="14" spans="1:6" ht="15" customHeight="1" x14ac:dyDescent="0.2">
      <c r="A14" s="2"/>
      <c r="B14" s="2"/>
      <c r="C14" s="1"/>
      <c r="D14" s="1"/>
      <c r="E14" s="1"/>
      <c r="F14" s="1"/>
    </row>
    <row r="15" spans="1:6" ht="15" customHeight="1" x14ac:dyDescent="0.2">
      <c r="A15" s="2"/>
      <c r="B15" s="2"/>
      <c r="C15" s="1"/>
      <c r="D15" s="1"/>
      <c r="E15" s="1"/>
      <c r="F15" s="1"/>
    </row>
    <row r="16" spans="1:6" ht="15" customHeight="1" x14ac:dyDescent="0.2">
      <c r="A16" s="2"/>
      <c r="B16" s="2"/>
      <c r="C16" s="1"/>
      <c r="D16" s="1"/>
      <c r="E16" s="1"/>
      <c r="F16" s="1"/>
    </row>
    <row r="17" spans="1:6" ht="15" customHeight="1" x14ac:dyDescent="0.2">
      <c r="A17" s="2"/>
      <c r="B17" s="2"/>
      <c r="C17" s="1"/>
      <c r="D17" s="1"/>
      <c r="E17" s="1"/>
      <c r="F17" s="1"/>
    </row>
    <row r="18" spans="1:6" ht="15" customHeight="1" x14ac:dyDescent="0.2">
      <c r="A18" s="2"/>
      <c r="B18" s="2"/>
      <c r="C18" s="1"/>
      <c r="D18" s="1"/>
      <c r="E18" s="1"/>
      <c r="F18" s="1"/>
    </row>
    <row r="19" spans="1:6" ht="15" customHeight="1" x14ac:dyDescent="0.2">
      <c r="A19" s="2"/>
      <c r="B19" s="2"/>
      <c r="C19" s="1"/>
      <c r="D19" s="1"/>
      <c r="E19" s="1"/>
      <c r="F19" s="1"/>
    </row>
    <row r="20" spans="1:6" ht="15" customHeight="1" x14ac:dyDescent="0.2">
      <c r="A20" s="2"/>
      <c r="B20" s="2"/>
      <c r="C20" s="1"/>
      <c r="D20" s="1"/>
      <c r="E20" s="1"/>
      <c r="F20" s="1"/>
    </row>
    <row r="21" spans="1:6" ht="15" customHeight="1" x14ac:dyDescent="0.2">
      <c r="A21" s="2"/>
      <c r="B21" s="2"/>
      <c r="C21" s="1"/>
      <c r="D21" s="1"/>
      <c r="E21" s="1"/>
      <c r="F21" s="1"/>
    </row>
    <row r="22" spans="1:6" ht="15" customHeight="1" x14ac:dyDescent="0.2">
      <c r="A22" s="2"/>
      <c r="B22" s="2"/>
      <c r="C22" s="1"/>
      <c r="D22" s="1"/>
      <c r="E22" s="1"/>
      <c r="F22" s="1"/>
    </row>
    <row r="23" spans="1:6" ht="15" customHeight="1" x14ac:dyDescent="0.2">
      <c r="A23" s="2"/>
      <c r="B23" s="2"/>
      <c r="C23" s="1"/>
      <c r="D23" s="1"/>
      <c r="E23" s="1"/>
      <c r="F23" s="1"/>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survey</vt:lpstr>
      <vt:lpstr>choices</vt:lpstr>
      <vt:lpstr>settings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COWAN, Melanie</dc:creator>
  <cp:lastModifiedBy>COWAN, Melanie</cp:lastModifiedBy>
  <cp:lastPrinted>2015-09-28T09:48:25Z</cp:lastPrinted>
  <dcterms:created xsi:type="dcterms:W3CDTF">2015-05-13T09:53:39Z</dcterms:created>
  <dcterms:modified xsi:type="dcterms:W3CDTF">2026-05-15T08:48:57Z</dcterms:modified>
</cp:coreProperties>
</file>