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ryMoses\Documents\Work stuff 05 10 2015\WHO 2015 22 02 2016\Training Manuals July 2015\Chlorination Training Manual\Handover\"/>
    </mc:Choice>
  </mc:AlternateContent>
  <bookViews>
    <workbookView xWindow="480" yWindow="30" windowWidth="14910" windowHeight="8640" tabRatio="871"/>
  </bookViews>
  <sheets>
    <sheet name="1. Weight of chlorine powder" sheetId="5" r:id="rId1"/>
    <sheet name="2. Chlorine dose rate " sheetId="2" r:id="rId2"/>
    <sheet name="3. Actual chlorine dose" sheetId="1" r:id="rId3"/>
  </sheets>
  <calcPr calcId="152511"/>
</workbook>
</file>

<file path=xl/calcChain.xml><?xml version="1.0" encoding="utf-8"?>
<calcChain xmlns="http://schemas.openxmlformats.org/spreadsheetml/2006/main">
  <c r="G15" i="5" l="1"/>
  <c r="G17" i="5"/>
  <c r="D15" i="2"/>
  <c r="D17" i="2" s="1"/>
  <c r="D14" i="1"/>
</calcChain>
</file>

<file path=xl/sharedStrings.xml><?xml version="1.0" encoding="utf-8"?>
<sst xmlns="http://schemas.openxmlformats.org/spreadsheetml/2006/main" count="44" uniqueCount="35">
  <si>
    <t>L/hr</t>
  </si>
  <si>
    <t>%</t>
  </si>
  <si>
    <t>mL/hr</t>
  </si>
  <si>
    <t>mg/L</t>
  </si>
  <si>
    <t>Chlorine Concentration</t>
  </si>
  <si>
    <t>Chlorine Dose Rate</t>
  </si>
  <si>
    <t>Chlorine Dose Rate Required</t>
  </si>
  <si>
    <t>L</t>
  </si>
  <si>
    <t>g</t>
  </si>
  <si>
    <t>or</t>
  </si>
  <si>
    <t>mL/minute</t>
  </si>
  <si>
    <t>1. Input the plant flow rate in litres per hour (L/h)</t>
  </si>
  <si>
    <t>Total volume of liquid chlorine solution required</t>
  </si>
  <si>
    <t>How to determine the weight of chlorine powder required to prepare a chlorine liquid solution</t>
  </si>
  <si>
    <t>Weight of chlorine powder required</t>
  </si>
  <si>
    <t>How to calculate the chlorine dose rate</t>
  </si>
  <si>
    <t>3. Input the required chlorine dose (i.e. Chlorine Demand + Desired Chlorine Residual) in milligrams per litre (mg/L)</t>
  </si>
  <si>
    <t>L/h</t>
  </si>
  <si>
    <t>mL/h</t>
  </si>
  <si>
    <t>The chlorine dose rate will be calculated in millilitres per hour (mL/h)</t>
  </si>
  <si>
    <t>Plant Flow Rate</t>
  </si>
  <si>
    <t>Required Chlorine Dose</t>
  </si>
  <si>
    <t>Where possible, test the strength of the chlorine powder before use; if not possible to do this, check the estimated concentration with the manufacturer/supplier</t>
  </si>
  <si>
    <t>Active chlorine concentration in the chlorine powder</t>
  </si>
  <si>
    <t>kg</t>
  </si>
  <si>
    <t>To estimate the actual chlorine dose:</t>
  </si>
  <si>
    <t xml:space="preserve">The actual chlorine dose will be calculated in milligrams per litre (Note - this is the theoretical chlorine dose and does not take chlorine demand into consideration). </t>
  </si>
  <si>
    <t>1. Input the volume of liquid chlorine solution required in litres (L)</t>
  </si>
  <si>
    <t>2. Input the desired active chlorine concentration in the final liquid chlorine solution in percentage (%)</t>
  </si>
  <si>
    <t xml:space="preserve">3. Input the concentration of active chlorine in the chlorine powder in percentage (%) </t>
  </si>
  <si>
    <t xml:space="preserve">2. Input the active chlorine concentration in the chlorine liquid solution in percentage (%) </t>
  </si>
  <si>
    <t>Active Chlorine Concentration in the Chlorine Liquid Solution</t>
  </si>
  <si>
    <t>Desired concentration of final chlorine liquid solution</t>
  </si>
  <si>
    <t>3. Input the current chlorine dose rate in millilitres per hour (mL/h)</t>
  </si>
  <si>
    <t>In general, if using bleaching powder - use 35 %; if using high test hypochlorite - use 70 %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</si>
</sst>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0" xfId="0" applyFont="1"/>
    <xf numFmtId="0" fontId="7" fillId="0" borderId="0" xfId="0" applyFont="1" applyProtection="1">
      <protection locked="0"/>
    </xf>
    <xf numFmtId="1" fontId="0" fillId="0" borderId="0" xfId="0" applyNumberFormat="1"/>
    <xf numFmtId="0" fontId="2" fillId="0" borderId="0" xfId="0" applyFont="1" applyAlignment="1" applyProtection="1">
      <alignment horizontal="left"/>
    </xf>
    <xf numFmtId="0" fontId="8" fillId="0" borderId="0" xfId="0" applyFont="1"/>
    <xf numFmtId="164" fontId="0" fillId="0" borderId="0" xfId="0" applyNumberFormat="1"/>
    <xf numFmtId="165" fontId="2" fillId="0" borderId="0" xfId="0" applyNumberFormat="1" applyFont="1" applyProtection="1"/>
    <xf numFmtId="0" fontId="2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4" zoomScale="115" zoomScaleNormal="115" workbookViewId="0">
      <selection activeCell="G11" sqref="G11"/>
    </sheetView>
  </sheetViews>
  <sheetFormatPr defaultRowHeight="15" x14ac:dyDescent="0.25"/>
  <cols>
    <col min="6" max="6" width="13.28515625" customWidth="1"/>
  </cols>
  <sheetData>
    <row r="1" spans="1:8" ht="18.75" x14ac:dyDescent="0.3">
      <c r="A1" s="7" t="s">
        <v>13</v>
      </c>
    </row>
    <row r="3" spans="1:8" x14ac:dyDescent="0.25">
      <c r="A3" s="8" t="s">
        <v>27</v>
      </c>
    </row>
    <row r="4" spans="1:8" x14ac:dyDescent="0.25">
      <c r="A4" s="10" t="s">
        <v>28</v>
      </c>
      <c r="C4" s="10"/>
    </row>
    <row r="5" spans="1:8" x14ac:dyDescent="0.25">
      <c r="A5" s="16" t="s">
        <v>29</v>
      </c>
    </row>
    <row r="6" spans="1:8" x14ac:dyDescent="0.25">
      <c r="A6" s="20" t="s">
        <v>22</v>
      </c>
    </row>
    <row r="7" spans="1:8" x14ac:dyDescent="0.25">
      <c r="A7" s="20" t="s">
        <v>34</v>
      </c>
    </row>
    <row r="8" spans="1:8" x14ac:dyDescent="0.25">
      <c r="A8" s="14"/>
    </row>
    <row r="11" spans="1:8" x14ac:dyDescent="0.25">
      <c r="B11" s="15" t="s">
        <v>12</v>
      </c>
      <c r="G11" s="9">
        <v>1</v>
      </c>
      <c r="H11" t="s">
        <v>7</v>
      </c>
    </row>
    <row r="12" spans="1:8" x14ac:dyDescent="0.25">
      <c r="B12" s="15" t="s">
        <v>32</v>
      </c>
      <c r="G12" s="11">
        <v>1</v>
      </c>
      <c r="H12" t="s">
        <v>1</v>
      </c>
    </row>
    <row r="13" spans="1:8" x14ac:dyDescent="0.25">
      <c r="B13" s="15" t="s">
        <v>23</v>
      </c>
      <c r="G13" s="17">
        <v>30</v>
      </c>
      <c r="H13" t="s">
        <v>1</v>
      </c>
    </row>
    <row r="15" spans="1:8" x14ac:dyDescent="0.25">
      <c r="B15" s="15" t="s">
        <v>14</v>
      </c>
      <c r="G15" s="18">
        <f>(G11*G12)*1000/G13</f>
        <v>33.333333333333336</v>
      </c>
      <c r="H15" t="s">
        <v>8</v>
      </c>
    </row>
    <row r="16" spans="1:8" x14ac:dyDescent="0.25">
      <c r="G16" t="s">
        <v>9</v>
      </c>
    </row>
    <row r="17" spans="7:8" x14ac:dyDescent="0.25">
      <c r="G17" s="21">
        <f>G15/1000</f>
        <v>3.3333333333333333E-2</v>
      </c>
      <c r="H17" t="s">
        <v>24</v>
      </c>
    </row>
  </sheetData>
  <sheetProtection algorithmName="SHA-512" hashValue="XtZgBF9mw9gsXk46mDlzZQFftwJkHxOQBRkeGdrNIVB7tFe/9F/Uy/8YKngVxTtmWPb0vtxztYQAsLF3lWYtHg==" saltValue="/cS24TXr4rLfgNhYBjGHWA==" spinCount="100000" sheet="1" objects="1" scenarios="1" selectLockedCells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30" zoomScaleNormal="130" workbookViewId="0">
      <selection activeCell="D13" sqref="D13"/>
    </sheetView>
  </sheetViews>
  <sheetFormatPr defaultRowHeight="15" x14ac:dyDescent="0.25"/>
  <cols>
    <col min="3" max="3" width="45.140625" customWidth="1"/>
  </cols>
  <sheetData>
    <row r="1" spans="1:6" ht="18.75" x14ac:dyDescent="0.3">
      <c r="A1" s="7" t="s">
        <v>15</v>
      </c>
    </row>
    <row r="2" spans="1:6" x14ac:dyDescent="0.25">
      <c r="E2" s="1"/>
      <c r="F2" s="1"/>
    </row>
    <row r="3" spans="1:6" x14ac:dyDescent="0.25">
      <c r="A3" s="8" t="s">
        <v>11</v>
      </c>
      <c r="E3" s="1"/>
      <c r="F3" s="1"/>
    </row>
    <row r="4" spans="1:6" x14ac:dyDescent="0.25">
      <c r="A4" s="10" t="s">
        <v>30</v>
      </c>
      <c r="E4" s="1"/>
      <c r="F4" s="1"/>
    </row>
    <row r="5" spans="1:6" x14ac:dyDescent="0.25">
      <c r="A5" s="13" t="s">
        <v>16</v>
      </c>
      <c r="E5" s="1"/>
      <c r="F5" s="1"/>
    </row>
    <row r="6" spans="1:6" x14ac:dyDescent="0.25">
      <c r="E6" s="1"/>
      <c r="F6" s="1"/>
    </row>
    <row r="7" spans="1:6" x14ac:dyDescent="0.25">
      <c r="A7" t="s">
        <v>19</v>
      </c>
    </row>
    <row r="11" spans="1:6" x14ac:dyDescent="0.25">
      <c r="B11" s="23" t="s">
        <v>20</v>
      </c>
      <c r="C11" s="23"/>
      <c r="D11" s="9">
        <v>100000</v>
      </c>
      <c r="E11" s="1" t="s">
        <v>17</v>
      </c>
    </row>
    <row r="12" spans="1:6" x14ac:dyDescent="0.25">
      <c r="B12" s="23" t="s">
        <v>31</v>
      </c>
      <c r="C12" s="23"/>
      <c r="D12" s="11">
        <v>1</v>
      </c>
      <c r="E12" s="1" t="s">
        <v>1</v>
      </c>
    </row>
    <row r="13" spans="1:6" x14ac:dyDescent="0.25">
      <c r="B13" s="23" t="s">
        <v>21</v>
      </c>
      <c r="C13" s="23"/>
      <c r="D13" s="12">
        <v>3</v>
      </c>
      <c r="E13" s="1" t="s">
        <v>3</v>
      </c>
    </row>
    <row r="14" spans="1:6" x14ac:dyDescent="0.25">
      <c r="B14" s="19"/>
      <c r="C14" s="19"/>
      <c r="D14" s="1"/>
      <c r="E14" s="1"/>
    </row>
    <row r="15" spans="1:6" x14ac:dyDescent="0.25">
      <c r="B15" s="23" t="s">
        <v>6</v>
      </c>
      <c r="C15" s="23"/>
      <c r="D15" s="2">
        <f>(D13*D11)/(10*D12)</f>
        <v>30000</v>
      </c>
      <c r="E15" s="1" t="s">
        <v>18</v>
      </c>
    </row>
    <row r="16" spans="1:6" x14ac:dyDescent="0.25">
      <c r="D16" t="s">
        <v>9</v>
      </c>
    </row>
    <row r="17" spans="4:5" x14ac:dyDescent="0.25">
      <c r="D17" s="18">
        <f>D15/60</f>
        <v>500</v>
      </c>
      <c r="E17" s="1" t="s">
        <v>10</v>
      </c>
    </row>
  </sheetData>
  <sheetProtection algorithmName="SHA-512" hashValue="mhUOB1qrilYfmRrSRsYnz+IsZkdRYUYROkyrhaNlnRoex0RbYSw+xH92in1/R8XaFJPezhOcFCkqtpYgSLmqyg==" saltValue="dxhGVSDxW0+yXjnFpMGeCQ==" spinCount="100000" sheet="1" objects="1" scenarios="1" selectLockedCells="1"/>
  <mergeCells count="4">
    <mergeCell ref="B15:C15"/>
    <mergeCell ref="B11:C11"/>
    <mergeCell ref="B12:C12"/>
    <mergeCell ref="B13:C1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D13" sqref="D13"/>
    </sheetView>
  </sheetViews>
  <sheetFormatPr defaultRowHeight="15" x14ac:dyDescent="0.25"/>
  <cols>
    <col min="2" max="2" width="15.140625" customWidth="1"/>
    <col min="3" max="3" width="39.85546875" customWidth="1"/>
    <col min="7" max="7" width="14" customWidth="1"/>
    <col min="8" max="8" width="10.28515625" bestFit="1" customWidth="1"/>
  </cols>
  <sheetData>
    <row r="1" spans="1:6" ht="18.75" x14ac:dyDescent="0.3">
      <c r="A1" s="7" t="s">
        <v>25</v>
      </c>
    </row>
    <row r="2" spans="1:6" x14ac:dyDescent="0.25">
      <c r="E2" s="1"/>
      <c r="F2" s="1"/>
    </row>
    <row r="3" spans="1:6" x14ac:dyDescent="0.25">
      <c r="A3" s="8" t="s">
        <v>11</v>
      </c>
      <c r="E3" s="1"/>
      <c r="F3" s="1"/>
    </row>
    <row r="4" spans="1:6" x14ac:dyDescent="0.25">
      <c r="A4" s="10" t="s">
        <v>30</v>
      </c>
      <c r="E4" s="1"/>
      <c r="F4" s="1"/>
    </row>
    <row r="5" spans="1:6" x14ac:dyDescent="0.25">
      <c r="A5" s="13" t="s">
        <v>33</v>
      </c>
      <c r="E5" s="1"/>
      <c r="F5" s="1"/>
    </row>
    <row r="6" spans="1:6" x14ac:dyDescent="0.25">
      <c r="E6" s="1"/>
      <c r="F6" s="1"/>
    </row>
    <row r="7" spans="1:6" x14ac:dyDescent="0.25">
      <c r="A7" t="s">
        <v>26</v>
      </c>
    </row>
    <row r="10" spans="1:6" x14ac:dyDescent="0.25">
      <c r="B10" s="4" t="s">
        <v>20</v>
      </c>
      <c r="C10" s="3"/>
      <c r="D10" s="9">
        <v>100000</v>
      </c>
      <c r="E10" s="1" t="s">
        <v>0</v>
      </c>
    </row>
    <row r="11" spans="1:6" x14ac:dyDescent="0.25">
      <c r="B11" s="23" t="s">
        <v>31</v>
      </c>
      <c r="C11" s="23"/>
      <c r="D11" s="11">
        <v>1</v>
      </c>
      <c r="E11" s="1" t="s">
        <v>1</v>
      </c>
    </row>
    <row r="12" spans="1:6" x14ac:dyDescent="0.25">
      <c r="B12" s="4" t="s">
        <v>5</v>
      </c>
      <c r="C12" s="3"/>
      <c r="D12" s="12">
        <v>30000</v>
      </c>
      <c r="E12" s="1" t="s">
        <v>2</v>
      </c>
    </row>
    <row r="13" spans="1:6" x14ac:dyDescent="0.25">
      <c r="B13" s="4"/>
      <c r="C13" s="2"/>
      <c r="D13" s="1"/>
      <c r="E13" s="1"/>
    </row>
    <row r="14" spans="1:6" x14ac:dyDescent="0.25">
      <c r="B14" s="4" t="s">
        <v>4</v>
      </c>
      <c r="C14" s="5"/>
      <c r="D14" s="22">
        <f>D11*10*D12/D10</f>
        <v>3</v>
      </c>
      <c r="E14" s="6" t="s">
        <v>3</v>
      </c>
    </row>
  </sheetData>
  <sheetProtection algorithmName="SHA-512" hashValue="V8GEf2+OYOoLl0sE6bK8bdKFTDj2Ehkn7vw5+gwyzPV/liEcY+h8IROH4AJNF56cn68hlJy0H1jpg5XubyQbLw==" saltValue="7OdHEStL0G7Iu0JeOfmoVw==" spinCount="100000" sheet="1" objects="1" scenarios="1" selectLockedCells="1"/>
  <mergeCells count="1">
    <mergeCell ref="B11: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Weight of chlorine powder</vt:lpstr>
      <vt:lpstr>2. Chlorine dose rate </vt:lpstr>
      <vt:lpstr>3. Actual chlorine dose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Whitelaw</dc:creator>
  <cp:lastModifiedBy>Rory Moses McKeown</cp:lastModifiedBy>
  <dcterms:created xsi:type="dcterms:W3CDTF">2014-04-10T01:03:38Z</dcterms:created>
  <dcterms:modified xsi:type="dcterms:W3CDTF">2016-03-05T14:06:28Z</dcterms:modified>
</cp:coreProperties>
</file>